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_02\Documents\sitio-ite\src\assets\pdf\"/>
    </mc:Choice>
  </mc:AlternateContent>
  <xr:revisionPtr revIDLastSave="0" documentId="13_ncr:1_{CEBCD7CB-6656-4089-B09A-BB26BE2E5EA9}" xr6:coauthVersionLast="47" xr6:coauthVersionMax="47" xr10:uidLastSave="{00000000-0000-0000-0000-000000000000}"/>
  <bookViews>
    <workbookView xWindow="40095" yWindow="3405" windowWidth="17250" windowHeight="8910" activeTab="6" xr2:uid="{62DE3315-87FB-4BEF-8B46-0163C0ACE327}"/>
  </bookViews>
  <sheets>
    <sheet name="2008" sheetId="1" r:id="rId1"/>
    <sheet name="2007" sheetId="2" r:id="rId2"/>
    <sheet name="2006" sheetId="4" r:id="rId3"/>
    <sheet name="2005" sheetId="5" r:id="rId4"/>
    <sheet name="2004" sheetId="6" r:id="rId5"/>
    <sheet name="2003" sheetId="7" r:id="rId6"/>
    <sheet name="2002" sheetId="8" r:id="rId7"/>
    <sheet name="Hoja2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" i="8" l="1"/>
  <c r="P28" i="8"/>
  <c r="N29" i="8"/>
  <c r="P29" i="8" s="1"/>
  <c r="N30" i="8"/>
  <c r="P30" i="8" s="1"/>
  <c r="N31" i="8"/>
  <c r="P31" i="8" s="1"/>
  <c r="N32" i="8"/>
  <c r="P32" i="8" s="1"/>
  <c r="N33" i="8"/>
  <c r="P33" i="8" s="1"/>
  <c r="N34" i="8"/>
  <c r="P34" i="8" s="1"/>
  <c r="N35" i="8"/>
  <c r="P35" i="8"/>
  <c r="N36" i="8"/>
  <c r="P36" i="8" s="1"/>
  <c r="N41" i="8"/>
  <c r="P41" i="8"/>
  <c r="N42" i="8"/>
  <c r="P42" i="8" s="1"/>
  <c r="N43" i="8"/>
  <c r="P43" i="8"/>
  <c r="N44" i="8"/>
  <c r="P44" i="8" s="1"/>
  <c r="N45" i="8"/>
  <c r="P45" i="8" s="1"/>
  <c r="N27" i="8"/>
  <c r="P27" i="8" s="1"/>
  <c r="N26" i="8"/>
  <c r="P26" i="8" s="1"/>
  <c r="N25" i="8"/>
  <c r="P25" i="8" s="1"/>
  <c r="N24" i="8"/>
  <c r="P24" i="8" s="1"/>
  <c r="N23" i="8"/>
  <c r="P23" i="8" s="1"/>
  <c r="P22" i="8"/>
  <c r="N22" i="8"/>
  <c r="N21" i="8"/>
  <c r="P21" i="8" s="1"/>
  <c r="N20" i="8"/>
  <c r="P20" i="8" s="1"/>
  <c r="N19" i="8"/>
  <c r="P19" i="8" s="1"/>
  <c r="P18" i="8"/>
  <c r="N18" i="8"/>
  <c r="N17" i="8"/>
  <c r="P17" i="8" s="1"/>
  <c r="N16" i="8"/>
  <c r="P16" i="8" s="1"/>
  <c r="P15" i="8"/>
  <c r="N15" i="8"/>
  <c r="N14" i="8"/>
  <c r="P14" i="8" s="1"/>
  <c r="N13" i="8"/>
  <c r="P13" i="8" s="1"/>
  <c r="N12" i="8"/>
  <c r="P12" i="8" s="1"/>
  <c r="N11" i="8"/>
  <c r="P11" i="8" s="1"/>
  <c r="P10" i="8"/>
  <c r="N10" i="8"/>
  <c r="N9" i="8"/>
  <c r="P9" i="8" s="1"/>
  <c r="N8" i="8"/>
  <c r="P8" i="8" s="1"/>
  <c r="N7" i="8"/>
  <c r="P7" i="8" s="1"/>
  <c r="N6" i="8"/>
  <c r="P6" i="8" s="1"/>
  <c r="N5" i="8"/>
  <c r="P5" i="8" s="1"/>
  <c r="N4" i="8"/>
  <c r="P4" i="8" s="1"/>
  <c r="N3" i="8"/>
  <c r="P3" i="8" s="1"/>
  <c r="N2" i="8"/>
  <c r="P2" i="8" s="1"/>
  <c r="N1" i="8"/>
  <c r="P1" i="8" s="1"/>
  <c r="P9" i="7"/>
  <c r="P17" i="7"/>
  <c r="P25" i="7"/>
  <c r="N27" i="7"/>
  <c r="P27" i="7" s="1"/>
  <c r="N26" i="7"/>
  <c r="P26" i="7" s="1"/>
  <c r="N25" i="7"/>
  <c r="N24" i="7"/>
  <c r="P24" i="7" s="1"/>
  <c r="N23" i="7"/>
  <c r="P23" i="7" s="1"/>
  <c r="N22" i="7"/>
  <c r="P22" i="7" s="1"/>
  <c r="N21" i="7"/>
  <c r="P21" i="7" s="1"/>
  <c r="N20" i="7"/>
  <c r="P20" i="7" s="1"/>
  <c r="N19" i="7"/>
  <c r="P19" i="7" s="1"/>
  <c r="N18" i="7"/>
  <c r="P18" i="7" s="1"/>
  <c r="N17" i="7"/>
  <c r="N16" i="7"/>
  <c r="P16" i="7" s="1"/>
  <c r="N15" i="7"/>
  <c r="P15" i="7" s="1"/>
  <c r="N14" i="7"/>
  <c r="P14" i="7" s="1"/>
  <c r="N13" i="7"/>
  <c r="P13" i="7" s="1"/>
  <c r="N12" i="7"/>
  <c r="P12" i="7" s="1"/>
  <c r="N11" i="7"/>
  <c r="P11" i="7" s="1"/>
  <c r="N10" i="7"/>
  <c r="P10" i="7" s="1"/>
  <c r="N9" i="7"/>
  <c r="N8" i="7"/>
  <c r="P8" i="7" s="1"/>
  <c r="N7" i="7"/>
  <c r="P7" i="7" s="1"/>
  <c r="N6" i="7"/>
  <c r="P6" i="7" s="1"/>
  <c r="N5" i="7"/>
  <c r="P5" i="7" s="1"/>
  <c r="N4" i="7"/>
  <c r="P4" i="7" s="1"/>
  <c r="N3" i="7"/>
  <c r="P3" i="7" s="1"/>
  <c r="N2" i="7"/>
  <c r="P2" i="7" s="1"/>
  <c r="N1" i="7"/>
  <c r="P1" i="7" s="1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S186" i="6"/>
  <c r="S185" i="6"/>
  <c r="S184" i="6"/>
  <c r="S183" i="6"/>
  <c r="S182" i="6"/>
  <c r="S181" i="6"/>
  <c r="S180" i="6"/>
  <c r="S179" i="6"/>
  <c r="S178" i="6"/>
  <c r="S177" i="6"/>
  <c r="S176" i="6"/>
  <c r="S175" i="6"/>
  <c r="S174" i="6"/>
  <c r="S173" i="6"/>
  <c r="S172" i="6"/>
  <c r="S171" i="6"/>
  <c r="S170" i="6"/>
  <c r="S169" i="6"/>
  <c r="S168" i="6"/>
  <c r="S167" i="6"/>
  <c r="S166" i="6"/>
  <c r="S165" i="6"/>
  <c r="S164" i="6"/>
  <c r="S163" i="6"/>
  <c r="S162" i="6"/>
  <c r="S161" i="6"/>
  <c r="S160" i="6"/>
  <c r="S159" i="6"/>
  <c r="S158" i="6"/>
  <c r="S157" i="6"/>
  <c r="S156" i="6"/>
  <c r="S155" i="6"/>
  <c r="S154" i="6"/>
  <c r="S153" i="6"/>
  <c r="S152" i="6"/>
  <c r="S151" i="6"/>
  <c r="S150" i="6"/>
  <c r="S149" i="6"/>
  <c r="S148" i="6"/>
  <c r="S147" i="6"/>
  <c r="S146" i="6"/>
  <c r="S145" i="6"/>
  <c r="S144" i="6"/>
  <c r="S143" i="6"/>
  <c r="S142" i="6"/>
  <c r="S141" i="6"/>
  <c r="S140" i="6"/>
  <c r="S139" i="6"/>
  <c r="S138" i="6"/>
  <c r="S137" i="6"/>
  <c r="S136" i="6"/>
  <c r="S135" i="6"/>
  <c r="S134" i="6"/>
  <c r="S133" i="6"/>
  <c r="S132" i="6"/>
  <c r="S131" i="6"/>
  <c r="S130" i="6"/>
  <c r="S129" i="6"/>
  <c r="S128" i="6"/>
  <c r="S127" i="6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S2" i="6"/>
  <c r="S1" i="6"/>
  <c r="U1" i="6" s="1"/>
  <c r="U39" i="5"/>
  <c r="U40" i="5"/>
  <c r="U41" i="5"/>
  <c r="U16" i="5"/>
  <c r="U24" i="5"/>
  <c r="U25" i="5"/>
  <c r="U30" i="5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S43" i="5"/>
  <c r="U43" i="5" s="1"/>
  <c r="S42" i="5"/>
  <c r="U42" i="5" s="1"/>
  <c r="S41" i="5"/>
  <c r="S40" i="5"/>
  <c r="S39" i="5"/>
  <c r="S38" i="5"/>
  <c r="U38" i="5" s="1"/>
  <c r="S37" i="5"/>
  <c r="U37" i="5" s="1"/>
  <c r="S36" i="5"/>
  <c r="U36" i="5" s="1"/>
  <c r="S35" i="5"/>
  <c r="U35" i="5" s="1"/>
  <c r="S34" i="5"/>
  <c r="U34" i="5" s="1"/>
  <c r="S33" i="5"/>
  <c r="U33" i="5" s="1"/>
  <c r="S32" i="5"/>
  <c r="U32" i="5" s="1"/>
  <c r="S31" i="5"/>
  <c r="U31" i="5" s="1"/>
  <c r="S30" i="5"/>
  <c r="S29" i="5"/>
  <c r="U29" i="5" s="1"/>
  <c r="S28" i="5"/>
  <c r="U28" i="5" s="1"/>
  <c r="S27" i="5"/>
  <c r="U27" i="5" s="1"/>
  <c r="S26" i="5"/>
  <c r="U26" i="5" s="1"/>
  <c r="S25" i="5"/>
  <c r="S24" i="5"/>
  <c r="S23" i="5"/>
  <c r="U23" i="5" s="1"/>
  <c r="S22" i="5"/>
  <c r="U22" i="5" s="1"/>
  <c r="S21" i="5"/>
  <c r="U21" i="5" s="1"/>
  <c r="S20" i="5"/>
  <c r="U20" i="5" s="1"/>
  <c r="S19" i="5"/>
  <c r="U19" i="5" s="1"/>
  <c r="S18" i="5"/>
  <c r="U18" i="5" s="1"/>
  <c r="S17" i="5"/>
  <c r="U17" i="5" s="1"/>
  <c r="S16" i="5"/>
  <c r="S15" i="5"/>
  <c r="U15" i="5" s="1"/>
  <c r="S14" i="5"/>
  <c r="U14" i="5" s="1"/>
  <c r="S13" i="5"/>
  <c r="U13" i="5" s="1"/>
  <c r="S12" i="5"/>
  <c r="U12" i="5" s="1"/>
  <c r="S11" i="5"/>
  <c r="U11" i="5" s="1"/>
  <c r="S10" i="5"/>
  <c r="U10" i="5" s="1"/>
  <c r="S9" i="5"/>
  <c r="U9" i="5" s="1"/>
  <c r="S8" i="5"/>
  <c r="U8" i="5" s="1"/>
  <c r="S7" i="5"/>
  <c r="U7" i="5" s="1"/>
  <c r="S6" i="5"/>
  <c r="U6" i="5" s="1"/>
  <c r="S5" i="5"/>
  <c r="U5" i="5" s="1"/>
  <c r="S4" i="5"/>
  <c r="U4" i="5" s="1"/>
  <c r="S3" i="5"/>
  <c r="U3" i="5" s="1"/>
  <c r="S2" i="5"/>
  <c r="U2" i="5" s="1"/>
  <c r="S1" i="5"/>
  <c r="U1" i="5" s="1"/>
  <c r="Z35" i="4"/>
  <c r="X35" i="4"/>
  <c r="Z34" i="4"/>
  <c r="X34" i="4"/>
  <c r="X33" i="4"/>
  <c r="Z33" i="4" s="1"/>
  <c r="X32" i="4"/>
  <c r="Z32" i="4" s="1"/>
  <c r="Z31" i="4"/>
  <c r="X31" i="4"/>
  <c r="X30" i="4"/>
  <c r="Z30" i="4" s="1"/>
  <c r="X29" i="4"/>
  <c r="Z29" i="4" s="1"/>
  <c r="X28" i="4"/>
  <c r="Z28" i="4" s="1"/>
  <c r="X27" i="4"/>
  <c r="Z27" i="4" s="1"/>
  <c r="Z26" i="4"/>
  <c r="X26" i="4"/>
  <c r="Z25" i="4"/>
  <c r="X25" i="4"/>
  <c r="X24" i="4"/>
  <c r="Z24" i="4" s="1"/>
  <c r="X23" i="4"/>
  <c r="Z23" i="4" s="1"/>
  <c r="Z22" i="4"/>
  <c r="X22" i="4"/>
  <c r="X21" i="4"/>
  <c r="Z21" i="4" s="1"/>
  <c r="X20" i="4"/>
  <c r="Z20" i="4" s="1"/>
  <c r="X19" i="4"/>
  <c r="Z19" i="4" s="1"/>
  <c r="X18" i="4"/>
  <c r="Z18" i="4" s="1"/>
  <c r="Z17" i="4"/>
  <c r="X17" i="4"/>
  <c r="X16" i="4"/>
  <c r="Z16" i="4" s="1"/>
  <c r="X15" i="4"/>
  <c r="Z15" i="4" s="1"/>
  <c r="X14" i="4"/>
  <c r="Z14" i="4" s="1"/>
  <c r="Z13" i="4"/>
  <c r="X13" i="4"/>
  <c r="X12" i="4"/>
  <c r="Z12" i="4" s="1"/>
  <c r="Z11" i="4"/>
  <c r="X11" i="4"/>
  <c r="X10" i="4"/>
  <c r="Z10" i="4" s="1"/>
  <c r="X9" i="4"/>
  <c r="Z9" i="4" s="1"/>
  <c r="X8" i="4"/>
  <c r="Z8" i="4" s="1"/>
  <c r="X7" i="4"/>
  <c r="Z7" i="4" s="1"/>
  <c r="X6" i="4"/>
  <c r="Z6" i="4" s="1"/>
  <c r="X5" i="4"/>
  <c r="Z5" i="4" s="1"/>
  <c r="X4" i="4"/>
  <c r="Z4" i="4" s="1"/>
  <c r="Z3" i="4"/>
  <c r="X3" i="4"/>
  <c r="Z2" i="4"/>
  <c r="X2" i="4"/>
  <c r="X1" i="4"/>
  <c r="Z1" i="4" s="1"/>
  <c r="U249" i="2"/>
  <c r="B1" i="3"/>
  <c r="U189" i="2"/>
  <c r="U195" i="2"/>
  <c r="S141" i="2"/>
  <c r="U141" i="2" s="1"/>
  <c r="S142" i="2"/>
  <c r="U142" i="2" s="1"/>
  <c r="S143" i="2"/>
  <c r="U143" i="2" s="1"/>
  <c r="S144" i="2"/>
  <c r="U144" i="2" s="1"/>
  <c r="S145" i="2"/>
  <c r="U145" i="2" s="1"/>
  <c r="S146" i="2"/>
  <c r="U146" i="2" s="1"/>
  <c r="S147" i="2"/>
  <c r="U147" i="2" s="1"/>
  <c r="S148" i="2"/>
  <c r="U148" i="2" s="1"/>
  <c r="S149" i="2"/>
  <c r="U149" i="2" s="1"/>
  <c r="S150" i="2"/>
  <c r="U150" i="2" s="1"/>
  <c r="S151" i="2"/>
  <c r="U151" i="2" s="1"/>
  <c r="S152" i="2"/>
  <c r="U152" i="2" s="1"/>
  <c r="S153" i="2"/>
  <c r="U153" i="2" s="1"/>
  <c r="S154" i="2"/>
  <c r="U154" i="2" s="1"/>
  <c r="S155" i="2"/>
  <c r="U155" i="2" s="1"/>
  <c r="S156" i="2"/>
  <c r="U156" i="2" s="1"/>
  <c r="S157" i="2"/>
  <c r="U157" i="2" s="1"/>
  <c r="S158" i="2"/>
  <c r="U158" i="2" s="1"/>
  <c r="S159" i="2"/>
  <c r="U159" i="2" s="1"/>
  <c r="S160" i="2"/>
  <c r="U160" i="2" s="1"/>
  <c r="S161" i="2"/>
  <c r="U161" i="2" s="1"/>
  <c r="S162" i="2"/>
  <c r="U162" i="2" s="1"/>
  <c r="S163" i="2"/>
  <c r="U163" i="2" s="1"/>
  <c r="S164" i="2"/>
  <c r="U164" i="2" s="1"/>
  <c r="S165" i="2"/>
  <c r="U165" i="2" s="1"/>
  <c r="S166" i="2"/>
  <c r="U166" i="2" s="1"/>
  <c r="S167" i="2"/>
  <c r="U167" i="2" s="1"/>
  <c r="S168" i="2"/>
  <c r="U168" i="2" s="1"/>
  <c r="S169" i="2"/>
  <c r="U169" i="2" s="1"/>
  <c r="S170" i="2"/>
  <c r="U170" i="2" s="1"/>
  <c r="S171" i="2"/>
  <c r="U171" i="2" s="1"/>
  <c r="S172" i="2"/>
  <c r="U172" i="2" s="1"/>
  <c r="S173" i="2"/>
  <c r="U173" i="2" s="1"/>
  <c r="S174" i="2"/>
  <c r="U174" i="2" s="1"/>
  <c r="S175" i="2"/>
  <c r="U175" i="2" s="1"/>
  <c r="S176" i="2"/>
  <c r="U176" i="2" s="1"/>
  <c r="S177" i="2"/>
  <c r="U177" i="2" s="1"/>
  <c r="S178" i="2"/>
  <c r="U178" i="2" s="1"/>
  <c r="S179" i="2"/>
  <c r="U179" i="2" s="1"/>
  <c r="S180" i="2"/>
  <c r="U180" i="2" s="1"/>
  <c r="S181" i="2"/>
  <c r="U181" i="2" s="1"/>
  <c r="S182" i="2"/>
  <c r="U182" i="2" s="1"/>
  <c r="S183" i="2"/>
  <c r="U183" i="2" s="1"/>
  <c r="S184" i="2"/>
  <c r="U184" i="2" s="1"/>
  <c r="S185" i="2"/>
  <c r="U185" i="2" s="1"/>
  <c r="S186" i="2"/>
  <c r="U186" i="2" s="1"/>
  <c r="S187" i="2"/>
  <c r="U187" i="2" s="1"/>
  <c r="S188" i="2"/>
  <c r="U188" i="2" s="1"/>
  <c r="S189" i="2"/>
  <c r="S190" i="2"/>
  <c r="U190" i="2" s="1"/>
  <c r="S191" i="2"/>
  <c r="U191" i="2" s="1"/>
  <c r="S192" i="2"/>
  <c r="U192" i="2" s="1"/>
  <c r="S193" i="2"/>
  <c r="U193" i="2" s="1"/>
  <c r="S194" i="2"/>
  <c r="U194" i="2" s="1"/>
  <c r="S195" i="2"/>
  <c r="S196" i="2"/>
  <c r="U196" i="2" s="1"/>
  <c r="S197" i="2"/>
  <c r="U197" i="2" s="1"/>
  <c r="S198" i="2"/>
  <c r="U198" i="2" s="1"/>
  <c r="S199" i="2"/>
  <c r="U199" i="2" s="1"/>
  <c r="S200" i="2"/>
  <c r="U200" i="2" s="1"/>
  <c r="S201" i="2"/>
  <c r="U201" i="2" s="1"/>
  <c r="S202" i="2"/>
  <c r="U202" i="2" s="1"/>
  <c r="S203" i="2"/>
  <c r="U203" i="2" s="1"/>
  <c r="S204" i="2"/>
  <c r="U204" i="2" s="1"/>
  <c r="S205" i="2"/>
  <c r="U205" i="2" s="1"/>
  <c r="S206" i="2"/>
  <c r="U206" i="2" s="1"/>
  <c r="S207" i="2"/>
  <c r="U207" i="2" s="1"/>
  <c r="S208" i="2"/>
  <c r="U208" i="2" s="1"/>
  <c r="S209" i="2"/>
  <c r="U209" i="2" s="1"/>
  <c r="S210" i="2"/>
  <c r="U210" i="2" s="1"/>
  <c r="S211" i="2"/>
  <c r="U211" i="2" s="1"/>
  <c r="S212" i="2"/>
  <c r="U212" i="2" s="1"/>
  <c r="S213" i="2"/>
  <c r="U213" i="2" s="1"/>
  <c r="S214" i="2"/>
  <c r="U214" i="2" s="1"/>
  <c r="S215" i="2"/>
  <c r="U215" i="2" s="1"/>
  <c r="S216" i="2"/>
  <c r="U216" i="2" s="1"/>
  <c r="S217" i="2"/>
  <c r="U217" i="2" s="1"/>
  <c r="S218" i="2"/>
  <c r="U218" i="2" s="1"/>
  <c r="S219" i="2"/>
  <c r="U219" i="2" s="1"/>
  <c r="S220" i="2"/>
  <c r="U220" i="2" s="1"/>
  <c r="S221" i="2"/>
  <c r="U221" i="2" s="1"/>
  <c r="S222" i="2"/>
  <c r="U222" i="2" s="1"/>
  <c r="S223" i="2"/>
  <c r="U223" i="2" s="1"/>
  <c r="S224" i="2"/>
  <c r="U224" i="2" s="1"/>
  <c r="S225" i="2"/>
  <c r="U225" i="2" s="1"/>
  <c r="S226" i="2"/>
  <c r="U226" i="2" s="1"/>
  <c r="S227" i="2"/>
  <c r="U227" i="2" s="1"/>
  <c r="S228" i="2"/>
  <c r="U228" i="2" s="1"/>
  <c r="S229" i="2"/>
  <c r="U229" i="2" s="1"/>
  <c r="S230" i="2"/>
  <c r="U230" i="2" s="1"/>
  <c r="S231" i="2"/>
  <c r="U231" i="2" s="1"/>
  <c r="S232" i="2"/>
  <c r="U232" i="2" s="1"/>
  <c r="S233" i="2"/>
  <c r="U233" i="2" s="1"/>
  <c r="S234" i="2"/>
  <c r="U234" i="2" s="1"/>
  <c r="S235" i="2"/>
  <c r="U235" i="2" s="1"/>
  <c r="S236" i="2"/>
  <c r="U236" i="2" s="1"/>
  <c r="S237" i="2"/>
  <c r="U237" i="2" s="1"/>
  <c r="S238" i="2"/>
  <c r="U238" i="2" s="1"/>
  <c r="S239" i="2"/>
  <c r="U239" i="2" s="1"/>
  <c r="S240" i="2"/>
  <c r="U240" i="2" s="1"/>
  <c r="S241" i="2"/>
  <c r="U241" i="2" s="1"/>
  <c r="S242" i="2"/>
  <c r="U242" i="2" s="1"/>
  <c r="S243" i="2"/>
  <c r="U243" i="2" s="1"/>
  <c r="S244" i="2"/>
  <c r="U244" i="2" s="1"/>
  <c r="S245" i="2"/>
  <c r="U245" i="2" s="1"/>
  <c r="S246" i="2"/>
  <c r="U246" i="2" s="1"/>
  <c r="S247" i="2"/>
  <c r="U247" i="2" s="1"/>
  <c r="S248" i="2"/>
  <c r="U248" i="2" s="1"/>
  <c r="S249" i="2"/>
  <c r="S250" i="2"/>
  <c r="U250" i="2" s="1"/>
  <c r="S251" i="2"/>
  <c r="U251" i="2" s="1"/>
  <c r="S252" i="2"/>
  <c r="U252" i="2" s="1"/>
  <c r="S253" i="2"/>
  <c r="U253" i="2" s="1"/>
  <c r="S254" i="2"/>
  <c r="U254" i="2" s="1"/>
  <c r="S255" i="2"/>
  <c r="U255" i="2" s="1"/>
  <c r="S256" i="2"/>
  <c r="U256" i="2" s="1"/>
  <c r="S257" i="2"/>
  <c r="U257" i="2" s="1"/>
  <c r="S258" i="2"/>
  <c r="U258" i="2" s="1"/>
  <c r="S259" i="2"/>
  <c r="U259" i="2" s="1"/>
  <c r="S260" i="2"/>
  <c r="U260" i="2" s="1"/>
  <c r="S261" i="2"/>
  <c r="U261" i="2" s="1"/>
  <c r="S262" i="2"/>
  <c r="U262" i="2" s="1"/>
  <c r="S263" i="2"/>
  <c r="U263" i="2" s="1"/>
  <c r="S264" i="2"/>
  <c r="U264" i="2" s="1"/>
  <c r="S265" i="2"/>
  <c r="U265" i="2" s="1"/>
  <c r="S266" i="2"/>
  <c r="U266" i="2" s="1"/>
  <c r="S267" i="2"/>
  <c r="U267" i="2" s="1"/>
  <c r="S268" i="2"/>
  <c r="U268" i="2" s="1"/>
  <c r="S269" i="2"/>
  <c r="U269" i="2" s="1"/>
  <c r="S270" i="2"/>
  <c r="U270" i="2" s="1"/>
  <c r="S271" i="2"/>
  <c r="U271" i="2" s="1"/>
  <c r="S272" i="2"/>
  <c r="U272" i="2" s="1"/>
  <c r="S273" i="2"/>
  <c r="U273" i="2" s="1"/>
  <c r="U50" i="2"/>
  <c r="U114" i="2"/>
  <c r="U130" i="2"/>
  <c r="S140" i="2"/>
  <c r="U140" i="2" s="1"/>
  <c r="S139" i="2"/>
  <c r="U139" i="2" s="1"/>
  <c r="S138" i="2"/>
  <c r="U138" i="2" s="1"/>
  <c r="S137" i="2"/>
  <c r="U137" i="2" s="1"/>
  <c r="S136" i="2"/>
  <c r="U136" i="2" s="1"/>
  <c r="S135" i="2"/>
  <c r="U135" i="2" s="1"/>
  <c r="S134" i="2"/>
  <c r="U134" i="2" s="1"/>
  <c r="S133" i="2"/>
  <c r="U133" i="2" s="1"/>
  <c r="S132" i="2"/>
  <c r="U132" i="2" s="1"/>
  <c r="S131" i="2"/>
  <c r="U131" i="2" s="1"/>
  <c r="S130" i="2"/>
  <c r="S129" i="2"/>
  <c r="U129" i="2" s="1"/>
  <c r="S128" i="2"/>
  <c r="U128" i="2" s="1"/>
  <c r="S127" i="2"/>
  <c r="U127" i="2" s="1"/>
  <c r="S126" i="2"/>
  <c r="U126" i="2" s="1"/>
  <c r="S125" i="2"/>
  <c r="U125" i="2" s="1"/>
  <c r="S124" i="2"/>
  <c r="U124" i="2" s="1"/>
  <c r="S123" i="2"/>
  <c r="U123" i="2" s="1"/>
  <c r="S122" i="2"/>
  <c r="U122" i="2" s="1"/>
  <c r="S121" i="2"/>
  <c r="U121" i="2" s="1"/>
  <c r="S120" i="2"/>
  <c r="U120" i="2" s="1"/>
  <c r="S119" i="2"/>
  <c r="U119" i="2" s="1"/>
  <c r="S118" i="2"/>
  <c r="U118" i="2" s="1"/>
  <c r="S117" i="2"/>
  <c r="U117" i="2" s="1"/>
  <c r="S116" i="2"/>
  <c r="U116" i="2" s="1"/>
  <c r="S115" i="2"/>
  <c r="U115" i="2" s="1"/>
  <c r="S114" i="2"/>
  <c r="S113" i="2"/>
  <c r="U113" i="2" s="1"/>
  <c r="S112" i="2"/>
  <c r="U112" i="2" s="1"/>
  <c r="S111" i="2"/>
  <c r="U111" i="2" s="1"/>
  <c r="S110" i="2"/>
  <c r="U110" i="2" s="1"/>
  <c r="S109" i="2"/>
  <c r="U109" i="2" s="1"/>
  <c r="S108" i="2"/>
  <c r="U108" i="2" s="1"/>
  <c r="S107" i="2"/>
  <c r="U107" i="2" s="1"/>
  <c r="S106" i="2"/>
  <c r="U106" i="2" s="1"/>
  <c r="S105" i="2"/>
  <c r="U105" i="2" s="1"/>
  <c r="S104" i="2"/>
  <c r="U104" i="2" s="1"/>
  <c r="S103" i="2"/>
  <c r="U103" i="2" s="1"/>
  <c r="S102" i="2"/>
  <c r="U102" i="2" s="1"/>
  <c r="S101" i="2"/>
  <c r="U101" i="2" s="1"/>
  <c r="S100" i="2"/>
  <c r="U100" i="2" s="1"/>
  <c r="S99" i="2"/>
  <c r="U99" i="2" s="1"/>
  <c r="S98" i="2"/>
  <c r="U98" i="2" s="1"/>
  <c r="S97" i="2"/>
  <c r="U97" i="2" s="1"/>
  <c r="S96" i="2"/>
  <c r="U96" i="2" s="1"/>
  <c r="S95" i="2"/>
  <c r="U95" i="2" s="1"/>
  <c r="S94" i="2"/>
  <c r="U94" i="2" s="1"/>
  <c r="S93" i="2"/>
  <c r="U93" i="2" s="1"/>
  <c r="S92" i="2"/>
  <c r="U92" i="2" s="1"/>
  <c r="S91" i="2"/>
  <c r="U91" i="2" s="1"/>
  <c r="S90" i="2"/>
  <c r="U90" i="2" s="1"/>
  <c r="S89" i="2"/>
  <c r="U89" i="2" s="1"/>
  <c r="S88" i="2"/>
  <c r="U88" i="2" s="1"/>
  <c r="S87" i="2"/>
  <c r="U87" i="2" s="1"/>
  <c r="S86" i="2"/>
  <c r="U86" i="2" s="1"/>
  <c r="S85" i="2"/>
  <c r="U85" i="2" s="1"/>
  <c r="S84" i="2"/>
  <c r="U84" i="2" s="1"/>
  <c r="S83" i="2"/>
  <c r="U83" i="2" s="1"/>
  <c r="S82" i="2"/>
  <c r="U82" i="2" s="1"/>
  <c r="S81" i="2"/>
  <c r="U81" i="2" s="1"/>
  <c r="S80" i="2"/>
  <c r="U80" i="2" s="1"/>
  <c r="S79" i="2"/>
  <c r="U79" i="2" s="1"/>
  <c r="S78" i="2"/>
  <c r="U78" i="2" s="1"/>
  <c r="S77" i="2"/>
  <c r="U77" i="2" s="1"/>
  <c r="S76" i="2"/>
  <c r="U76" i="2" s="1"/>
  <c r="S75" i="2"/>
  <c r="U75" i="2" s="1"/>
  <c r="S74" i="2"/>
  <c r="U74" i="2" s="1"/>
  <c r="S73" i="2"/>
  <c r="U73" i="2" s="1"/>
  <c r="S72" i="2"/>
  <c r="U72" i="2" s="1"/>
  <c r="S71" i="2"/>
  <c r="U71" i="2" s="1"/>
  <c r="S70" i="2"/>
  <c r="U70" i="2" s="1"/>
  <c r="S69" i="2"/>
  <c r="U69" i="2" s="1"/>
  <c r="S68" i="2"/>
  <c r="U68" i="2" s="1"/>
  <c r="S67" i="2"/>
  <c r="U67" i="2" s="1"/>
  <c r="S66" i="2"/>
  <c r="U66" i="2" s="1"/>
  <c r="S65" i="2"/>
  <c r="U65" i="2" s="1"/>
  <c r="S64" i="2"/>
  <c r="U64" i="2" s="1"/>
  <c r="S63" i="2"/>
  <c r="U63" i="2" s="1"/>
  <c r="S62" i="2"/>
  <c r="U62" i="2" s="1"/>
  <c r="S61" i="2"/>
  <c r="U61" i="2" s="1"/>
  <c r="S60" i="2"/>
  <c r="U60" i="2" s="1"/>
  <c r="S59" i="2"/>
  <c r="U59" i="2" s="1"/>
  <c r="S58" i="2"/>
  <c r="U58" i="2" s="1"/>
  <c r="S57" i="2"/>
  <c r="U57" i="2" s="1"/>
  <c r="S56" i="2"/>
  <c r="U56" i="2" s="1"/>
  <c r="S55" i="2"/>
  <c r="U55" i="2" s="1"/>
  <c r="S54" i="2"/>
  <c r="U54" i="2" s="1"/>
  <c r="S53" i="2"/>
  <c r="U53" i="2" s="1"/>
  <c r="S52" i="2"/>
  <c r="U52" i="2" s="1"/>
  <c r="S51" i="2"/>
  <c r="U51" i="2" s="1"/>
  <c r="S50" i="2"/>
  <c r="S49" i="2"/>
  <c r="U49" i="2" s="1"/>
  <c r="S48" i="2"/>
  <c r="U48" i="2" s="1"/>
  <c r="S47" i="2"/>
  <c r="U47" i="2" s="1"/>
  <c r="S46" i="2"/>
  <c r="U46" i="2" s="1"/>
  <c r="S45" i="2"/>
  <c r="U45" i="2" s="1"/>
  <c r="S44" i="2"/>
  <c r="U44" i="2" s="1"/>
  <c r="S43" i="2"/>
  <c r="U43" i="2" s="1"/>
  <c r="S42" i="2"/>
  <c r="U42" i="2" s="1"/>
  <c r="S41" i="2"/>
  <c r="U41" i="2" s="1"/>
  <c r="S40" i="2"/>
  <c r="U40" i="2" s="1"/>
  <c r="S39" i="2"/>
  <c r="U39" i="2" s="1"/>
  <c r="S38" i="2"/>
  <c r="U38" i="2" s="1"/>
  <c r="S37" i="2"/>
  <c r="U37" i="2" s="1"/>
  <c r="S36" i="2"/>
  <c r="U36" i="2" s="1"/>
  <c r="S35" i="2"/>
  <c r="U35" i="2" s="1"/>
  <c r="S34" i="2"/>
  <c r="U34" i="2" s="1"/>
  <c r="S33" i="2"/>
  <c r="U33" i="2" s="1"/>
  <c r="S32" i="2"/>
  <c r="U32" i="2" s="1"/>
  <c r="S31" i="2"/>
  <c r="U31" i="2" s="1"/>
  <c r="S30" i="2"/>
  <c r="U30" i="2" s="1"/>
  <c r="S29" i="2"/>
  <c r="U29" i="2" s="1"/>
  <c r="S28" i="2"/>
  <c r="U28" i="2" s="1"/>
  <c r="S27" i="2"/>
  <c r="U27" i="2" s="1"/>
  <c r="S26" i="2"/>
  <c r="U26" i="2" s="1"/>
  <c r="S25" i="2"/>
  <c r="U25" i="2" s="1"/>
  <c r="S24" i="2"/>
  <c r="U24" i="2" s="1"/>
  <c r="S23" i="2"/>
  <c r="U23" i="2" s="1"/>
  <c r="S22" i="2"/>
  <c r="U22" i="2" s="1"/>
  <c r="S21" i="2"/>
  <c r="U21" i="2" s="1"/>
  <c r="S20" i="2"/>
  <c r="U20" i="2" s="1"/>
  <c r="S19" i="2"/>
  <c r="U19" i="2" s="1"/>
  <c r="S18" i="2"/>
  <c r="U18" i="2" s="1"/>
  <c r="S17" i="2"/>
  <c r="U17" i="2" s="1"/>
  <c r="S16" i="2"/>
  <c r="U16" i="2" s="1"/>
  <c r="S15" i="2"/>
  <c r="U15" i="2" s="1"/>
  <c r="S14" i="2"/>
  <c r="U14" i="2" s="1"/>
  <c r="S13" i="2"/>
  <c r="U13" i="2" s="1"/>
  <c r="S12" i="2"/>
  <c r="U12" i="2" s="1"/>
  <c r="S11" i="2"/>
  <c r="U11" i="2" s="1"/>
  <c r="S10" i="2"/>
  <c r="U10" i="2" s="1"/>
  <c r="S9" i="2"/>
  <c r="U9" i="2" s="1"/>
  <c r="S8" i="2"/>
  <c r="U8" i="2" s="1"/>
  <c r="S7" i="2"/>
  <c r="U7" i="2" s="1"/>
  <c r="S6" i="2"/>
  <c r="U6" i="2" s="1"/>
  <c r="S5" i="2"/>
  <c r="U5" i="2" s="1"/>
  <c r="S4" i="2"/>
  <c r="U4" i="2" s="1"/>
  <c r="S3" i="2"/>
  <c r="U3" i="2" s="1"/>
  <c r="S2" i="2"/>
  <c r="U2" i="2" s="1"/>
  <c r="S1" i="2"/>
  <c r="U1" i="2" s="1"/>
  <c r="Z2" i="1"/>
  <c r="Z3" i="1"/>
  <c r="Z4" i="1"/>
  <c r="Z9" i="1"/>
  <c r="Z10" i="1"/>
  <c r="Z11" i="1"/>
  <c r="Z12" i="1"/>
  <c r="Z17" i="1"/>
  <c r="Z18" i="1"/>
  <c r="Z19" i="1"/>
  <c r="Z20" i="1"/>
  <c r="Z25" i="1"/>
  <c r="Z26" i="1"/>
  <c r="Z27" i="1"/>
  <c r="Z28" i="1"/>
  <c r="Z33" i="1"/>
  <c r="Z34" i="1"/>
  <c r="Z35" i="1"/>
  <c r="Z36" i="1"/>
  <c r="Z41" i="1"/>
  <c r="Z42" i="1"/>
  <c r="Z43" i="1"/>
  <c r="Z44" i="1"/>
  <c r="Z49" i="1"/>
  <c r="Z50" i="1"/>
  <c r="Z51" i="1"/>
  <c r="Z52" i="1"/>
  <c r="Z57" i="1"/>
  <c r="Z58" i="1"/>
  <c r="Z59" i="1"/>
  <c r="Z60" i="1"/>
  <c r="Z65" i="1"/>
  <c r="Z66" i="1"/>
  <c r="Z67" i="1"/>
  <c r="Z68" i="1"/>
  <c r="Z73" i="1"/>
  <c r="Z74" i="1"/>
  <c r="Z75" i="1"/>
  <c r="Z76" i="1"/>
  <c r="Z81" i="1"/>
  <c r="Z82" i="1"/>
  <c r="Z83" i="1"/>
  <c r="Z84" i="1"/>
  <c r="Z89" i="1"/>
  <c r="Z90" i="1"/>
  <c r="Z91" i="1"/>
  <c r="Z92" i="1"/>
  <c r="Z97" i="1"/>
  <c r="Z98" i="1"/>
  <c r="Z99" i="1"/>
  <c r="Z100" i="1"/>
  <c r="Z105" i="1"/>
  <c r="Z106" i="1"/>
  <c r="Z107" i="1"/>
  <c r="Z108" i="1"/>
  <c r="Z113" i="1"/>
  <c r="Z114" i="1"/>
  <c r="Z115" i="1"/>
  <c r="Z116" i="1"/>
  <c r="Z121" i="1"/>
  <c r="Z122" i="1"/>
  <c r="Z123" i="1"/>
  <c r="Z124" i="1"/>
  <c r="Z129" i="1"/>
  <c r="Z130" i="1"/>
  <c r="Z131" i="1"/>
  <c r="Z132" i="1"/>
  <c r="Z137" i="1"/>
  <c r="Z138" i="1"/>
  <c r="Z139" i="1"/>
  <c r="Z140" i="1"/>
  <c r="X2" i="1"/>
  <c r="X3" i="1"/>
  <c r="X4" i="1"/>
  <c r="X5" i="1"/>
  <c r="Z5" i="1" s="1"/>
  <c r="X6" i="1"/>
  <c r="Z6" i="1" s="1"/>
  <c r="X7" i="1"/>
  <c r="Z7" i="1" s="1"/>
  <c r="X8" i="1"/>
  <c r="Z8" i="1" s="1"/>
  <c r="X9" i="1"/>
  <c r="X10" i="1"/>
  <c r="X11" i="1"/>
  <c r="X12" i="1"/>
  <c r="X13" i="1"/>
  <c r="Z13" i="1" s="1"/>
  <c r="X14" i="1"/>
  <c r="Z14" i="1" s="1"/>
  <c r="X15" i="1"/>
  <c r="Z15" i="1" s="1"/>
  <c r="X16" i="1"/>
  <c r="Z16" i="1" s="1"/>
  <c r="X17" i="1"/>
  <c r="X18" i="1"/>
  <c r="X19" i="1"/>
  <c r="X20" i="1"/>
  <c r="X21" i="1"/>
  <c r="Z21" i="1" s="1"/>
  <c r="X22" i="1"/>
  <c r="Z22" i="1" s="1"/>
  <c r="X23" i="1"/>
  <c r="Z23" i="1" s="1"/>
  <c r="X24" i="1"/>
  <c r="Z24" i="1" s="1"/>
  <c r="X25" i="1"/>
  <c r="X26" i="1"/>
  <c r="X27" i="1"/>
  <c r="X28" i="1"/>
  <c r="X29" i="1"/>
  <c r="Z29" i="1" s="1"/>
  <c r="X30" i="1"/>
  <c r="Z30" i="1" s="1"/>
  <c r="X31" i="1"/>
  <c r="Z31" i="1" s="1"/>
  <c r="X32" i="1"/>
  <c r="Z32" i="1" s="1"/>
  <c r="X33" i="1"/>
  <c r="X34" i="1"/>
  <c r="X35" i="1"/>
  <c r="X36" i="1"/>
  <c r="X37" i="1"/>
  <c r="Z37" i="1" s="1"/>
  <c r="X38" i="1"/>
  <c r="Z38" i="1" s="1"/>
  <c r="X39" i="1"/>
  <c r="Z39" i="1" s="1"/>
  <c r="X40" i="1"/>
  <c r="Z40" i="1" s="1"/>
  <c r="X41" i="1"/>
  <c r="X42" i="1"/>
  <c r="X43" i="1"/>
  <c r="X44" i="1"/>
  <c r="X45" i="1"/>
  <c r="Z45" i="1" s="1"/>
  <c r="X46" i="1"/>
  <c r="Z46" i="1" s="1"/>
  <c r="X47" i="1"/>
  <c r="Z47" i="1" s="1"/>
  <c r="X48" i="1"/>
  <c r="Z48" i="1" s="1"/>
  <c r="X49" i="1"/>
  <c r="X50" i="1"/>
  <c r="X51" i="1"/>
  <c r="X52" i="1"/>
  <c r="X53" i="1"/>
  <c r="Z53" i="1" s="1"/>
  <c r="X54" i="1"/>
  <c r="Z54" i="1" s="1"/>
  <c r="X55" i="1"/>
  <c r="Z55" i="1" s="1"/>
  <c r="X56" i="1"/>
  <c r="Z56" i="1" s="1"/>
  <c r="X57" i="1"/>
  <c r="X58" i="1"/>
  <c r="X59" i="1"/>
  <c r="X60" i="1"/>
  <c r="X61" i="1"/>
  <c r="Z61" i="1" s="1"/>
  <c r="X62" i="1"/>
  <c r="Z62" i="1" s="1"/>
  <c r="X63" i="1"/>
  <c r="Z63" i="1" s="1"/>
  <c r="X64" i="1"/>
  <c r="Z64" i="1" s="1"/>
  <c r="X65" i="1"/>
  <c r="X66" i="1"/>
  <c r="X67" i="1"/>
  <c r="X68" i="1"/>
  <c r="X69" i="1"/>
  <c r="Z69" i="1" s="1"/>
  <c r="X70" i="1"/>
  <c r="Z70" i="1" s="1"/>
  <c r="X71" i="1"/>
  <c r="Z71" i="1" s="1"/>
  <c r="X72" i="1"/>
  <c r="Z72" i="1" s="1"/>
  <c r="X73" i="1"/>
  <c r="X74" i="1"/>
  <c r="X75" i="1"/>
  <c r="X76" i="1"/>
  <c r="X77" i="1"/>
  <c r="Z77" i="1" s="1"/>
  <c r="X78" i="1"/>
  <c r="Z78" i="1" s="1"/>
  <c r="X79" i="1"/>
  <c r="Z79" i="1" s="1"/>
  <c r="X80" i="1"/>
  <c r="Z80" i="1" s="1"/>
  <c r="X81" i="1"/>
  <c r="X82" i="1"/>
  <c r="X83" i="1"/>
  <c r="X84" i="1"/>
  <c r="X85" i="1"/>
  <c r="Z85" i="1" s="1"/>
  <c r="X86" i="1"/>
  <c r="Z86" i="1" s="1"/>
  <c r="X87" i="1"/>
  <c r="Z87" i="1" s="1"/>
  <c r="X88" i="1"/>
  <c r="Z88" i="1" s="1"/>
  <c r="X89" i="1"/>
  <c r="X90" i="1"/>
  <c r="X91" i="1"/>
  <c r="X92" i="1"/>
  <c r="X93" i="1"/>
  <c r="Z93" i="1" s="1"/>
  <c r="X94" i="1"/>
  <c r="Z94" i="1" s="1"/>
  <c r="X95" i="1"/>
  <c r="Z95" i="1" s="1"/>
  <c r="X96" i="1"/>
  <c r="Z96" i="1" s="1"/>
  <c r="X97" i="1"/>
  <c r="X98" i="1"/>
  <c r="X99" i="1"/>
  <c r="X100" i="1"/>
  <c r="X101" i="1"/>
  <c r="Z101" i="1" s="1"/>
  <c r="X102" i="1"/>
  <c r="Z102" i="1" s="1"/>
  <c r="X103" i="1"/>
  <c r="Z103" i="1" s="1"/>
  <c r="X104" i="1"/>
  <c r="Z104" i="1" s="1"/>
  <c r="X105" i="1"/>
  <c r="X106" i="1"/>
  <c r="X107" i="1"/>
  <c r="X108" i="1"/>
  <c r="X109" i="1"/>
  <c r="Z109" i="1" s="1"/>
  <c r="X110" i="1"/>
  <c r="Z110" i="1" s="1"/>
  <c r="X111" i="1"/>
  <c r="Z111" i="1" s="1"/>
  <c r="X112" i="1"/>
  <c r="Z112" i="1" s="1"/>
  <c r="X113" i="1"/>
  <c r="X114" i="1"/>
  <c r="X115" i="1"/>
  <c r="X116" i="1"/>
  <c r="X117" i="1"/>
  <c r="Z117" i="1" s="1"/>
  <c r="X118" i="1"/>
  <c r="Z118" i="1" s="1"/>
  <c r="X119" i="1"/>
  <c r="Z119" i="1" s="1"/>
  <c r="X120" i="1"/>
  <c r="Z120" i="1" s="1"/>
  <c r="X121" i="1"/>
  <c r="X122" i="1"/>
  <c r="X123" i="1"/>
  <c r="X124" i="1"/>
  <c r="X125" i="1"/>
  <c r="Z125" i="1" s="1"/>
  <c r="X126" i="1"/>
  <c r="Z126" i="1" s="1"/>
  <c r="X127" i="1"/>
  <c r="Z127" i="1" s="1"/>
  <c r="X128" i="1"/>
  <c r="Z128" i="1" s="1"/>
  <c r="X129" i="1"/>
  <c r="X130" i="1"/>
  <c r="X131" i="1"/>
  <c r="X132" i="1"/>
  <c r="X133" i="1"/>
  <c r="Z133" i="1" s="1"/>
  <c r="X134" i="1"/>
  <c r="Z134" i="1" s="1"/>
  <c r="X135" i="1"/>
  <c r="Z135" i="1" s="1"/>
  <c r="X136" i="1"/>
  <c r="Z136" i="1" s="1"/>
  <c r="X137" i="1"/>
  <c r="X138" i="1"/>
  <c r="X139" i="1"/>
  <c r="X140" i="1"/>
  <c r="X1" i="1"/>
  <c r="Z1" i="1" s="1"/>
</calcChain>
</file>

<file path=xl/sharedStrings.xml><?xml version="1.0" encoding="utf-8"?>
<sst xmlns="http://schemas.openxmlformats.org/spreadsheetml/2006/main" count="13158" uniqueCount="815">
  <si>
    <t>{</t>
  </si>
  <si>
    <t>id:</t>
  </si>
  <si>
    <t>,</t>
  </si>
  <si>
    <t>year: "2008",</t>
  </si>
  <si>
    <t>dateAcuerdo:"</t>
  </si>
  <si>
    <t>-</t>
  </si>
  <si>
    <t>2008",</t>
  </si>
  <si>
    <t xml:space="preserve">numAcuerdo:"CG </t>
  </si>
  <si>
    <t>nameAcuerdo:"</t>
  </si>
  <si>
    <t>",</t>
  </si>
  <si>
    <t>link: Acuerdos__pdfpath(`./${"2008/"}${"</t>
  </si>
  <si>
    <t>.pdf"}`),},</t>
  </si>
  <si>
    <t>11-ENE</t>
  </si>
  <si>
    <t xml:space="preserve">ACUERDO QUEJA </t>
  </si>
  <si>
    <t>12-ENE</t>
  </si>
  <si>
    <t>ACUERDO INTEGRACIÓN LIX LEGISLATURA</t>
  </si>
  <si>
    <t>ELEGIBILIDAD AYUNTAMIENTO DE CHIAUTEMPAN</t>
  </si>
  <si>
    <t>14-ENE</t>
  </si>
  <si>
    <t>31-ENE</t>
  </si>
  <si>
    <t>07-FEB</t>
  </si>
  <si>
    <t>12-FEB</t>
  </si>
  <si>
    <t>14-FEB</t>
  </si>
  <si>
    <t>19-FEB</t>
  </si>
  <si>
    <t>ACUERDO NORMATIVIDAD REGLAMENTO 2008 ULTIMO</t>
  </si>
  <si>
    <t>ACUERDO CALENDARIO ELECCIÓN EXTRAORDINARIA</t>
  </si>
  <si>
    <t>LINEAMIENTOS, METODOLOGÍA Y MECANISMOS APLICADOS EN EL PROCESO 2007</t>
  </si>
  <si>
    <t>ACUERDO PLATAFORMA PS</t>
  </si>
  <si>
    <t>ACUERDO REGISTRO CANDIDATOS PARTIDO SOCIALISTA POCITOS</t>
  </si>
  <si>
    <t>ACUERDO REGISTRO CANDIDATOS CIUDADANIA POCITOS</t>
  </si>
  <si>
    <t>13-MAR</t>
  </si>
  <si>
    <t>31-MAR</t>
  </si>
  <si>
    <t>04-ABR</t>
  </si>
  <si>
    <t>ACUERDO RENOVACIÓN COMISIÓN DEMARCACIÓN DISTRITAL</t>
  </si>
  <si>
    <t>ACUERDO SELECCIÓN MATERIAL Y DOCUMENTACIÓN ELECTORAL</t>
  </si>
  <si>
    <t>ACUERDO REGIMEN DE FINANCIAMIENTO Y FISCALIZACIÓN 2008</t>
  </si>
  <si>
    <t>ACUERDO APROBACIÓN INFORME GENERAL 2007</t>
  </si>
  <si>
    <t>30-ABR</t>
  </si>
  <si>
    <t>29-MAY</t>
  </si>
  <si>
    <t>23-JUN</t>
  </si>
  <si>
    <t>ACUERDO JUNTA GENERAL EJECUTIVA</t>
  </si>
  <si>
    <t>ACUERDO ACCESO A LA INFORMACION 29-05-08</t>
  </si>
  <si>
    <t xml:space="preserve">DICTAMEN </t>
  </si>
  <si>
    <t>PAN</t>
  </si>
  <si>
    <t>PRI</t>
  </si>
  <si>
    <t>PRD</t>
  </si>
  <si>
    <t>PT</t>
  </si>
  <si>
    <t>PVEM</t>
  </si>
  <si>
    <t>CONVERGENCIA</t>
  </si>
  <si>
    <t>PNA</t>
  </si>
  <si>
    <t>PAS</t>
  </si>
  <si>
    <t>PAC</t>
  </si>
  <si>
    <t>PS-1</t>
  </si>
  <si>
    <t>PCDT</t>
  </si>
  <si>
    <t>30-JUN</t>
  </si>
  <si>
    <t>31-JUL</t>
  </si>
  <si>
    <t>ACUERDO CUMPL. RESOLUCIÓN NORMATIVIDAD</t>
  </si>
  <si>
    <t>ACUERDO SANCIÓN PAN</t>
  </si>
  <si>
    <t>ACUERDO SANCIÓN PRI</t>
  </si>
  <si>
    <t xml:space="preserve">ACUERDO SANCIÓN </t>
  </si>
  <si>
    <t>15-AGO</t>
  </si>
  <si>
    <t>ACUERDO REDISTRITACIÓN 2</t>
  </si>
  <si>
    <t>30-SEP</t>
  </si>
  <si>
    <t>ACUERDO PRESUPUESTO 2009</t>
  </si>
  <si>
    <t>31-OCT</t>
  </si>
  <si>
    <t>ACUERDO PRERROGATIVAS PS-1</t>
  </si>
  <si>
    <t>23-DIC</t>
  </si>
  <si>
    <t>ACUERDO METODOLOGIA LIBERAL TLAXCALTECA</t>
  </si>
  <si>
    <t>ACUERDO JAVIER HERNANDEZ ATLAHAPA</t>
  </si>
  <si>
    <t>year: "2007",</t>
  </si>
  <si>
    <t>2007",</t>
  </si>
  <si>
    <t>link: Acuerdos__pdfpath(`./${"2007/"}${"</t>
  </si>
  <si>
    <t>CUMPLIMIENTO RESOLUCIÓN TOCA 96-2006 PCDT-1</t>
  </si>
  <si>
    <t>RESOLUCIÓN TOCA 55-2006 PCDT</t>
  </si>
  <si>
    <t>RESOLUCIÓN TOCA 56-2006 PCDT</t>
  </si>
  <si>
    <t>04-ENE</t>
  </si>
  <si>
    <t>ACUERDO CALENDARIO ELECTORAL</t>
  </si>
  <si>
    <t>ACUERDO CONVOCATORIA JURÍDICO Y ADMINISTRATIVO-2</t>
  </si>
  <si>
    <t>16-FEB</t>
  </si>
  <si>
    <t>28-FEB</t>
  </si>
  <si>
    <t>DETERMINACIÓN REGIDORES 2007 1</t>
  </si>
  <si>
    <t>FECHA INICIO PROCESO ELECTORAL 2007-1</t>
  </si>
  <si>
    <t>ACUERDO PCDT</t>
  </si>
  <si>
    <t>15-MAR</t>
  </si>
  <si>
    <t>30-MAR</t>
  </si>
  <si>
    <t>DICTAMEN PS</t>
  </si>
  <si>
    <t>ACUERDO DE INFORMÁTICA</t>
  </si>
  <si>
    <t>ACUERDO DE COMUNICACION SOCIAL</t>
  </si>
  <si>
    <t>ACUERDO CATALOGO USOS Y COSTUMBRES</t>
  </si>
  <si>
    <t>14-ABR</t>
  </si>
  <si>
    <t>ACUERDO RATIFICACIÓN DE VIGENCIA NORMATIVIDAD</t>
  </si>
  <si>
    <t>20-ABR</t>
  </si>
  <si>
    <t>ACUERDO MONITOREO-1</t>
  </si>
  <si>
    <t>27-ABR</t>
  </si>
  <si>
    <t>DIRECTOR DE PRERROGATIVAS</t>
  </si>
  <si>
    <t>09-MAY</t>
  </si>
  <si>
    <t>CONVOCATORIA ELECCIONES</t>
  </si>
  <si>
    <t>ACUERDO NUEVO LOGOTIPO</t>
  </si>
  <si>
    <t>DICTAMEN DEL PAN</t>
  </si>
  <si>
    <t>13-MAY</t>
  </si>
  <si>
    <t>DICTAMEN DEL PRI</t>
  </si>
  <si>
    <t>DICTAMEN DEL PRD</t>
  </si>
  <si>
    <t>DICTAMEN DEL PT</t>
  </si>
  <si>
    <t>DICTAMEN DEL PVEM</t>
  </si>
  <si>
    <t>DICTAMEN DEL CONVERGENCIA</t>
  </si>
  <si>
    <t>DICTAMEN DEL PCDT</t>
  </si>
  <si>
    <t>DICTAMEN DEL NUEVA ALIANZA</t>
  </si>
  <si>
    <t>25-MAY</t>
  </si>
  <si>
    <t>ACUERDO LINEAMIENTOS Y CONVOCATORIA PARA OBSERVADORES</t>
  </si>
  <si>
    <t>31-MAY</t>
  </si>
  <si>
    <t>ACUERDO IFE-IET</t>
  </si>
  <si>
    <t xml:space="preserve">SANCIÓN </t>
  </si>
  <si>
    <t>12-JUN</t>
  </si>
  <si>
    <t>15-JUN</t>
  </si>
  <si>
    <t>CONVOCATORIA CONSEJOS DISTRITALES Y MUNICIPALES 2007</t>
  </si>
  <si>
    <t>26-JUN</t>
  </si>
  <si>
    <t>ACUERDO PT</t>
  </si>
  <si>
    <t>28-JUN</t>
  </si>
  <si>
    <t>ACUERDO DIRECTOR DE ORGANIZACIÓN</t>
  </si>
  <si>
    <t>13-JUL</t>
  </si>
  <si>
    <t>ACUERDO INSACULACIÓN</t>
  </si>
  <si>
    <t>ACUERDO CUMPLIMIENTO PT</t>
  </si>
  <si>
    <t>27-JUL</t>
  </si>
  <si>
    <t>03-AGO</t>
  </si>
  <si>
    <t>09-AGO</t>
  </si>
  <si>
    <t>ACUERDO DE LA INTEGRACIÓN DE LOS CONSEJOS DISTRITALES</t>
  </si>
  <si>
    <t>CRITERIOS CANDIDATOS</t>
  </si>
  <si>
    <t>ACUERDO PLATAFORMAS PRD</t>
  </si>
  <si>
    <t>PROYECTO DE ACUERDO PLATAFORMA ELECTORAL PT</t>
  </si>
  <si>
    <t>PLATAFORMA CONVERGENCIA</t>
  </si>
  <si>
    <t>ACUERDO PLATAFORMA PCDT</t>
  </si>
  <si>
    <t>PLATAFORMA NUEVA ALIANZA</t>
  </si>
  <si>
    <t>PROYECTO DE ACUERDO PLATAFORMA ELECTORAL PS</t>
  </si>
  <si>
    <t>ACUERDO DE COMISIÓN DE MEDIOS DE COMUNICACIÓN</t>
  </si>
  <si>
    <t>31-AGO</t>
  </si>
  <si>
    <t>COALICIÓN ALIANZA SIGLO XXI</t>
  </si>
  <si>
    <t>COALICIÓN PAN-PAC AYUNTAMIENTOS</t>
  </si>
  <si>
    <t>COALICIÓN PAN-PAN PRESIDENTES DE COMUNIDAD</t>
  </si>
  <si>
    <t>ACUERDO PLATAFORMA PRD</t>
  </si>
  <si>
    <t>03-SEP</t>
  </si>
  <si>
    <t>REGISTRO DIPUTADOS PARTIDO DEL TRABAJO</t>
  </si>
  <si>
    <t>REGISTRO DE CANDIDATOS A DIPUTADOS ALTERNATIVA SOCIALDEMÓCRATA</t>
  </si>
  <si>
    <t>REGISTRO DE CANDIDATOS A DIPUTADOS CONVERGENCIA</t>
  </si>
  <si>
    <t>REGISTRO DE CANDIDATOS A DIPUTADOS PAN-PAC</t>
  </si>
  <si>
    <t>REGISTRO DE CANDIDATOS A DIPUTADOS PRI-PVEM</t>
  </si>
  <si>
    <t>REGISTRO DE CANDIDATOS A DIPUTADOS PARTIDO NUEVA ALIANZA</t>
  </si>
  <si>
    <t>REGISTRO DE CANDIDATOS A DIPUTADOS PARTIDO DEL CENTRO DEMOCRÁTICO DE TLAXCALA</t>
  </si>
  <si>
    <t>REGISTRO DE CANDIDATOS A DIPUTADOS PARTIDO SOCIALISTA</t>
  </si>
  <si>
    <t>REGISTRO DE CANDIDATOS A DIPUTADOS PARTIDO DE LA REVOLUCIÓN DEMOCRÁTICA</t>
  </si>
  <si>
    <t>ACUERDO DISTRIBUCIÓN FINANCIAMIENTO OBTENCIÓN DEL VOTO</t>
  </si>
  <si>
    <t>12-SEP</t>
  </si>
  <si>
    <t>14-SEP</t>
  </si>
  <si>
    <t>ACUERDO TOPES DE CAMPAÑA 2007</t>
  </si>
  <si>
    <t>ACUERDO ASIGNACIÓN TIEMPOS Y ESPACIOS</t>
  </si>
  <si>
    <t>ACUERDO INTEGRACIÓN DE CONSEJOS MUNICIPALES 2007</t>
  </si>
  <si>
    <t>PLATAFORMA PARTIDO REVOLUCIONARIO INSTITUCIONAL</t>
  </si>
  <si>
    <t>ACUERDO PLATAFORMA PVEM</t>
  </si>
  <si>
    <t>PLATAFORMA CONVERGENCIA AY PC</t>
  </si>
  <si>
    <t>25-SEP</t>
  </si>
  <si>
    <t>28-SEP</t>
  </si>
  <si>
    <t>SUSTITUCIÓN SUPLENTE DTTO V ALIANZA PROGRESO P TLAX</t>
  </si>
  <si>
    <t>MODIFICACIÓN DEL ACUERDO CG 51-2007</t>
  </si>
  <si>
    <t>SUSTITUCIÓN DE PRD DISTRITO XIX, PROPIETARIOS</t>
  </si>
  <si>
    <t>PRESUPUESTO 2008</t>
  </si>
  <si>
    <t>SUST. DIP. PS DTTO. XIV</t>
  </si>
  <si>
    <t>SUST. DIP. PS DTTO. II</t>
  </si>
  <si>
    <t>REG. AYTO. Y PTES COM. PAN-PAC2007</t>
  </si>
  <si>
    <t>AYUNTAMIENTOS DE TLAXCALA, TENANCINGO. ALIANZA SIGLO XXI</t>
  </si>
  <si>
    <t>ALIANZA POR APIZACO</t>
  </si>
  <si>
    <t>ACUERDO REGISTRO AYUNTAMIENTOS PRD</t>
  </si>
  <si>
    <t>ACUERDO DE CUMPLIMIENTO RESOLUCIÓN TOCA 182-2007 PRD</t>
  </si>
  <si>
    <t>ALIANZA SIGLO XXI INTEGRANTES DE AYUNTAMIENTO</t>
  </si>
  <si>
    <t>PRI INTEGRANTES DE AYUNTAMIENTO</t>
  </si>
  <si>
    <t>ACUERDO REGISTRO AYTOS Y PCS PT (DE ACDO A MODELO)</t>
  </si>
  <si>
    <t>ACUERDO PVEM INTEGRANTES DE AYUNTAMIENTO</t>
  </si>
  <si>
    <t>01-OCT</t>
  </si>
  <si>
    <t>04-OCT</t>
  </si>
  <si>
    <t>INTEGRANTES AYUNTAMIENTO CONVERGENCIA</t>
  </si>
  <si>
    <t>INTEGRANTES AYUNTAMIENTO PCDT</t>
  </si>
  <si>
    <t>INTEGRANTES AYUNTAMIENTO ALTERNATIVA</t>
  </si>
  <si>
    <t>INTEGRANTES AYUNTAMIENTO PARTIDO SOCIALISTA</t>
  </si>
  <si>
    <t>REGISTRO PRESIDENTES DE COMUNIDAD</t>
  </si>
  <si>
    <t>ACUERDO PRESIDENTE COMUNIDAD JOSE PEDRO TRINIDAD BARRIO SAN ANTONIO</t>
  </si>
  <si>
    <t>INTEGRANTES AYUNTAMIENTO NUEVA ALIANZA</t>
  </si>
  <si>
    <t>SUSTITUCIÓN DE PARTIDO DEL TRABAJO DISTRITO XIX PROPIETARIO</t>
  </si>
  <si>
    <t>ACUERDO POR EL QUE SE AUTORIZA LA COMPRA DE BOLETAS Y ACTAS 2007</t>
  </si>
  <si>
    <t>SUSTITUCIÓN REGIDOR QUINTO Y SEXTO DEL PT, TEPETITLA</t>
  </si>
  <si>
    <t>DISTRIBUCIÓN DE FINANCIAMIENTO PÚBLICO PARA AYUNTAMIENTOS</t>
  </si>
  <si>
    <t>ACUERDO CUMPL. RESOLUCIÓN TOCA 184-2007 ACUERDO CG 75-2007 PRD</t>
  </si>
  <si>
    <t>10-OCT</t>
  </si>
  <si>
    <t>12-OCT</t>
  </si>
  <si>
    <t>SUSTITUCIÓN SINDICO PT SANTA CRUZ TLAX</t>
  </si>
  <si>
    <t>SUSTITUCIÓN QUINTO REGIDOR ALIANZA PROGRESO PARA TLAXCALA</t>
  </si>
  <si>
    <t>SUSTITUCIÓN PRIMER REGIDOR PARTIDO SOCIALISTA</t>
  </si>
  <si>
    <t>SUSTITUCIÓN PC TEPATLAXCO, PARTIDO SOCIALISTA</t>
  </si>
  <si>
    <t>SUST. REGIDORES.AYTO. CALPULALPAN.07</t>
  </si>
  <si>
    <t>SUSTITUCIÓN DIP. SUPL. PARTIDO DEL TRABAJO DISTRITO IV</t>
  </si>
  <si>
    <t>PLATAFORMA NUEVA ALIANZA AY PC</t>
  </si>
  <si>
    <t>ACUERDO ADOPCIÓN SECCIONAMIENTO ELECTORAL</t>
  </si>
  <si>
    <t>DIRECTOR DE ASUNTOS JURÍDICOS</t>
  </si>
  <si>
    <t>COMITÉ DE ADQUISICIONES</t>
  </si>
  <si>
    <t>DICTAMEN DE ALTERNATIVA SOCIAL DEMÓCRATA Y CAMPESINA</t>
  </si>
  <si>
    <t> AMPLIACIÓN PLAZO OBSERVADORES 2007</t>
  </si>
  <si>
    <t>AMPLIACIÓN PLAZO CONSEJOS DISTRITALES Y MUNICIPALES</t>
  </si>
  <si>
    <t>ACUERDO DE PROTECCIÓN DE ZONAS</t>
  </si>
  <si>
    <t>COALICIÓN ALIANZA PROGRESO PARA TLAXCALA</t>
  </si>
  <si>
    <t>ACUERDO RESULTADO INSACULACIÓN</t>
  </si>
  <si>
    <t>PLATAFORMA ALTERNATIVA SOCIAL DEMÓCRATA</t>
  </si>
  <si>
    <t>ACUERDO COMISIONES BOLETAS Y REGISTRO CANDIDATOS</t>
  </si>
  <si>
    <t>ACUERDO COALICIÓN APIZACO</t>
  </si>
  <si>
    <t>COAL.AYUN. PRI, VERDE,PS. MPIO. TENANCINGO Y TLAX</t>
  </si>
  <si>
    <t>ACUERDO CARACTERÍSTICAS BASES LICITACIÓN Y ANEXO</t>
  </si>
  <si>
    <t>MODIFICACIÓN COALICIÓN PRI-PVEM-CONV</t>
  </si>
  <si>
    <t>PLATAFORMA ALTERNATIVA SOCIAL DEMÓCRATA MUNICIPIOS</t>
  </si>
  <si>
    <t>SUSTITUCIÓN CONVERGENCIA DIP PROP DTTO. XV</t>
  </si>
  <si>
    <t>SUSTITUCIÓN DE CANDIDATO DIP PROP DISTRITO XVI CONVERGENCIA</t>
  </si>
  <si>
    <t>SUSTITUCIÓN DE CANDIDATO IV CONVERGENCIA</t>
  </si>
  <si>
    <t>SUSTITUCIÓN DE CANDIDATO DIPUTADO SUPLENTE I - PRD</t>
  </si>
  <si>
    <t>SUSTITUCIÓN DE CANDIDATO SUPLENTE FORMULA 4 ALIANZA PROGRESO PARA TLAXCALA</t>
  </si>
  <si>
    <t>SUSTITUCIÓN NUEVA ALIANZA PROPIETARIO FORMULA</t>
  </si>
  <si>
    <t>SUSTITUCIÓN SUPLENTE NUEVA ALIANZA 1</t>
  </si>
  <si>
    <t>SUSTITUCIÓN DE CANDIDATO DIP PT DTTO</t>
  </si>
  <si>
    <t>SUSTITUCIÓN DE CANDIDATO PROPIETARIO DISTRITO XVIII PRD</t>
  </si>
  <si>
    <t>SUSTITUCIÓN DE CANDIDATO SUPLENTE DISTRITO XVIII PRD</t>
  </si>
  <si>
    <t>SUSTITUCIÓN DE CANDIDATO SUPLENTE FORMULA 13 CONVERGENCIA</t>
  </si>
  <si>
    <t>SUST DIP PROP. DTTO XIX PS</t>
  </si>
  <si>
    <t>SUSTITUCIÓN ALTERNATIVA VI PROPIETARIO</t>
  </si>
  <si>
    <t>SUSTITUCIÓN ALTERNATIVA VI SUPLENTE</t>
  </si>
  <si>
    <t>ACUERDO SUSTITUCIÓN CONSEJEROS DISTRITALES 30 SEPTIEMBRE ULTIMO</t>
  </si>
  <si>
    <t>ACUERDO SUSTITUCIÓN CONSEJEROS MUNICIPALES 30 SEPTIEMBRE</t>
  </si>
  <si>
    <t>ACUERDO PRESIDENTE COMUNIDAD JOSÉ NAZARIO RAFAEL MONTIEL ESTRELLA</t>
  </si>
  <si>
    <t>ACUERDO DE NEGACIÓN DE REGISTRO DEL SR. OLIMPO-ATÍPICO</t>
  </si>
  <si>
    <t>ACUERDO FALTA CREDENCIAL PARA VOTAR VÍCTOR FERNANDO GALLEGOS</t>
  </si>
  <si>
    <t>ACUERDO FALTA CREDENCIAL PARA VOTAR CASO ATÍPICO</t>
  </si>
  <si>
    <t>ACREDITACIÓN REPRESENTANTES MESAS DIRECTIVAS DE CASILLA GENERALES 2007</t>
  </si>
  <si>
    <t>CARACTERÍSTICAS, MODELOS Y MEDIDAS DE SEGURIDAD DE BOLETAS Y ACTAS</t>
  </si>
  <si>
    <t>SUSTITUCIÓN REGISTRO SINDICO PANAL</t>
  </si>
  <si>
    <t>SUSTITUCIÓN PAPALOTLA SEGUNDO REGIDOR ALIANZA PROGRESO PARA TLAXCALA</t>
  </si>
  <si>
    <t>SUSTITUCIÓN DE PRESIDENTE DE COMUNIDAD COL.EL MIRADOR CALP. TLAX</t>
  </si>
  <si>
    <t>SUSTITUCIÓN CANDIDATO A PC DE TLATEMPA, MUNICIPIO DE APETATITLÁN</t>
  </si>
  <si>
    <t>SUSTITUCIÓN TETLATLAHUACA CASTRO</t>
  </si>
  <si>
    <t>SUSTITUCIÓN DE CANDIDATO SUPLENTE FORMULA 4 ALIANZA</t>
  </si>
  <si>
    <t>ACUERDO LICITACIÓN ADQUISICIÓN MATERIAL ELECTORAL</t>
  </si>
  <si>
    <t>RENUNCIA DE PRES.DE COM.TEXCALAC TLAX</t>
  </si>
  <si>
    <t>ACUERDO NUMERO E INTEGRACION DE CASILLAS 2007</t>
  </si>
  <si>
    <t>SUST. SINDICO AYTO. NATIVITAS</t>
  </si>
  <si>
    <t>SUST. DTO. XVI ALTERNATIVA</t>
  </si>
  <si>
    <t>SUSTITUCIÓN SR TEPETITLA DE LARDIZABAL CASTRO</t>
  </si>
  <si>
    <t>ACUERDO CUMPLIMIENTO TOCA 185-2007. LIC. EZEQUIEL</t>
  </si>
  <si>
    <t>SUSTITUCIÓN REGISTRO SINDICO PARTIDO CONVERGENCIA TEOLOCH LIC OLVERA</t>
  </si>
  <si>
    <t>SUSTITUCIÓN PRIMER REGIDOR ALTZAYANCAHERLINDO</t>
  </si>
  <si>
    <t>SUST. SINDICO, PROP Y SUPLET. ATLANGATEPEC</t>
  </si>
  <si>
    <t>15-OCT</t>
  </si>
  <si>
    <t>19-OCT</t>
  </si>
  <si>
    <t>SUST.DIP. XV.ALTER.SOCIALDEM</t>
  </si>
  <si>
    <t>PARTIDO SOCIALISTA SUSTITUCION PRIMERO Y SEGUNDO REGIDOR</t>
  </si>
  <si>
    <t>SUSTITUCIÓN CONSEJEROS ELECTORALES MUNICIPALES 19 OCTUBRE</t>
  </si>
  <si>
    <t>SUSTITUCIÓN QUINTO REGIDOR PARTIDO DEL TRABAJO</t>
  </si>
  <si>
    <t>TERCER REGIDOR SN. PABLO MONTE</t>
  </si>
  <si>
    <t>PRIMER REGIDOR PROPIETARIO HUAMANTLA PT</t>
  </si>
  <si>
    <t>SUST. PC SEGUNDA SECCION MAZATECOCHCO PT</t>
  </si>
  <si>
    <t>SUSTITUCIÓN PT SINDICO TERRENATE</t>
  </si>
  <si>
    <t>ACUERDO CUMPLIMIENTO TOCA 202-2007 VÍCTOR FERNANDO GALLEGOS</t>
  </si>
  <si>
    <t>20-OCT</t>
  </si>
  <si>
    <t>ACUERDO COMUNIDAD ZARAGOZA SECCIÓN 0335</t>
  </si>
  <si>
    <t>ACUERDO SANTA CRUZ TETELA SECCIÓN 0150-1</t>
  </si>
  <si>
    <t>ACUERDO DISTINCION LISTA NOMINAL COMUNIDADES 2007-1</t>
  </si>
  <si>
    <t>CIERRE CAMPAÑAS 2007</t>
  </si>
  <si>
    <t>SUSTIT.PRIM. REGIDOR. DEL PAN-PAC, SAN J. ZACUALPAN</t>
  </si>
  <si>
    <t>TERCER REGIDOR PROPIETARIO NANACAMILPA PAN-PAC</t>
  </si>
  <si>
    <t>SUST. PRESIDENTE DE COM. TERRENATE PRD</t>
  </si>
  <si>
    <t>SUSTICIÓN REGISTRO SINDICO PROPIETARIO PRD HUAMANTLA</t>
  </si>
  <si>
    <t>SUST. SEGUNDA SECCION MAZATECOCHCO PT</t>
  </si>
  <si>
    <t>SUST. SR SAN PABLO DEL MONTE PT</t>
  </si>
  <si>
    <t>21-OCT</t>
  </si>
  <si>
    <t>SUSTITUCIÓN PDTE.COMUNIDADTLAXCO PS</t>
  </si>
  <si>
    <t>SUSTITUCIÓN PRESIDENTE MUNICIPAL PARTIDO DEL TRABAJO</t>
  </si>
  <si>
    <t>TERCER REGIDOR TERRENATE PT</t>
  </si>
  <si>
    <t>SUSTITUCIÓN REGISTRO TERCER REGIDOR PANOTLA PNA</t>
  </si>
  <si>
    <t>SUSTITUCIÓN NUEVA ALIANZA SINDICO</t>
  </si>
  <si>
    <t>SUSTITUCION TERCER, CUARTO Y QUINTO SEXTOREGIDOR STACRUZ TLAXCALA ALTERNATIVA</t>
  </si>
  <si>
    <t>ACUERDO SUSTITUCIÓN DIPUTADO SUPLENTE ALTERNATIVA</t>
  </si>
  <si>
    <t>SUSTITUCION ALTERNATIVA SOCIAL DEMOCRATA DIPUTADO DISTRITO X</t>
  </si>
  <si>
    <t>QUINTO REGIDOR SAN JUAN HUACTZINCO PS</t>
  </si>
  <si>
    <t>SUSTITUCIÓN REGIDOR ALIANZA SIGLO XXI</t>
  </si>
  <si>
    <t>SUSTITUCIÓN regiDOR ALIANZA siglo xxI xicotzigo</t>
  </si>
  <si>
    <t>SUSTI. PRI-VERDE TEPEYANCO PRIMER REGIDOR</t>
  </si>
  <si>
    <t>SUSTI. PRI-VERDE ACUAMANALA DE MIGUEL HIDALGO SEGUNDO REGIDOR</t>
  </si>
  <si>
    <t>SUSTITUCIÓN ACUAMANALA EA</t>
  </si>
  <si>
    <t>SUSTITUCIÓN TEPEYANCO EA</t>
  </si>
  <si>
    <t>ACUERDO SUSTITUCIÓN PRIMER REGIDOR Psocialista HUAMANTLA</t>
  </si>
  <si>
    <t>SUSTITUCIÓN Tercer Regidor Calpulalapan Alianza Siglo XXI</t>
  </si>
  <si>
    <t>SUSTITUCIÓN PRIMER REGIDOR ALIANZA SIGLO XXI SANCTORUM</t>
  </si>
  <si>
    <t>SUSTITUCIÓN Segundo Regidor Yauhquemecan Alianza Siglo XXI</t>
  </si>
  <si>
    <t>SUSTITUCIÓN DE CANDIDATO SUPLENTE FORMULA 4 alianza SIGLO XXI</t>
  </si>
  <si>
    <t>SUSTITUCIÓN CONSEJEROS ELECTORALES MUNICIPALES 21 OCTUBRE</t>
  </si>
  <si>
    <t>SUSTITUCIÓN REGIDORES.AYTO, TEPEYANCO. P.R.D.07</t>
  </si>
  <si>
    <t>SUSTITUCIÓN XALTOCAN ALIANZA PROGRESO P TLAX</t>
  </si>
  <si>
    <t>ACUERDO CONVERGENCIA SEXTO SUPLENTE</t>
  </si>
  <si>
    <t>SEGUNDO REGIDOR YAUHQUEMECAN PCDT</t>
  </si>
  <si>
    <t>SUSTITUCIÓN CONTLA PARTIDOSOCIALISTA</t>
  </si>
  <si>
    <t>NÚMERO Y UBICACIÓN DE CASILLAS</t>
  </si>
  <si>
    <t>ACUERDO SANTA CRUZ TETELA SECCIÓN 0150</t>
  </si>
  <si>
    <t>ACUERDO SUSTITUCIÓN SEGUNDO REGIDOR PSOCIALISTA HUAMANTLA</t>
  </si>
  <si>
    <t>SUSTITUCIÓN 1ER.REGIDOR PROPIETARIO Y SUPLENTE CALPULA. PART. SOCIALISTA</t>
  </si>
  <si>
    <t>23-OCT</t>
  </si>
  <si>
    <t>24-OCT</t>
  </si>
  <si>
    <t>25-OCT</t>
  </si>
  <si>
    <t>27-OCT</t>
  </si>
  <si>
    <t>SUSTITUCIÓN SINDICO AYUNTAMIENTO APIZACO PS</t>
  </si>
  <si>
    <t>SUSTITUCIÓN DE SEGUNDO REGIDOR PROPIETARIO ESPAÑITA ALIANZA SIGLO XXI</t>
  </si>
  <si>
    <t>SUSTITUCIÓN PRIMER REGIDOR SAN PABLO DEL MONTE PCDT</t>
  </si>
  <si>
    <t>SEGUNDO REGIDOR TLAXCALA PAN-PAC</t>
  </si>
  <si>
    <t>SUSTITUCIÓN DIPUTADO SUPLENTE XVI. ALTERNATIVA</t>
  </si>
  <si>
    <t>ACUERDO SUSTITUCIÓN CONSEJEROS DISTRITALES Y MUNICIPALES 30 OCTUBRE</t>
  </si>
  <si>
    <t>ACUERDO CUMPLIMIENTO TOCA 223-2007 OLIMPO</t>
  </si>
  <si>
    <t>SUSTITUCIÓN TERCER REGIDOR SUPLENTE TZOMPANTEPEC PT</t>
  </si>
  <si>
    <t>SUSTITUCIÓN SINDICO MUNICIPAL PROPIETARIO TLAXCO PS</t>
  </si>
  <si>
    <t>ACUERDO CUMPLIMIENTO TOCA 215-2007</t>
  </si>
  <si>
    <t>02-NOV</t>
  </si>
  <si>
    <t>SUSTITUCIÓN FUNCIONARIOS CASILLA 2007</t>
  </si>
  <si>
    <t>ACUERDO SUSTITUCIÓN CONSEJERO MUNICIPAL DE ZACATELCO</t>
  </si>
  <si>
    <t>ACUERDO CUMPLIMIENTO QUEJA TOCA 217.2007</t>
  </si>
  <si>
    <t>DICTAMEN CUMPLIMIENTO QUEJA TOCA 217.2007</t>
  </si>
  <si>
    <t>ACUERDO SARJE 2007</t>
  </si>
  <si>
    <t>SUSTITUCIÓN CONSEJERO ELECTORAL PROPIETARIO DISTRITO XI</t>
  </si>
  <si>
    <t>CUMPLIMIENTO TOCA 216-2007 ESPAÑITA PRD</t>
  </si>
  <si>
    <t>ACUERDO CUMPLIMIENTO TOCA 219-2007</t>
  </si>
  <si>
    <t>ACUERDO CUMPLIMIENTO TOCA 218-2007 PRD</t>
  </si>
  <si>
    <t>ACUERDO CUMPLIMIENTO TOCA 207-2007</t>
  </si>
  <si>
    <t>ACUERDO COMISION INFORMÁTICA Y RESULTADOS ELECTORALES</t>
  </si>
  <si>
    <t>08-NOV</t>
  </si>
  <si>
    <t>09-NOV</t>
  </si>
  <si>
    <t>10-NOV</t>
  </si>
  <si>
    <t>SUSTITUCIÓN SEGUNDO Y TERCER REGIDOR XALTOCAN PRD</t>
  </si>
  <si>
    <t>SUSTITUCIÓN SÍNDICO PROPIETARIO CUAPIAXTLA PRD</t>
  </si>
  <si>
    <t>SUSTITUCIÓN TERCER REGIDOR PROP Y SUPSAN PABLO MONTE PRD</t>
  </si>
  <si>
    <t>SUSTITUCIÓN PRIMER REGIDOR PROPIETARIO XALOZTOC PT</t>
  </si>
  <si>
    <t>SUSTITUCIÓN PRIMER Y TERCER REGIDOR CUAPIAXTLA PT</t>
  </si>
  <si>
    <t>SUSTITUCIÓN PRIMER REGIDOR SUPLENTE TERRENATE PAS</t>
  </si>
  <si>
    <t>SUSTITUCIÓN SEGUNDO REGIDOR PROPIETARIO Y SUPLENTE Y TERCER REGIDOR SUPLENTE TLAXCO PAS</t>
  </si>
  <si>
    <t>SUSTITUCIÓN DIPUTADO SUPLENTE DISTRITO III PAS</t>
  </si>
  <si>
    <t>SUSTITUCIÓN CUARTO REGIDOR XICOHTZINCO PS</t>
  </si>
  <si>
    <t>SUSTITUCIÓN PRIMER REGIDOR YAUQUEMEHCAN PS</t>
  </si>
  <si>
    <t>SUSTITUCIÓN SEGUNDO REGIDOR PROPIETARIO TLAXCO PS</t>
  </si>
  <si>
    <t>SUSTITUCIÓN SÍNDICO, SEGUNDO REGIDOR, SEXTO REGIDOR, ZACATELCO PS</t>
  </si>
  <si>
    <t>SUSTITUCIÓN DIPUTADO SUPLENTE DISTRITO XIII PS</t>
  </si>
  <si>
    <t>MODIFICACIÓN CONVENIO ALIANZA PROGRESO PARA TLAXCALA CASTRO MODIFICADO</t>
  </si>
  <si>
    <t>SUSTITUCIÓN CONSEJERO PROP. MPAL TZOMPANTEPEC</t>
  </si>
  <si>
    <t>SUSTITUCIONES DE FUNCIONARIOS DE MDC</t>
  </si>
  <si>
    <t>CAMBIO UBICACIÓN DE CASILLA BÁSICA SECCIÓN 0021 APIZACO</t>
  </si>
  <si>
    <t>SUSTITUCIÓN ALIANZA PROGRESO TLAXCALA</t>
  </si>
  <si>
    <t>SUSTITUCIONES PARTIDO DEL PT</t>
  </si>
  <si>
    <t>SUSTITUCIÓN PARTIDO VERDE NANACAMILPA</t>
  </si>
  <si>
    <t>SUSTITUCIÓN REGIDORES CALPULALPAN PCDT</t>
  </si>
  <si>
    <t>SUSTITUCIÓN REGIDORES ESPAÑITA NUEVA ALIANZA</t>
  </si>
  <si>
    <t>SUSTITUCIÓN ALTERNATIVA APETATITLAN PAS</t>
  </si>
  <si>
    <t>TOCA 213-2007 SANCTUORUM PRI</t>
  </si>
  <si>
    <t>SUSTITUCIÓN CHIAUTEMPAN PCDT</t>
  </si>
  <si>
    <t xml:space="preserve">PARTIDO DEL TRABAJO </t>
  </si>
  <si>
    <t>SUSTITUCIÓN 2DO.REG. PT. TLAXCALA</t>
  </si>
  <si>
    <t>SUSTITUCIÓN SINDICO SEGUNDO Y TERCER REGIDOR APIZACO PT CASTRO</t>
  </si>
  <si>
    <t>INTEGRACIÓN DE LA COMISION MEMORIA PROCESO ORDINARIA2007</t>
  </si>
  <si>
    <t>SUSTITUCIÓN ALTERNATIVA SAN PABLO DEL MONTE DAVID</t>
  </si>
  <si>
    <t>SUSTITUCIÓN REGIDORES TETLATLAHUCA PS</t>
  </si>
  <si>
    <t>SUSTITUCIÓN DIPUTADO FORMULA E PS</t>
  </si>
  <si>
    <t>OBSERVADORES ELECTORALES</t>
  </si>
  <si>
    <t>SUSTITUCIÓN DIP. SUPL. TEPEYANCO PT</t>
  </si>
  <si>
    <t>SUSTITUCIÓN AYUNTAMIENTO ZITLATEPEC PAN-PAC</t>
  </si>
  <si>
    <t>SUSTITUCIÓN CONSEJERO PROPIETARIO DISTRITO II</t>
  </si>
  <si>
    <t>SUSTITUCIÓN SEGUNDO REGIDOR PROPIETARIO CALPULALPAN ALIANZA SIGLO XXI</t>
  </si>
  <si>
    <t>ACUERDO PLURIS 2007</t>
  </si>
  <si>
    <t>ACUERDO ASIGNACIÓN REGIDURIAS AYUNTAMIENTOS</t>
  </si>
  <si>
    <t>MODIFICACIÓN ACUERDO 269 ASIGNACIÓN REGIDURIAS 2007</t>
  </si>
  <si>
    <t>ACUERDO CUMPLIMIENTO PLURINOMINALES</t>
  </si>
  <si>
    <t>ACUERDO CUMPLIMIENTO DISTRITO V</t>
  </si>
  <si>
    <t>ACUERDO PÉRDIDA DE REGISTRO PCDT</t>
  </si>
  <si>
    <t>16-NOV</t>
  </si>
  <si>
    <t>19-NOV</t>
  </si>
  <si>
    <t>15-DIC</t>
  </si>
  <si>
    <t>28-DIC</t>
  </si>
  <si>
    <t>ACUERDO INFORME ANUAL 2005</t>
  </si>
  <si>
    <t>ACUERDO COBAT, IFE, IET</t>
  </si>
  <si>
    <t>INFORME ANUAL RELATIVO A LOS INGRESOS Y EGRESOS DEL 2005 PAN</t>
  </si>
  <si>
    <t>INFORME ANUAL RELATIVO A LOS INGRESOS Y EGRESOS DEL 2005 PRI</t>
  </si>
  <si>
    <t>INFORME ANUAL RELATIVO A LOS INGRESOS Y EGRESOS DEL 2005 PRD</t>
  </si>
  <si>
    <t>INFORME ANUAL RELATIVO A LOS INGRESOS Y EGRESOS DEL 2005 PT</t>
  </si>
  <si>
    <t>INFORME ANUAL RELATIVO A LOS INGRESOS Y EGRESOS DEL 2005 PVEM</t>
  </si>
  <si>
    <t>INFORME ANUAL RELATIVO A LOS INGRESOS Y EGRESOS DEL 2005 PCDT</t>
  </si>
  <si>
    <t>INFORME ANUAL RELATIVO A LOS INGRESOS Y EGRESOS DEL 2005 PNA</t>
  </si>
  <si>
    <t>INFORME ANUAL RELATIVO A LOS INGRESOS Y EGRESOS DEL 2005 PASDC</t>
  </si>
  <si>
    <t>INTEGRACIÓN JUNTA GENERAL EJECUTIVA</t>
  </si>
  <si>
    <t>RESOLUCIÓN 01-2006</t>
  </si>
  <si>
    <t>RESOLUCIÓN 04-2006</t>
  </si>
  <si>
    <t>INFORME ANUAL RELATIVO A LOS INGRESOS Y EGRESOS DEL 2005 CONVERGENCIA</t>
  </si>
  <si>
    <t>ACUERDO ESTATUTOS</t>
  </si>
  <si>
    <t>17-MAY</t>
  </si>
  <si>
    <t>21-JUN</t>
  </si>
  <si>
    <t>ACUERDO COMISION EJECUTIVA</t>
  </si>
  <si>
    <t>2006",</t>
  </si>
  <si>
    <t>link: Acuerdos__pdfpath(`./${"2006/"}${"</t>
  </si>
  <si>
    <t>SANCIÓN PAN</t>
  </si>
  <si>
    <t>SANCIÓN PRI</t>
  </si>
  <si>
    <t>SANCIÓN PRD</t>
  </si>
  <si>
    <t>SANCIÓN PT</t>
  </si>
  <si>
    <t>SANCIÓN CONVERGENCIA</t>
  </si>
  <si>
    <t>SANCIÓN PCDT</t>
  </si>
  <si>
    <t>SANCIÓN NA</t>
  </si>
  <si>
    <t>ACUERDO PRESUPUESTO 2007</t>
  </si>
  <si>
    <t>CUMPLIMIENTO SANCIÓN PCDT</t>
  </si>
  <si>
    <t>ACUERDO INFORME 2006</t>
  </si>
  <si>
    <t>CUMPLIMIENTO TOCA 962006 CG 152006 PCDT</t>
  </si>
  <si>
    <t>ACUERDO COMISIÓN JUNTA GENERAL EJECUTIVA</t>
  </si>
  <si>
    <t>ACUERDO PAC</t>
  </si>
  <si>
    <t>RESOLUCIÓN PS</t>
  </si>
  <si>
    <t>ACUERDO REESTRUCTURA COMISIÓN DEMARCACIÓN DISTRITAL</t>
  </si>
  <si>
    <t>RESOLUCIÓN QUEJA 05-2006</t>
  </si>
  <si>
    <t>ACUERDO NORMATIVIDAD CONSULTA CIUDADANA 2006</t>
  </si>
  <si>
    <t>29-SEP</t>
  </si>
  <si>
    <t>ACUERDO SOBRE CREACION DE COMISIONES</t>
  </si>
  <si>
    <t>31-DIC</t>
  </si>
  <si>
    <t>22-DIC</t>
  </si>
  <si>
    <t>08-DIC</t>
  </si>
  <si>
    <t>30-NOV</t>
  </si>
  <si>
    <t>16-OCT</t>
  </si>
  <si>
    <t>ACUERDO LINEAMIENTOS NUEVOS PARTIDOS</t>
  </si>
  <si>
    <t>11-DIC</t>
  </si>
  <si>
    <t>2005",</t>
  </si>
  <si>
    <t>year: "2005",</t>
  </si>
  <si>
    <t>link: Acuerdos__pdfpath(`./${"2005/"}${"</t>
  </si>
  <si>
    <t>14-MAR</t>
  </si>
  <si>
    <t>30-MAY</t>
  </si>
  <si>
    <t>06-JUN</t>
  </si>
  <si>
    <t>01-JUL</t>
  </si>
  <si>
    <t>15-JUL</t>
  </si>
  <si>
    <t>ACUERDO INTEGRACION LVIII LEGISLATURA</t>
  </si>
  <si>
    <t>SELECCIÓN Y SEPARACIÓN DE MATERIAL ELECTORAL</t>
  </si>
  <si>
    <t>PÉRDIDA DE REGISTRO PJS</t>
  </si>
  <si>
    <t>SANCIÓN VERDE ECOLOGISTA</t>
  </si>
  <si>
    <t>SANCIÓN CENTRO DEMOCRATICO</t>
  </si>
  <si>
    <t>SANCIÓN PJS</t>
  </si>
  <si>
    <t>ACUERDO CONVENIO INSTITUTOS</t>
  </si>
  <si>
    <t>ACUERDO APLICACION DE MINISTRACIONES</t>
  </si>
  <si>
    <t>30-AGO</t>
  </si>
  <si>
    <t>18-OCT</t>
  </si>
  <si>
    <t>02-DIC</t>
  </si>
  <si>
    <t>05-DIC</t>
  </si>
  <si>
    <t>30-DIC</t>
  </si>
  <si>
    <t>ACUERDO INFORMACIÓN</t>
  </si>
  <si>
    <t>ACUERDO IET-AYUNTAMIENTOS</t>
  </si>
  <si>
    <t>ACUERDO MODIFICATORIO</t>
  </si>
  <si>
    <t>ACUERDO PRESUPUESTO 2006</t>
  </si>
  <si>
    <t>ACUERDO DESINCORPORACIÓN VEHÍCULOS</t>
  </si>
  <si>
    <t>ACUERDO ACREDITACIÓN NUEVA ALIANZA</t>
  </si>
  <si>
    <t>ACREDITACIÓN ALTERNATIVA SOCIALDEMÓCRATA Y CAMPESINA</t>
  </si>
  <si>
    <t>FINANCIAMIENTO NUEVOS PARTIDOS</t>
  </si>
  <si>
    <t>ACUERDO PRD</t>
  </si>
  <si>
    <t>APLICACIÓN MINISTRACIONES PRD</t>
  </si>
  <si>
    <t>ACUERDO REGISTRO PAC</t>
  </si>
  <si>
    <t>RESOLUCIÓN EXPEDIENTE 114-2004</t>
  </si>
  <si>
    <t>RESOLUCIÓN EXPEDIENTE 129-2004</t>
  </si>
  <si>
    <t>RESOLUCIÓN EXPEDIENTE 140-2004</t>
  </si>
  <si>
    <t>ACUERO INFORME ANUAL</t>
  </si>
  <si>
    <t>ACUERDO AMPLIACIÓN PRESUPUESTO</t>
  </si>
  <si>
    <t>ACUERDO DESTRUCCIÓN</t>
  </si>
  <si>
    <t>ACUERDO COMISION GOBIERNO INTERNO</t>
  </si>
  <si>
    <t>ACUERDO COMISIÓN EDITORIAL</t>
  </si>
  <si>
    <t>DICTAMEN PAN</t>
  </si>
  <si>
    <t>DICTAMEN PRI</t>
  </si>
  <si>
    <t>DICTAMEN PRD</t>
  </si>
  <si>
    <t>DICTAMEN PT</t>
  </si>
  <si>
    <t>DICTAMEN PVEM</t>
  </si>
  <si>
    <t>DICTAMEN CONVERGENCIA</t>
  </si>
  <si>
    <t>DICTAMEN PCDT</t>
  </si>
  <si>
    <t>DICTAMEN PJS</t>
  </si>
  <si>
    <t>REDISTRITACIÓN</t>
  </si>
  <si>
    <t>CONVENIO IET-UAM-UAT</t>
  </si>
  <si>
    <t>year: "2004",</t>
  </si>
  <si>
    <t>2004",</t>
  </si>
  <si>
    <t>08-ENE</t>
  </si>
  <si>
    <t>21-ENE</t>
  </si>
  <si>
    <t>26-FEB</t>
  </si>
  <si>
    <t>26-MAR</t>
  </si>
  <si>
    <t>ACUERDO INTEGRAR LA JUNTA GENERAL EJECUTIVA</t>
  </si>
  <si>
    <t>ACUERDO RETRIBUCION CONSEJEROS</t>
  </si>
  <si>
    <t>ACUERDO PROCEDIMIENTOS PJS</t>
  </si>
  <si>
    <t>ACUERDO CONVOCATORIA DIRECCIONES</t>
  </si>
  <si>
    <t>ACUERDO SUSPENSIÓN DEMARCACIÓN DISTRITAL</t>
  </si>
  <si>
    <t>FECHA DE INICIO DEL PROCESO ELECTORAL</t>
  </si>
  <si>
    <t>ACUERDO REGIDORES 04</t>
  </si>
  <si>
    <t>NOMBRAMIENTO DIRECTOR DE ORGANIZACION</t>
  </si>
  <si>
    <t>NOMBRAMIENTO DIRECTOR DEL SERVICIO PROFESIONAL</t>
  </si>
  <si>
    <t>NOMBRAMIENTO DIRECTOS ASUNTOS JURIDICOS</t>
  </si>
  <si>
    <t>CONVENIO UVT</t>
  </si>
  <si>
    <t>ACUERDO DE SECCIONAMIENTO1</t>
  </si>
  <si>
    <t>COMITE ADQUISICIONES</t>
  </si>
  <si>
    <t>REGLAMENTO INTERIOR DEL INSTITUTO ELECTORAL DE TLAXCALA. EN LO GENERAL</t>
  </si>
  <si>
    <t>REGLAMENTO DE SESIONES DEL CONSEJO GENERAL. EN LO GENERAL</t>
  </si>
  <si>
    <t>REGLAMENTO SESIONES CONSEJOS DISTRITALES Y MUNICIPALES. EN LO GENERAL</t>
  </si>
  <si>
    <t>REGLAMENTO SESIONES JUNTA GENERAL EJECUTIVA. EN LO GENERAL</t>
  </si>
  <si>
    <t>ACUERDO DEL ESTATUTO DEL SERVICIO PROFESIONAL ELECTORAL. EN LO GENERAL</t>
  </si>
  <si>
    <t>REGLAMENTO DE ASISTENCIA TECNICA, ELECCIÓNES POR USOS Y COSTUMBRES. EN LO GENERAL</t>
  </si>
  <si>
    <t>REGLAMENTO PARA EL CONOCIMIENTO DE LAS FALTAS Y APLICACIÓN DE SANCIONES ADMINISTRATIVAS. EN LO GENERAL</t>
  </si>
  <si>
    <t>REGLAMENTO DEL PROCEDIMIENTO PARA LA PÉRDIDA DE REGISTRO O CANCELACIÓN DE ACREDITACIÓN. EN LO GENERAL</t>
  </si>
  <si>
    <t>REGLAMENTO DE PRECAMPAÑAS. EN LO GENERAL</t>
  </si>
  <si>
    <t>NORMATIVIDAD RELATIVA A LA FISCALIZACIÓN DEL ORIGEN.... EN LO GENERAL</t>
  </si>
  <si>
    <t>LINEAMIENTOS Y CRITERIOS A ENCUENTAS, SONDEOS Y ESTUDIOS DE OPINIÓN PUBLICA. EN LO GENERAL</t>
  </si>
  <si>
    <t>ACUERDO ESTRUCTURA OPERATIVA ORGANIZACIÓN</t>
  </si>
  <si>
    <t>ACUERDO CONVOCATORIA COORDINADORES</t>
  </si>
  <si>
    <t>ACUERDO QUE AUTORIZA AL PRESIDENTE CONVENIO IFE</t>
  </si>
  <si>
    <t>ACUERDO INICIATIVA</t>
  </si>
  <si>
    <t>ACUERDO CONVOCATORIA ELECCIONES</t>
  </si>
  <si>
    <t>ACUERDO CALENDARIO</t>
  </si>
  <si>
    <t>ACUERDO DE OBSERVACIÓN ELECTORAL</t>
  </si>
  <si>
    <t>ACUERDO MONITOREO</t>
  </si>
  <si>
    <t>link: Acuerdos__pdfpath(`./${"2004/"}${"</t>
  </si>
  <si>
    <t>ACUERDO-CRITERIO- REGIDOR ACUAMANALA-PDTE</t>
  </si>
  <si>
    <t>ACUERDO ACCIÓN NACIONAL</t>
  </si>
  <si>
    <t>ACUERDO PARTIDO REVOLUCIONARIO INSTITUCIONAL</t>
  </si>
  <si>
    <t>ACUERDO PARTIDO DE LA REVOLUCIÓN DEMOCRÁTICA</t>
  </si>
  <si>
    <t>ACUERDO PARTIDO DEL TRABAJO</t>
  </si>
  <si>
    <t>ACUERDO VERDE ECOLOGISTA</t>
  </si>
  <si>
    <t>ACUERDO CONVERGENCIA</t>
  </si>
  <si>
    <t>ACUERDO CENTRO DEMOCRATICO OK</t>
  </si>
  <si>
    <t>ACUERDO JUSTICIA SOCIAL</t>
  </si>
  <si>
    <t>ACUERDO DE LA SOCIEDAD NACIONALISTA</t>
  </si>
  <si>
    <t>ACUERDO ALIANZA SOCIAL</t>
  </si>
  <si>
    <t>ACUERDO LIBERAL MEXICANO</t>
  </si>
  <si>
    <t>ACUERDO MÉXICO POSIBLE</t>
  </si>
  <si>
    <t>ACUERDO FUERZA CIUDADANA</t>
  </si>
  <si>
    <t>ACUERDO OBSERVADORES</t>
  </si>
  <si>
    <t>ACUERDO PROGRAMA DE TRABAJO DIR. ORG</t>
  </si>
  <si>
    <t>ACUERDO EQUIDAD DE GÉNERO</t>
  </si>
  <si>
    <t>PARTIDO JUSTICIA SOCIAL SUP-JDC-809-2002</t>
  </si>
  <si>
    <t>ACUERDO CONVOCATORIA CONSEJOS DISTRITALES Y MUNICIPALES</t>
  </si>
  <si>
    <t>28-MAY</t>
  </si>
  <si>
    <t>ACUERDO REESTRUCTURACION DE PRESUPUESTO 2004</t>
  </si>
  <si>
    <t>INSACULACIÓN MES BASE</t>
  </si>
  <si>
    <t>PROTECCIÓN DE LA ZONAS Y MONUMENTOS HISTÓRICOS</t>
  </si>
  <si>
    <t>RESOLUCIÓN PAN</t>
  </si>
  <si>
    <t>RESOLUCIÓN PRI</t>
  </si>
  <si>
    <t>RESOLUCIÓN PRD</t>
  </si>
  <si>
    <t>RESOLUCIÓN PT</t>
  </si>
  <si>
    <t>RESOLUCIÓN CONVERGENCIA</t>
  </si>
  <si>
    <t>RESOLUCIÓN PJS</t>
  </si>
  <si>
    <t>RESOLUCIÓN PSN</t>
  </si>
  <si>
    <t>RESOLUCIÓN PLM</t>
  </si>
  <si>
    <t>RESOLUCIÓN MEX POSIBLE</t>
  </si>
  <si>
    <t>RESOLUCIÓN FUERZ CIUD</t>
  </si>
  <si>
    <t>ADICIÓN OBSERVACION ELECTORAL</t>
  </si>
  <si>
    <t>04-JUN</t>
  </si>
  <si>
    <t>29-JUN</t>
  </si>
  <si>
    <t>INTEGRACIÓN CONSEJOS DISTRITALES</t>
  </si>
  <si>
    <t>SE FACULTA AL PRESIDENTE</t>
  </si>
  <si>
    <t>ACREDITACIÓN PRI</t>
  </si>
  <si>
    <t>RESOLUCIÓN DE LA QUEJA 001-2004</t>
  </si>
  <si>
    <t>EXCLUSIÓN POBLACIONES DE LA CONVOCATORIA</t>
  </si>
  <si>
    <t>INCLUSIÓN POBLACIONES</t>
  </si>
  <si>
    <t>CATÁLOGO DE COMUNIDADES USOS Y COSTUMBRES</t>
  </si>
  <si>
    <t>INTEGRACIÓN CONSEJOS MUNICIPALES</t>
  </si>
  <si>
    <t>ACREDITACIÓN PAN</t>
  </si>
  <si>
    <t>ACREDITACIÓN PT</t>
  </si>
  <si>
    <t>LICITACIÓN MATERIAL ELECTORAL</t>
  </si>
  <si>
    <t>SUSTITUCIÓN CONSEJEROS DISTRITALES</t>
  </si>
  <si>
    <t>20-JUL</t>
  </si>
  <si>
    <t>30-JUL</t>
  </si>
  <si>
    <t>ACUERDO REGISTRO GOBERNADOR MARIANO</t>
  </si>
  <si>
    <t>ACUERDO REGISTRO GOBERNADOR HECTOR</t>
  </si>
  <si>
    <t>ACUERDO REGISTRO GOBERNADOR GELACIO</t>
  </si>
  <si>
    <t>REGISTRO DIPUTADOS PAN</t>
  </si>
  <si>
    <t>REGISTRO DIPUTADOS PRI-PVEM</t>
  </si>
  <si>
    <t>REGISTRO DIPUTADOS PRD</t>
  </si>
  <si>
    <t>REGISTRO DIPUTADOS PT</t>
  </si>
  <si>
    <t>REGISTRO DIPUTADOS CONVERG</t>
  </si>
  <si>
    <t>REGISTRO DIPUTADOS PCDT</t>
  </si>
  <si>
    <t>REGISTRO DIPUTADOS PJS</t>
  </si>
  <si>
    <t>ASIGNACIÓN PRERROGATIVAS PRESI</t>
  </si>
  <si>
    <t>ACUERDO LINEAMIENTOS FISC MEDIOS</t>
  </si>
  <si>
    <t>ACUERDO TIEMPOS Y ESPACIOS FORMA IGUALITARIA</t>
  </si>
  <si>
    <t>ACUERDO DE SANTIAGO TLACOCHCALCO</t>
  </si>
  <si>
    <t>ACUERDO FECHA LÍMITE PRES. COM</t>
  </si>
  <si>
    <t>ACUERDO COMISION CONSULTA INFANTIL 2004</t>
  </si>
  <si>
    <t>ACUERDO SUSTITUCION D. XIX, CUAXOMULCO Y TLAXCALA</t>
  </si>
  <si>
    <t>PLATAFORMA PRES D COM PAN</t>
  </si>
  <si>
    <t>PLATAFORMA PRI MUNIC</t>
  </si>
  <si>
    <t>PLATAFORMA PRES D COM PT</t>
  </si>
  <si>
    <t>PLATAFORMA AYUNT Y P.C.PVEM</t>
  </si>
  <si>
    <t>PLATAFORMA PJS MUNICIP</t>
  </si>
  <si>
    <t>ACUERDO SUSTITUCIÓN DIPUTADOS PCDT 2004</t>
  </si>
  <si>
    <t>ACUERDO CRITERIOS LEY MUNICIPAL</t>
  </si>
  <si>
    <t>ACUERDO COM BOLET Y REG CAND</t>
  </si>
  <si>
    <t>ACUERDO SUSTITUCIONES CONSEJOS DISTRITALES Y MUNICIPALES</t>
  </si>
  <si>
    <t>DICTAMEN OBSERVADORES 2a LISTA OK</t>
  </si>
  <si>
    <t>ACUERDO SECCIÓN SÉPTIMA DE CONTLA</t>
  </si>
  <si>
    <t>ACUERDO DEFINICIÓN SITUACIÓN JURÍDICA P</t>
  </si>
  <si>
    <t>ACUERDO SUSTITUCIONES DIPUTADOS CONVERGENCIA</t>
  </si>
  <si>
    <t>RESOLUCIÓN QUEJA EXP. 10-2004</t>
  </si>
  <si>
    <t>ACUERDO REGISTRO GOBERNADOR MARÍA DEL CARMEN</t>
  </si>
  <si>
    <t>SUSTITUCIÓN DIPUT PT</t>
  </si>
  <si>
    <t>ACUERDO SUSTIT DIP PJS</t>
  </si>
  <si>
    <t>ACUERDO TERCERA ETAPA OBSERVADORES</t>
  </si>
  <si>
    <t>SUTITUCIÓN ATLAGATEPEC 20-09-04</t>
  </si>
  <si>
    <t>SUSTITUCION DIPUT PAN</t>
  </si>
  <si>
    <t>ACUERDO ESCRITO DE PROTESTA</t>
  </si>
  <si>
    <t>INCLUIR A TERRENATE CHIPILO VOTO CONST</t>
  </si>
  <si>
    <t>INCLUIR SANTA MARTHA SECCIÓN TERCERA DE XALOZTOC VOTO CONST</t>
  </si>
  <si>
    <t>16-SEP</t>
  </si>
  <si>
    <t>22-SEP</t>
  </si>
  <si>
    <t>RESOLUCION REGISTRO AYUNTAMIENTOS</t>
  </si>
  <si>
    <t>ACUERDO REGISTRO PRESIDENTES DE COMUNIDAD</t>
  </si>
  <si>
    <t>ACUERDO NO REGISTRO AYUNTAMIENTOS</t>
  </si>
  <si>
    <t>ACUERDO NO REGISTRO PRESIDENCIAS DE COMUNIDAD</t>
  </si>
  <si>
    <t>ASIGNACIÓN PRERROGATIVAS AYUNTAMIENTOS</t>
  </si>
  <si>
    <t>ACUERDO SUSTITUCIÓN DIPUTADOS PCDT y PC</t>
  </si>
  <si>
    <t>ACUERDO SUSTITUCIÓN TOTAL DE AYUNTAMIENTOS</t>
  </si>
  <si>
    <t>ACUERDO NO APRUEBA SUSTITUCIÓN AYUNTAMIENTOS</t>
  </si>
  <si>
    <t>SUSTITUCIÓN CONSEJOS DISTRITALES VII,XVI y XIX y CONSEJOS MUNICIPALES</t>
  </si>
  <si>
    <t>TRANSFERENCIA PARA PROGRAMAS DEL IET</t>
  </si>
  <si>
    <t>CUMPLIMIENTO RESOLUCIÓN VICTOR CESAR</t>
  </si>
  <si>
    <t>RESOLUCIÓN QUEJA EXP. 011-2004</t>
  </si>
  <si>
    <t>CUMPLIMIENTO EJECUTORIA</t>
  </si>
  <si>
    <t>ACUERDO REGISTRO CESAR TETLA</t>
  </si>
  <si>
    <t>CUMPLIMIENTO DE RESOLUCIÓN BOLETAS ELECTORALES</t>
  </si>
  <si>
    <t>ACUERDO CUMPLIMIENTO TZOMPANTEPEC</t>
  </si>
  <si>
    <t>ACUERDO REGISTRO SECCION SEXTA BARRIO GRANDE ok</t>
  </si>
  <si>
    <t>ACUERDO SUSTIT. DIP SUPLEN ok</t>
  </si>
  <si>
    <t>ACUERDO SUSTITUCION AYUNTS COMPLETO</t>
  </si>
  <si>
    <t>ACUERDO EGRESOS 2005</t>
  </si>
  <si>
    <t>ACUERDO EXCLUSIÓN SANTA MARTHA</t>
  </si>
  <si>
    <t>ACUERDO CUMPLIMIENTO CALPULALPAN</t>
  </si>
  <si>
    <t>ACUERDO CUMPLIMIENTO TLAXCO</t>
  </si>
  <si>
    <t>ACUERDO CUMPLIMIENTO TZOMPANTEPEC XALTOCANok</t>
  </si>
  <si>
    <t>CUMPLIMIENTO PAPALOTLA NATIVITA</t>
  </si>
  <si>
    <t>APETATITLAN VICTOR HUGO</t>
  </si>
  <si>
    <t>TZOMPANTEPEC CUMPLIMIENTO</t>
  </si>
  <si>
    <t>CUMPLIMIENTO TENANCINGO</t>
  </si>
  <si>
    <t>CUMPLIMIENTO JOSE ANTONIO AGUILAR DURAN</t>
  </si>
  <si>
    <t>CUMPLIMENTO REGIDOR</t>
  </si>
  <si>
    <t>13-OCT</t>
  </si>
  <si>
    <t>22-OCT</t>
  </si>
  <si>
    <t>AMPLIACIÓN DEL ACUERDO CG 105/2004 ACREDITACIÓN REPRESENTANTES GENERALES</t>
  </si>
  <si>
    <t>RESOLUCIÓN 004-2004</t>
  </si>
  <si>
    <t>RESOLUCIÓN 008-2004</t>
  </si>
  <si>
    <t>RESOLUCIÓN INTEGRACION,NUMERO Y UBICACION DECASILLAS</t>
  </si>
  <si>
    <t>LISTA NOMINAL-PRESIDENCIAS DE COMUNIDAD</t>
  </si>
  <si>
    <t>ACUERDO CIERRE DE CAMPAÑA</t>
  </si>
  <si>
    <t>SUSTITUCIONES DE AYUNTAMIENTOS</t>
  </si>
  <si>
    <t>ACUERDO SUSTITUCIONES CONSEJOS DIST Y MUNIC</t>
  </si>
  <si>
    <t>ACUERDO MEDIDAS DE SEGURIDAD DE LAS BOLETAS ELECTORALES</t>
  </si>
  <si>
    <t>RESOLUCIÓN SUP-JDC-554-2004</t>
  </si>
  <si>
    <t>ACUERDO SARJE</t>
  </si>
  <si>
    <t>ACUERDO SUSTITUCIÓN DIP SUP Y 1 REG PROP PRD PRESENTADO EN SESIÓN</t>
  </si>
  <si>
    <t>ACUERDO LISTA 3 OBSERVADORES</t>
  </si>
  <si>
    <t>ACUERDO TOPES DE CAMPAÑA COMUNIDADES</t>
  </si>
  <si>
    <t>26-OCT</t>
  </si>
  <si>
    <t>RESOLUCIÓN REC.REV. 01</t>
  </si>
  <si>
    <t>RESOLUCIÓN REC.REV. 02</t>
  </si>
  <si>
    <t>RESOLUCIÓN QUEJA 025-04</t>
  </si>
  <si>
    <t>RESOLUCIÓN QUEJA 036-04</t>
  </si>
  <si>
    <t>ACUERDO MODIFICACIÓN DE ACTAS</t>
  </si>
  <si>
    <t>105_a</t>
  </si>
  <si>
    <t>CUMPLIMIENTO PJS II T173-04</t>
  </si>
  <si>
    <t>ACUERDO SUSTITUCION CONSEJOS DTALES. Y MPALES</t>
  </si>
  <si>
    <t>ACUERDO CONVENIO IET-IEDF</t>
  </si>
  <si>
    <t>RESOLUCIÓN QUEJA 031-04</t>
  </si>
  <si>
    <t>RESOLUCIÓN QUEJA 099-04</t>
  </si>
  <si>
    <t>RESOLUCIÓN QUEJA 101-2004</t>
  </si>
  <si>
    <t>ACUERDO SUSTITUCIONES PVEM SESION 03-11-04</t>
  </si>
  <si>
    <t>CUMPLIMIENTO APETATI VICTOR</t>
  </si>
  <si>
    <t>ACUERDO SUSTITUCIÓN INTEGRANTES DE MESAS DIR. DE CAS</t>
  </si>
  <si>
    <t>ACUERDO CUMPLIMIENTO ISABEL</t>
  </si>
  <si>
    <t>CUMPLIMIENTO REGIDOR PCDT</t>
  </si>
  <si>
    <t>ACUERDO SUSTITUCIONES PCDT Y PRD</t>
  </si>
  <si>
    <t>SUSTITUCIONES DE FUNCIONARIOS MESAS DIRECTIVAS DE CASILLA</t>
  </si>
  <si>
    <t>ACUERDO SUSTITUCIONES CONSEJOS MUNICIPALES</t>
  </si>
  <si>
    <t>RESOLUCIÓN REC.REV.03-2004</t>
  </si>
  <si>
    <t>RESOLUCIÓN REC.REV.04-2004</t>
  </si>
  <si>
    <t>RESOLUCIÓN QUEJA 26-04</t>
  </si>
  <si>
    <t>RESOLUCIÓN QUEJA 65-04</t>
  </si>
  <si>
    <t>EXPEDIENTE 096-04</t>
  </si>
  <si>
    <t>RESOLUCIÓN QUEJA 102-04</t>
  </si>
  <si>
    <t>CUMPLIMIENTO TLAXCO PAN</t>
  </si>
  <si>
    <t>CUMPLIMIENTO SANTA MARTHA XALOSTOC</t>
  </si>
  <si>
    <t>RESOLUCION REC.REV.05-2004</t>
  </si>
  <si>
    <t>CUMPLIMIENTO SUP-JRC-623-2004 MARCO EDGARDO SÁNCHEZ ORTEGA</t>
  </si>
  <si>
    <t>CUMPLIMIENTO SARJE</t>
  </si>
  <si>
    <t>ACUERDO SUST REGIDORES 13-11-04</t>
  </si>
  <si>
    <t>ACUERDO SUST DIPUTADOS 13-11-04</t>
  </si>
  <si>
    <t>IMPRESION BOLETAS EXTRAS</t>
  </si>
  <si>
    <t>REVOCACIÓN MARCO EDGARDO</t>
  </si>
  <si>
    <t>ACUERDO GOBERNADOR</t>
  </si>
  <si>
    <t>ASIGNACIÓN DIPUTADOS RP</t>
  </si>
  <si>
    <t>ACUERDO ESCRUT Y COMPUT TETLANOHCAN,LA MAGDALENA,ESPAÑITA</t>
  </si>
  <si>
    <t>ACUERDO CÓMPUTO TETLANOHCAN, TLALTELULCO Y ESPAÑITA</t>
  </si>
  <si>
    <t>ACUERDO INTEGRACIÓN AYUNTAMIENTOS 2004 XALOZTOC</t>
  </si>
  <si>
    <t>03-NOV</t>
  </si>
  <si>
    <t>07-11</t>
  </si>
  <si>
    <t>13-NOV</t>
  </si>
  <si>
    <t>07-12</t>
  </si>
  <si>
    <t>RESOLUCIÓN-EXPEDIENTE 005-2004</t>
  </si>
  <si>
    <t>RESOLUCIÓN-EXPEDIENTE 006-2004</t>
  </si>
  <si>
    <t>RESOLUCIÓN-EXPEDIENTE 015-2004</t>
  </si>
  <si>
    <t>RESOLUCIÓN EXPEDIENTE 022-2004</t>
  </si>
  <si>
    <t>RESOLUCIÓN-EXPEDIENTE 027-2004</t>
  </si>
  <si>
    <t>RESOLUCIÓN-EXPEDIENTE 029-2004</t>
  </si>
  <si>
    <t>RESOLUCIÓN-EXPEDIENTE 030-2004</t>
  </si>
  <si>
    <t>RESOLUCIÓN-EXPEDIENTE 034-2004</t>
  </si>
  <si>
    <t>RESOLUCIÓN-EXPEDIENTE 057-2004</t>
  </si>
  <si>
    <t>RESOLUCIÓN-EXPEDIENTE 075-2004</t>
  </si>
  <si>
    <t>RESOLUCIÓN-EXPEDIENTE 077-2004</t>
  </si>
  <si>
    <t>RESOLUCIÓN-EXPEDIENTE 092-2004</t>
  </si>
  <si>
    <t>RESOLUCIÓN-EXPEDIENTE 094-2004</t>
  </si>
  <si>
    <t>RESOLUCIÓN-EXPEDIENTE 098-2004</t>
  </si>
  <si>
    <t>RESOLUCIÓN EXPEDIENTE 104-2004</t>
  </si>
  <si>
    <t>RESOLUCIÓN-EXPEDIENTE 105-2004</t>
  </si>
  <si>
    <t>RESOLUCIÓN-EXPEDIENTE 108-2004</t>
  </si>
  <si>
    <t>RESOLUCIÓN-EXPEDIENTE 113-2004</t>
  </si>
  <si>
    <t>RESOLUCIÓN-EXPEDIENTE 116-2004</t>
  </si>
  <si>
    <t>RESOLUCIÓN-EXPEDIENTE 118-2004</t>
  </si>
  <si>
    <t>RESOLUCIÓN-EXPEDIENTE 119-2004</t>
  </si>
  <si>
    <t>RESOLUCIÓN-EXPEDIENTE 122-2004</t>
  </si>
  <si>
    <t>RESOLUCIÓN EXPEDIENTE-124-2004</t>
  </si>
  <si>
    <t>RESOLUCIÓN-EXPEDIENTE 127-2004</t>
  </si>
  <si>
    <t>RESOLUCIÓN-EXPEDIENTE 132-2004</t>
  </si>
  <si>
    <t>RESOLUCIÓN-EXPEDIENTE 133-2004</t>
  </si>
  <si>
    <t>RESOLUCIÓN-EXPEDIENTE 135-2004</t>
  </si>
  <si>
    <t>RESOLUCIÓN-EXPEDIENTE 144-2004</t>
  </si>
  <si>
    <t>RESOLUCIÓN-EXPEDIENTE 145-2004</t>
  </si>
  <si>
    <t>RESOLUCIÓN-EXPEDIENTE 146-2004</t>
  </si>
  <si>
    <t>RESOLUCIÓN-EXPEDIENTE 150-2004</t>
  </si>
  <si>
    <t>RESOLUCIÓN-EXPEDIENTE 152-2004</t>
  </si>
  <si>
    <t>RESOLUCIÓN-EXPEDIENTE 153-2004</t>
  </si>
  <si>
    <t>RESOLUCIÓN DEL RECURSO DE RESOLUCIÓN 06-2004</t>
  </si>
  <si>
    <t>RESOLUCIÓN REC.REV.07-2004 Y ACUMULADO</t>
  </si>
  <si>
    <t>READECUACON PRESUPUEST 2005</t>
  </si>
  <si>
    <t>21-DIC</t>
  </si>
  <si>
    <t>29-DIC</t>
  </si>
  <si>
    <t>year: "2003",</t>
  </si>
  <si>
    <t>2003",</t>
  </si>
  <si>
    <t>link: Acuerdos__pdfpath(`./${"2003/"}${"</t>
  </si>
  <si>
    <t>25-FEB</t>
  </si>
  <si>
    <t>28-ABR</t>
  </si>
  <si>
    <t>ACUERDO TRANSFERENCIA</t>
  </si>
  <si>
    <t>21-AGO</t>
  </si>
  <si>
    <t>ACUERDO DE PRESUPUESTO DE EGRESOS 2004</t>
  </si>
  <si>
    <t>07-NOV</t>
  </si>
  <si>
    <t>DECLARACIÓN CONSTITUCIONAL PCDT</t>
  </si>
  <si>
    <t>ACUERDO CALENDARIO DE SESIONES ORDINARIAS 2003</t>
  </si>
  <si>
    <t>ACUERDO FINANCIAMIENTO CONVERGENCIA</t>
  </si>
  <si>
    <t>ACUERDO FINANCIAMIENTO FC</t>
  </si>
  <si>
    <t>ACUERDO FINANCIAMIENTO MP</t>
  </si>
  <si>
    <t>ACUERDO FINANCIAMIENTO PAN</t>
  </si>
  <si>
    <t>ACUERDO FINANCIAMIENTO PAS</t>
  </si>
  <si>
    <t>ACUERDO FINANCIAMIENTO PCDT</t>
  </si>
  <si>
    <t>ACUERDO FINANCIAMIENTO PJS</t>
  </si>
  <si>
    <t>ACUERDO FINANCIAMIENTO PLM</t>
  </si>
  <si>
    <t>ACUERDO FINANCIAMIENTO PRD</t>
  </si>
  <si>
    <t>ACUERDO FINANCIAMIENTO PRI</t>
  </si>
  <si>
    <t>ACUERDO FINANCIAMIENTO PSN</t>
  </si>
  <si>
    <t>ACUERDO FINANCIAMIENTO PT</t>
  </si>
  <si>
    <t>ACUERDO FINANCIAMIENTO PVEM</t>
  </si>
  <si>
    <t>ACUERDO DICTAMEN PT</t>
  </si>
  <si>
    <t>ACUERDO DICTAMEN CONVERGENCIA</t>
  </si>
  <si>
    <t>ACUERDO DICTAMEN PCDT</t>
  </si>
  <si>
    <t>ACUERDO DICTAMEN PJS</t>
  </si>
  <si>
    <t>ACUERDO DICTAMEN PRD</t>
  </si>
  <si>
    <t>ACUERDO DICTAMEN PRI</t>
  </si>
  <si>
    <t>ACUERDO DICTAMEN PVEM</t>
  </si>
  <si>
    <t>ACUERDO METODOLOGÍA Y PROCEDIMIENTO, NUEVOS PARTIDOS POLÍEDTICOS ESTATALES</t>
  </si>
  <si>
    <t>ACUERDO COMISIÓN DEMARCACIÓN</t>
  </si>
  <si>
    <t>ACUERDO PJS</t>
  </si>
  <si>
    <t>ACUERDO CALIFICACIÓN SAN MIGUEL ANALCO DE NATIVITAS</t>
  </si>
  <si>
    <t>ACUERDO CALIFICACIÓN XAXALA DE CHIAUTEMPAN</t>
  </si>
  <si>
    <t>ACUERDO INTEGRACIÓN DE DIPUTADOS</t>
  </si>
  <si>
    <t>13-ENE</t>
  </si>
  <si>
    <t>ACUERDO DE PRESUPUESTO ELECCIÓN EXTRAORDINARIA 2002</t>
  </si>
  <si>
    <t>ACUERDO CONVOCATORIA PRESIDENTES, SECRETARIOS, AUXILIARES Y CAPACITADORES ELECCIONES EXTRAORDINARIAS</t>
  </si>
  <si>
    <t>ACUERDO CRITERIOS DE INTEGRACIÓN Y DESIGNACIÓN DE CONSEJOS DISTRITALES Y MUNICIPALES</t>
  </si>
  <si>
    <t>CALENDARIO PROCESO EXTRAORDINARIAS 2002</t>
  </si>
  <si>
    <t>MES BASE ELECCIONES EXTRAORDINARIAS</t>
  </si>
  <si>
    <t>ACUERDO PLATAFORMAS ELECTORALES 2002</t>
  </si>
  <si>
    <t>ACUERDO REGISTRO DE COALICIÓN IXTENCO PJS, PAS Y PT</t>
  </si>
  <si>
    <t>ACUERDO REGISTRO DE COALICIÓN ZACATELCO PAS, PCDT Y PJS</t>
  </si>
  <si>
    <t>ACUERDOS TOPES DE CAMPAÑA ELECCIONES EXTRAORDINARIAS</t>
  </si>
  <si>
    <t>ACUERDO PADRÓN ELECTORAL ELECCIONES EXTRAORDINARIAS 2002</t>
  </si>
  <si>
    <t>04-FEB</t>
  </si>
  <si>
    <t>08-FEB</t>
  </si>
  <si>
    <t>ACUERDO REGISTRO AYUNTAMIENTOS</t>
  </si>
  <si>
    <t>REASIGNACIÓN DE PRERROGATIVAS 2002 BUENO</t>
  </si>
  <si>
    <t>EXCLUSIÓN DE BOLETAS ELECTORALES DE LA VENTA MUNICIPIO DE CALPULALPAN</t>
  </si>
  <si>
    <t>ACUERDO DISEÑO DE LA DOCUMENTACIÓN Y MATERIAL ELECTORAL 2002</t>
  </si>
  <si>
    <t>ACUERDO LUGARES DE USO COMÚN 2002</t>
  </si>
  <si>
    <t>ACUERDO PTES, SRIOS Y CONCEJALES ELECCIONES EXTRAORDINARIAS 2002</t>
  </si>
  <si>
    <t>ACUERDO OBSERVADORES ELECTORALES Y CONVOCATORIA</t>
  </si>
  <si>
    <t>ACUERDO PRODUCCIÓN DOCUMENTACIÓN Y MATERIAL ELECTORAL 2002</t>
  </si>
  <si>
    <t>CONVOCATORIA OBSERVADORES ELECTORALES 2002</t>
  </si>
  <si>
    <t>ACREDITACIÓN OBSERVADORES ELECTORALES 2002</t>
  </si>
  <si>
    <t>06-MAR</t>
  </si>
  <si>
    <t>09-MAR</t>
  </si>
  <si>
    <t>16-MAR</t>
  </si>
  <si>
    <t>28-MAR</t>
  </si>
  <si>
    <t>ACUERDO SARJE 7 DE ABRIL 2002</t>
  </si>
  <si>
    <t>ACUERDO RETIRO DE PROPAGANDA MDC 2002</t>
  </si>
  <si>
    <t>ACUERDO CALIFICACIÓN 9 PRESIDENCIAS DE COMUNIDAD</t>
  </si>
  <si>
    <t>ACUERDO CALIFICACIÓN AYUNTAMIENTO IXTENCO</t>
  </si>
  <si>
    <t>ACUERDO CALIFICACIÓN AYUNTAMIENTO ZACATELCO</t>
  </si>
  <si>
    <t>ACUERDO APROBACIÓN DE DICTÁMENES P.P. 2001</t>
  </si>
  <si>
    <t>ACUERDO CALENDARIO DE SESIONES ORDINARIAS 2002</t>
  </si>
  <si>
    <t>ACUERDO TRANSFERENCIA DE PARTIDA DESTINADA AL 20 % 2002</t>
  </si>
  <si>
    <t>05-ABR</t>
  </si>
  <si>
    <t>15-ABR</t>
  </si>
  <si>
    <t>Destrucción de paqueteria 2001 Y 2002</t>
  </si>
  <si>
    <t>DESTRUCCIÓN DE PAQUETERIA 2001 Y 2002</t>
  </si>
  <si>
    <t>ACREDITACIÓN PARTIDO LIBERAL PROGRESISTA</t>
  </si>
  <si>
    <t>ACUERDO CONVOCATORIA DIRECCIÓN DE CAPACITACIÓN, ORGANIZACIÓN Y JURÍDICA</t>
  </si>
  <si>
    <t>11-SEP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</si>
</sst>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12529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0" borderId="2" xfId="0" applyBorder="1"/>
    <xf numFmtId="49" fontId="0" fillId="0" borderId="2" xfId="0" applyNumberFormat="1" applyBorder="1"/>
    <xf numFmtId="0" fontId="0" fillId="0" borderId="1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F2AB-6AEE-4D79-B54E-CDB318ED3A04}">
  <dimension ref="A1:Z140"/>
  <sheetViews>
    <sheetView topLeftCell="G123" workbookViewId="0">
      <selection activeCell="Z140" sqref="Z140"/>
    </sheetView>
  </sheetViews>
  <sheetFormatPr baseColWidth="10" defaultRowHeight="15" x14ac:dyDescent="0.25"/>
  <cols>
    <col min="1" max="1" width="1.7109375" bestFit="1" customWidth="1"/>
    <col min="2" max="2" width="3.28515625" bestFit="1" customWidth="1"/>
    <col min="3" max="3" width="4" bestFit="1" customWidth="1"/>
    <col min="4" max="4" width="1.5703125" bestFit="1" customWidth="1"/>
    <col min="5" max="5" width="12.140625" bestFit="1" customWidth="1"/>
    <col min="6" max="6" width="13.85546875" bestFit="1" customWidth="1"/>
    <col min="7" max="7" width="7.140625" style="1" bestFit="1" customWidth="1"/>
    <col min="8" max="8" width="1.7109375" bestFit="1" customWidth="1"/>
    <col min="9" max="9" width="6.42578125" bestFit="1" customWidth="1"/>
    <col min="10" max="10" width="16.85546875" bestFit="1" customWidth="1"/>
    <col min="11" max="11" width="2" bestFit="1" customWidth="1"/>
    <col min="12" max="12" width="4" bestFit="1" customWidth="1"/>
    <col min="13" max="13" width="1.7109375" bestFit="1" customWidth="1"/>
    <col min="14" max="14" width="6.42578125" bestFit="1" customWidth="1"/>
    <col min="15" max="15" width="14.85546875" bestFit="1" customWidth="1"/>
    <col min="16" max="16" width="44.7109375" bestFit="1" customWidth="1"/>
    <col min="17" max="17" width="2" bestFit="1" customWidth="1"/>
    <col min="18" max="18" width="4" bestFit="1" customWidth="1"/>
    <col min="19" max="19" width="1.7109375" bestFit="1" customWidth="1"/>
    <col min="20" max="20" width="1.7109375" customWidth="1"/>
    <col min="21" max="21" width="2" bestFit="1" customWidth="1"/>
    <col min="22" max="22" width="2.42578125" bestFit="1" customWidth="1"/>
    <col min="23" max="23" width="37.5703125" bestFit="1" customWidth="1"/>
    <col min="24" max="24" width="4" bestFit="1" customWidth="1"/>
  </cols>
  <sheetData>
    <row r="1" spans="1:26" x14ac:dyDescent="0.25">
      <c r="A1" t="s">
        <v>0</v>
      </c>
      <c r="B1" t="s">
        <v>1</v>
      </c>
      <c r="C1">
        <v>1</v>
      </c>
      <c r="D1" t="s">
        <v>2</v>
      </c>
      <c r="E1" t="s">
        <v>3</v>
      </c>
      <c r="F1" t="s">
        <v>4</v>
      </c>
      <c r="G1" s="1" t="s">
        <v>12</v>
      </c>
      <c r="H1" t="s">
        <v>5</v>
      </c>
      <c r="I1" t="s">
        <v>6</v>
      </c>
      <c r="J1" t="s">
        <v>7</v>
      </c>
      <c r="K1">
        <v>0</v>
      </c>
      <c r="L1">
        <v>1</v>
      </c>
      <c r="M1" t="s">
        <v>5</v>
      </c>
      <c r="N1" t="s">
        <v>6</v>
      </c>
      <c r="O1" t="s">
        <v>8</v>
      </c>
      <c r="P1" t="s">
        <v>13</v>
      </c>
      <c r="Q1">
        <v>0</v>
      </c>
      <c r="R1">
        <v>2</v>
      </c>
      <c r="S1" t="s">
        <v>5</v>
      </c>
      <c r="T1">
        <v>0</v>
      </c>
      <c r="U1">
        <v>7</v>
      </c>
      <c r="V1" t="s">
        <v>9</v>
      </c>
      <c r="W1" t="s">
        <v>10</v>
      </c>
      <c r="X1">
        <f>C1</f>
        <v>1</v>
      </c>
      <c r="Y1" t="s">
        <v>11</v>
      </c>
      <c r="Z1" t="str">
        <f>CONCATENATE(A1,B1,C1,D1,E1,F1,G1,H1,I1,J1,K1,L1,M1,N1,O1,P1,Q1,R1,S1,T1,U1,V1,W1,X1,Y1)</f>
        <v>{id:1,year: "2008",dateAcuerdo:"11-ENE-2008",numAcuerdo:"CG 01-2008",nameAcuerdo:"ACUERDO QUEJA 02-07",link: Acuerdos__pdfpath(`./${"2008/"}${"1.pdf"}`),},</v>
      </c>
    </row>
    <row r="2" spans="1:26" x14ac:dyDescent="0.25">
      <c r="A2" t="s">
        <v>0</v>
      </c>
      <c r="B2" t="s">
        <v>1</v>
      </c>
      <c r="C2">
        <v>2</v>
      </c>
      <c r="D2" t="s">
        <v>2</v>
      </c>
      <c r="E2" t="s">
        <v>3</v>
      </c>
      <c r="F2" t="s">
        <v>4</v>
      </c>
      <c r="G2" s="1" t="s">
        <v>12</v>
      </c>
      <c r="H2" t="s">
        <v>5</v>
      </c>
      <c r="I2" t="s">
        <v>6</v>
      </c>
      <c r="J2" t="s">
        <v>7</v>
      </c>
      <c r="K2">
        <v>0</v>
      </c>
      <c r="L2">
        <v>2</v>
      </c>
      <c r="M2" t="s">
        <v>5</v>
      </c>
      <c r="N2" t="s">
        <v>6</v>
      </c>
      <c r="O2" t="s">
        <v>8</v>
      </c>
      <c r="P2" t="s">
        <v>13</v>
      </c>
      <c r="Q2">
        <v>0</v>
      </c>
      <c r="R2">
        <v>7</v>
      </c>
      <c r="S2" t="s">
        <v>5</v>
      </c>
      <c r="T2">
        <v>0</v>
      </c>
      <c r="U2">
        <v>7</v>
      </c>
      <c r="V2" t="s">
        <v>9</v>
      </c>
      <c r="W2" t="s">
        <v>10</v>
      </c>
      <c r="X2">
        <f t="shared" ref="X2:X65" si="0">C2</f>
        <v>2</v>
      </c>
      <c r="Y2" t="s">
        <v>11</v>
      </c>
      <c r="Z2" t="str">
        <f t="shared" ref="Z2:Z65" si="1">CONCATENATE(A2,B2,C2,D2,E2,F2,G2,H2,I2,J2,K2,L2,M2,N2,O2,P2,Q2,R2,S2,T2,U2,V2,W2,X2,Y2)</f>
        <v>{id:2,year: "2008",dateAcuerdo:"11-ENE-2008",numAcuerdo:"CG 02-2008",nameAcuerdo:"ACUERDO QUEJA 07-07",link: Acuerdos__pdfpath(`./${"2008/"}${"2.pdf"}`),},</v>
      </c>
    </row>
    <row r="3" spans="1:26" x14ac:dyDescent="0.25">
      <c r="A3" t="s">
        <v>0</v>
      </c>
      <c r="B3" t="s">
        <v>1</v>
      </c>
      <c r="C3">
        <v>3</v>
      </c>
      <c r="D3" t="s">
        <v>2</v>
      </c>
      <c r="E3" t="s">
        <v>3</v>
      </c>
      <c r="F3" t="s">
        <v>4</v>
      </c>
      <c r="G3" s="1" t="s">
        <v>12</v>
      </c>
      <c r="H3" t="s">
        <v>5</v>
      </c>
      <c r="I3" t="s">
        <v>6</v>
      </c>
      <c r="J3" t="s">
        <v>7</v>
      </c>
      <c r="K3">
        <v>0</v>
      </c>
      <c r="L3">
        <v>3</v>
      </c>
      <c r="M3" t="s">
        <v>5</v>
      </c>
      <c r="N3" t="s">
        <v>6</v>
      </c>
      <c r="O3" t="s">
        <v>8</v>
      </c>
      <c r="P3" t="s">
        <v>13</v>
      </c>
      <c r="R3">
        <v>16</v>
      </c>
      <c r="S3" t="s">
        <v>5</v>
      </c>
      <c r="T3">
        <v>0</v>
      </c>
      <c r="U3">
        <v>7</v>
      </c>
      <c r="V3" t="s">
        <v>9</v>
      </c>
      <c r="W3" t="s">
        <v>10</v>
      </c>
      <c r="X3">
        <f t="shared" si="0"/>
        <v>3</v>
      </c>
      <c r="Y3" t="s">
        <v>11</v>
      </c>
      <c r="Z3" t="str">
        <f t="shared" si="1"/>
        <v>{id:3,year: "2008",dateAcuerdo:"11-ENE-2008",numAcuerdo:"CG 03-2008",nameAcuerdo:"ACUERDO QUEJA 16-07",link: Acuerdos__pdfpath(`./${"2008/"}${"3.pdf"}`),},</v>
      </c>
    </row>
    <row r="4" spans="1:26" x14ac:dyDescent="0.25">
      <c r="A4" t="s">
        <v>0</v>
      </c>
      <c r="B4" t="s">
        <v>1</v>
      </c>
      <c r="C4">
        <v>4</v>
      </c>
      <c r="D4" t="s">
        <v>2</v>
      </c>
      <c r="E4" t="s">
        <v>3</v>
      </c>
      <c r="F4" t="s">
        <v>4</v>
      </c>
      <c r="G4" s="1" t="s">
        <v>12</v>
      </c>
      <c r="H4" t="s">
        <v>5</v>
      </c>
      <c r="I4" t="s">
        <v>6</v>
      </c>
      <c r="J4" t="s">
        <v>7</v>
      </c>
      <c r="K4">
        <v>0</v>
      </c>
      <c r="L4">
        <v>4</v>
      </c>
      <c r="M4" t="s">
        <v>5</v>
      </c>
      <c r="N4" t="s">
        <v>6</v>
      </c>
      <c r="O4" t="s">
        <v>8</v>
      </c>
      <c r="P4" t="s">
        <v>13</v>
      </c>
      <c r="R4">
        <v>17</v>
      </c>
      <c r="S4" t="s">
        <v>5</v>
      </c>
      <c r="T4">
        <v>0</v>
      </c>
      <c r="U4">
        <v>7</v>
      </c>
      <c r="V4" t="s">
        <v>9</v>
      </c>
      <c r="W4" t="s">
        <v>10</v>
      </c>
      <c r="X4">
        <f t="shared" si="0"/>
        <v>4</v>
      </c>
      <c r="Y4" t="s">
        <v>11</v>
      </c>
      <c r="Z4" t="str">
        <f t="shared" si="1"/>
        <v>{id:4,year: "2008",dateAcuerdo:"11-ENE-2008",numAcuerdo:"CG 04-2008",nameAcuerdo:"ACUERDO QUEJA 17-07",link: Acuerdos__pdfpath(`./${"2008/"}${"4.pdf"}`),},</v>
      </c>
    </row>
    <row r="5" spans="1:26" x14ac:dyDescent="0.25">
      <c r="A5" t="s">
        <v>0</v>
      </c>
      <c r="B5" t="s">
        <v>1</v>
      </c>
      <c r="C5">
        <v>5</v>
      </c>
      <c r="D5" t="s">
        <v>2</v>
      </c>
      <c r="E5" t="s">
        <v>3</v>
      </c>
      <c r="F5" t="s">
        <v>4</v>
      </c>
      <c r="G5" s="1" t="s">
        <v>12</v>
      </c>
      <c r="H5" t="s">
        <v>5</v>
      </c>
      <c r="I5" t="s">
        <v>6</v>
      </c>
      <c r="J5" t="s">
        <v>7</v>
      </c>
      <c r="K5">
        <v>0</v>
      </c>
      <c r="L5">
        <v>5</v>
      </c>
      <c r="M5" t="s">
        <v>5</v>
      </c>
      <c r="N5" t="s">
        <v>6</v>
      </c>
      <c r="O5" t="s">
        <v>8</v>
      </c>
      <c r="P5" t="s">
        <v>13</v>
      </c>
      <c r="R5">
        <v>18</v>
      </c>
      <c r="S5" t="s">
        <v>5</v>
      </c>
      <c r="T5">
        <v>0</v>
      </c>
      <c r="U5">
        <v>7</v>
      </c>
      <c r="V5" t="s">
        <v>9</v>
      </c>
      <c r="W5" t="s">
        <v>10</v>
      </c>
      <c r="X5">
        <f t="shared" si="0"/>
        <v>5</v>
      </c>
      <c r="Y5" t="s">
        <v>11</v>
      </c>
      <c r="Z5" t="str">
        <f t="shared" si="1"/>
        <v>{id:5,year: "2008",dateAcuerdo:"11-ENE-2008",numAcuerdo:"CG 05-2008",nameAcuerdo:"ACUERDO QUEJA 18-07",link: Acuerdos__pdfpath(`./${"2008/"}${"5.pdf"}`),},</v>
      </c>
    </row>
    <row r="6" spans="1:26" x14ac:dyDescent="0.25">
      <c r="A6" t="s">
        <v>0</v>
      </c>
      <c r="B6" t="s">
        <v>1</v>
      </c>
      <c r="C6">
        <v>6</v>
      </c>
      <c r="D6" t="s">
        <v>2</v>
      </c>
      <c r="E6" t="s">
        <v>3</v>
      </c>
      <c r="F6" t="s">
        <v>4</v>
      </c>
      <c r="G6" s="1" t="s">
        <v>12</v>
      </c>
      <c r="H6" t="s">
        <v>5</v>
      </c>
      <c r="I6" t="s">
        <v>6</v>
      </c>
      <c r="J6" t="s">
        <v>7</v>
      </c>
      <c r="K6">
        <v>0</v>
      </c>
      <c r="L6">
        <v>6</v>
      </c>
      <c r="M6" t="s">
        <v>5</v>
      </c>
      <c r="N6" t="s">
        <v>6</v>
      </c>
      <c r="O6" t="s">
        <v>8</v>
      </c>
      <c r="P6" t="s">
        <v>13</v>
      </c>
      <c r="R6">
        <v>19</v>
      </c>
      <c r="S6" t="s">
        <v>5</v>
      </c>
      <c r="T6">
        <v>0</v>
      </c>
      <c r="U6">
        <v>7</v>
      </c>
      <c r="V6" t="s">
        <v>9</v>
      </c>
      <c r="W6" t="s">
        <v>10</v>
      </c>
      <c r="X6">
        <f t="shared" si="0"/>
        <v>6</v>
      </c>
      <c r="Y6" t="s">
        <v>11</v>
      </c>
      <c r="Z6" t="str">
        <f t="shared" si="1"/>
        <v>{id:6,year: "2008",dateAcuerdo:"11-ENE-2008",numAcuerdo:"CG 06-2008",nameAcuerdo:"ACUERDO QUEJA 19-07",link: Acuerdos__pdfpath(`./${"2008/"}${"6.pdf"}`),},</v>
      </c>
    </row>
    <row r="7" spans="1:26" x14ac:dyDescent="0.25">
      <c r="A7" t="s">
        <v>0</v>
      </c>
      <c r="B7" t="s">
        <v>1</v>
      </c>
      <c r="C7">
        <v>7</v>
      </c>
      <c r="D7" t="s">
        <v>2</v>
      </c>
      <c r="E7" t="s">
        <v>3</v>
      </c>
      <c r="F7" t="s">
        <v>4</v>
      </c>
      <c r="G7" s="1" t="s">
        <v>12</v>
      </c>
      <c r="H7" t="s">
        <v>5</v>
      </c>
      <c r="I7" t="s">
        <v>6</v>
      </c>
      <c r="J7" t="s">
        <v>7</v>
      </c>
      <c r="K7">
        <v>0</v>
      </c>
      <c r="L7">
        <v>7</v>
      </c>
      <c r="M7" t="s">
        <v>5</v>
      </c>
      <c r="N7" t="s">
        <v>6</v>
      </c>
      <c r="O7" t="s">
        <v>8</v>
      </c>
      <c r="P7" t="s">
        <v>13</v>
      </c>
      <c r="R7">
        <v>20</v>
      </c>
      <c r="S7" t="s">
        <v>5</v>
      </c>
      <c r="T7">
        <v>0</v>
      </c>
      <c r="U7">
        <v>7</v>
      </c>
      <c r="V7" t="s">
        <v>9</v>
      </c>
      <c r="W7" t="s">
        <v>10</v>
      </c>
      <c r="X7">
        <f t="shared" si="0"/>
        <v>7</v>
      </c>
      <c r="Y7" t="s">
        <v>11</v>
      </c>
      <c r="Z7" t="str">
        <f t="shared" si="1"/>
        <v>{id:7,year: "2008",dateAcuerdo:"11-ENE-2008",numAcuerdo:"CG 07-2008",nameAcuerdo:"ACUERDO QUEJA 20-07",link: Acuerdos__pdfpath(`./${"2008/"}${"7.pdf"}`),},</v>
      </c>
    </row>
    <row r="8" spans="1:26" x14ac:dyDescent="0.25">
      <c r="A8" t="s">
        <v>0</v>
      </c>
      <c r="B8" t="s">
        <v>1</v>
      </c>
      <c r="C8">
        <v>8</v>
      </c>
      <c r="D8" t="s">
        <v>2</v>
      </c>
      <c r="E8" t="s">
        <v>3</v>
      </c>
      <c r="F8" t="s">
        <v>4</v>
      </c>
      <c r="G8" s="1" t="s">
        <v>12</v>
      </c>
      <c r="H8" t="s">
        <v>5</v>
      </c>
      <c r="I8" t="s">
        <v>6</v>
      </c>
      <c r="J8" t="s">
        <v>7</v>
      </c>
      <c r="K8">
        <v>0</v>
      </c>
      <c r="L8">
        <v>8</v>
      </c>
      <c r="M8" t="s">
        <v>5</v>
      </c>
      <c r="N8" t="s">
        <v>6</v>
      </c>
      <c r="O8" t="s">
        <v>8</v>
      </c>
      <c r="P8" t="s">
        <v>13</v>
      </c>
      <c r="R8">
        <v>21</v>
      </c>
      <c r="S8" t="s">
        <v>5</v>
      </c>
      <c r="T8">
        <v>0</v>
      </c>
      <c r="U8">
        <v>7</v>
      </c>
      <c r="V8" t="s">
        <v>9</v>
      </c>
      <c r="W8" t="s">
        <v>10</v>
      </c>
      <c r="X8">
        <f t="shared" si="0"/>
        <v>8</v>
      </c>
      <c r="Y8" t="s">
        <v>11</v>
      </c>
      <c r="Z8" t="str">
        <f t="shared" si="1"/>
        <v>{id:8,year: "2008",dateAcuerdo:"11-ENE-2008",numAcuerdo:"CG 08-2008",nameAcuerdo:"ACUERDO QUEJA 21-07",link: Acuerdos__pdfpath(`./${"2008/"}${"8.pdf"}`),},</v>
      </c>
    </row>
    <row r="9" spans="1:26" x14ac:dyDescent="0.25">
      <c r="A9" t="s">
        <v>0</v>
      </c>
      <c r="B9" t="s">
        <v>1</v>
      </c>
      <c r="C9">
        <v>9</v>
      </c>
      <c r="D9" t="s">
        <v>2</v>
      </c>
      <c r="E9" t="s">
        <v>3</v>
      </c>
      <c r="F9" t="s">
        <v>4</v>
      </c>
      <c r="G9" s="1" t="s">
        <v>12</v>
      </c>
      <c r="H9" t="s">
        <v>5</v>
      </c>
      <c r="I9" t="s">
        <v>6</v>
      </c>
      <c r="J9" t="s">
        <v>7</v>
      </c>
      <c r="K9">
        <v>0</v>
      </c>
      <c r="L9">
        <v>9</v>
      </c>
      <c r="M9" t="s">
        <v>5</v>
      </c>
      <c r="N9" t="s">
        <v>6</v>
      </c>
      <c r="O9" t="s">
        <v>8</v>
      </c>
      <c r="P9" t="s">
        <v>13</v>
      </c>
      <c r="R9">
        <v>22</v>
      </c>
      <c r="S9" t="s">
        <v>5</v>
      </c>
      <c r="T9">
        <v>0</v>
      </c>
      <c r="U9">
        <v>7</v>
      </c>
      <c r="V9" t="s">
        <v>9</v>
      </c>
      <c r="W9" t="s">
        <v>10</v>
      </c>
      <c r="X9">
        <f t="shared" si="0"/>
        <v>9</v>
      </c>
      <c r="Y9" t="s">
        <v>11</v>
      </c>
      <c r="Z9" t="str">
        <f t="shared" si="1"/>
        <v>{id:9,year: "2008",dateAcuerdo:"11-ENE-2008",numAcuerdo:"CG 09-2008",nameAcuerdo:"ACUERDO QUEJA 22-07",link: Acuerdos__pdfpath(`./${"2008/"}${"9.pdf"}`),},</v>
      </c>
    </row>
    <row r="10" spans="1:26" x14ac:dyDescent="0.25">
      <c r="A10" t="s">
        <v>0</v>
      </c>
      <c r="B10" t="s">
        <v>1</v>
      </c>
      <c r="C10">
        <v>10</v>
      </c>
      <c r="D10" t="s">
        <v>2</v>
      </c>
      <c r="E10" t="s">
        <v>3</v>
      </c>
      <c r="F10" t="s">
        <v>4</v>
      </c>
      <c r="G10" s="1" t="s">
        <v>12</v>
      </c>
      <c r="H10" t="s">
        <v>5</v>
      </c>
      <c r="I10" t="s">
        <v>6</v>
      </c>
      <c r="J10" t="s">
        <v>7</v>
      </c>
      <c r="L10">
        <v>10</v>
      </c>
      <c r="M10" t="s">
        <v>5</v>
      </c>
      <c r="N10" t="s">
        <v>6</v>
      </c>
      <c r="O10" t="s">
        <v>8</v>
      </c>
      <c r="P10" t="s">
        <v>13</v>
      </c>
      <c r="R10">
        <v>24</v>
      </c>
      <c r="S10" t="s">
        <v>5</v>
      </c>
      <c r="T10">
        <v>0</v>
      </c>
      <c r="U10">
        <v>7</v>
      </c>
      <c r="V10" t="s">
        <v>9</v>
      </c>
      <c r="W10" t="s">
        <v>10</v>
      </c>
      <c r="X10">
        <f t="shared" si="0"/>
        <v>10</v>
      </c>
      <c r="Y10" t="s">
        <v>11</v>
      </c>
      <c r="Z10" t="str">
        <f t="shared" si="1"/>
        <v>{id:10,year: "2008",dateAcuerdo:"11-ENE-2008",numAcuerdo:"CG 10-2008",nameAcuerdo:"ACUERDO QUEJA 24-07",link: Acuerdos__pdfpath(`./${"2008/"}${"10.pdf"}`),},</v>
      </c>
    </row>
    <row r="11" spans="1:26" x14ac:dyDescent="0.25">
      <c r="A11" t="s">
        <v>0</v>
      </c>
      <c r="B11" t="s">
        <v>1</v>
      </c>
      <c r="C11">
        <v>11</v>
      </c>
      <c r="D11" t="s">
        <v>2</v>
      </c>
      <c r="E11" t="s">
        <v>3</v>
      </c>
      <c r="F11" t="s">
        <v>4</v>
      </c>
      <c r="G11" s="1" t="s">
        <v>12</v>
      </c>
      <c r="H11" t="s">
        <v>5</v>
      </c>
      <c r="I11" t="s">
        <v>6</v>
      </c>
      <c r="J11" t="s">
        <v>7</v>
      </c>
      <c r="L11">
        <v>11</v>
      </c>
      <c r="M11" t="s">
        <v>5</v>
      </c>
      <c r="N11" t="s">
        <v>6</v>
      </c>
      <c r="O11" t="s">
        <v>8</v>
      </c>
      <c r="P11" t="s">
        <v>13</v>
      </c>
      <c r="R11">
        <v>25</v>
      </c>
      <c r="S11" t="s">
        <v>5</v>
      </c>
      <c r="T11">
        <v>0</v>
      </c>
      <c r="U11">
        <v>7</v>
      </c>
      <c r="V11" t="s">
        <v>9</v>
      </c>
      <c r="W11" t="s">
        <v>10</v>
      </c>
      <c r="X11">
        <f t="shared" si="0"/>
        <v>11</v>
      </c>
      <c r="Y11" t="s">
        <v>11</v>
      </c>
      <c r="Z11" t="str">
        <f t="shared" si="1"/>
        <v>{id:11,year: "2008",dateAcuerdo:"11-ENE-2008",numAcuerdo:"CG 11-2008",nameAcuerdo:"ACUERDO QUEJA 25-07",link: Acuerdos__pdfpath(`./${"2008/"}${"11.pdf"}`),},</v>
      </c>
    </row>
    <row r="12" spans="1:26" x14ac:dyDescent="0.25">
      <c r="A12" t="s">
        <v>0</v>
      </c>
      <c r="B12" t="s">
        <v>1</v>
      </c>
      <c r="C12">
        <v>12</v>
      </c>
      <c r="D12" t="s">
        <v>2</v>
      </c>
      <c r="E12" t="s">
        <v>3</v>
      </c>
      <c r="F12" t="s">
        <v>4</v>
      </c>
      <c r="G12" s="1" t="s">
        <v>12</v>
      </c>
      <c r="H12" t="s">
        <v>5</v>
      </c>
      <c r="I12" t="s">
        <v>6</v>
      </c>
      <c r="J12" t="s">
        <v>7</v>
      </c>
      <c r="L12">
        <v>12</v>
      </c>
      <c r="M12" t="s">
        <v>5</v>
      </c>
      <c r="N12" t="s">
        <v>6</v>
      </c>
      <c r="O12" t="s">
        <v>8</v>
      </c>
      <c r="P12" t="s">
        <v>13</v>
      </c>
      <c r="R12">
        <v>27</v>
      </c>
      <c r="S12" t="s">
        <v>5</v>
      </c>
      <c r="T12">
        <v>0</v>
      </c>
      <c r="U12">
        <v>7</v>
      </c>
      <c r="V12" t="s">
        <v>9</v>
      </c>
      <c r="W12" t="s">
        <v>10</v>
      </c>
      <c r="X12">
        <f t="shared" si="0"/>
        <v>12</v>
      </c>
      <c r="Y12" t="s">
        <v>11</v>
      </c>
      <c r="Z12" t="str">
        <f t="shared" si="1"/>
        <v>{id:12,year: "2008",dateAcuerdo:"11-ENE-2008",numAcuerdo:"CG 12-2008",nameAcuerdo:"ACUERDO QUEJA 27-07",link: Acuerdos__pdfpath(`./${"2008/"}${"12.pdf"}`),},</v>
      </c>
    </row>
    <row r="13" spans="1:26" x14ac:dyDescent="0.25">
      <c r="A13" t="s">
        <v>0</v>
      </c>
      <c r="B13" t="s">
        <v>1</v>
      </c>
      <c r="C13">
        <v>13</v>
      </c>
      <c r="D13" t="s">
        <v>2</v>
      </c>
      <c r="E13" t="s">
        <v>3</v>
      </c>
      <c r="F13" t="s">
        <v>4</v>
      </c>
      <c r="G13" s="1" t="s">
        <v>12</v>
      </c>
      <c r="H13" t="s">
        <v>5</v>
      </c>
      <c r="I13" t="s">
        <v>6</v>
      </c>
      <c r="J13" t="s">
        <v>7</v>
      </c>
      <c r="L13">
        <v>13</v>
      </c>
      <c r="M13" t="s">
        <v>5</v>
      </c>
      <c r="N13" t="s">
        <v>6</v>
      </c>
      <c r="O13" t="s">
        <v>8</v>
      </c>
      <c r="P13" t="s">
        <v>13</v>
      </c>
      <c r="R13">
        <v>28</v>
      </c>
      <c r="S13" t="s">
        <v>5</v>
      </c>
      <c r="T13">
        <v>0</v>
      </c>
      <c r="U13">
        <v>7</v>
      </c>
      <c r="V13" t="s">
        <v>9</v>
      </c>
      <c r="W13" t="s">
        <v>10</v>
      </c>
      <c r="X13">
        <f t="shared" si="0"/>
        <v>13</v>
      </c>
      <c r="Y13" t="s">
        <v>11</v>
      </c>
      <c r="Z13" t="str">
        <f t="shared" si="1"/>
        <v>{id:13,year: "2008",dateAcuerdo:"11-ENE-2008",numAcuerdo:"CG 13-2008",nameAcuerdo:"ACUERDO QUEJA 28-07",link: Acuerdos__pdfpath(`./${"2008/"}${"13.pdf"}`),},</v>
      </c>
    </row>
    <row r="14" spans="1:26" x14ac:dyDescent="0.25">
      <c r="A14" t="s">
        <v>0</v>
      </c>
      <c r="B14" t="s">
        <v>1</v>
      </c>
      <c r="C14">
        <v>14</v>
      </c>
      <c r="D14" t="s">
        <v>2</v>
      </c>
      <c r="E14" t="s">
        <v>3</v>
      </c>
      <c r="F14" t="s">
        <v>4</v>
      </c>
      <c r="G14" s="1" t="s">
        <v>12</v>
      </c>
      <c r="H14" t="s">
        <v>5</v>
      </c>
      <c r="I14" t="s">
        <v>6</v>
      </c>
      <c r="J14" t="s">
        <v>7</v>
      </c>
      <c r="L14">
        <v>14</v>
      </c>
      <c r="M14" t="s">
        <v>5</v>
      </c>
      <c r="N14" t="s">
        <v>6</v>
      </c>
      <c r="O14" t="s">
        <v>8</v>
      </c>
      <c r="P14" t="s">
        <v>13</v>
      </c>
      <c r="R14">
        <v>29</v>
      </c>
      <c r="S14" t="s">
        <v>5</v>
      </c>
      <c r="T14">
        <v>0</v>
      </c>
      <c r="U14">
        <v>7</v>
      </c>
      <c r="V14" t="s">
        <v>9</v>
      </c>
      <c r="W14" t="s">
        <v>10</v>
      </c>
      <c r="X14">
        <f t="shared" si="0"/>
        <v>14</v>
      </c>
      <c r="Y14" t="s">
        <v>11</v>
      </c>
      <c r="Z14" t="str">
        <f t="shared" si="1"/>
        <v>{id:14,year: "2008",dateAcuerdo:"11-ENE-2008",numAcuerdo:"CG 14-2008",nameAcuerdo:"ACUERDO QUEJA 29-07",link: Acuerdos__pdfpath(`./${"2008/"}${"14.pdf"}`),},</v>
      </c>
    </row>
    <row r="15" spans="1:26" x14ac:dyDescent="0.25">
      <c r="A15" t="s">
        <v>0</v>
      </c>
      <c r="B15" t="s">
        <v>1</v>
      </c>
      <c r="C15">
        <v>15</v>
      </c>
      <c r="D15" t="s">
        <v>2</v>
      </c>
      <c r="E15" t="s">
        <v>3</v>
      </c>
      <c r="F15" t="s">
        <v>4</v>
      </c>
      <c r="G15" s="1" t="s">
        <v>12</v>
      </c>
      <c r="H15" t="s">
        <v>5</v>
      </c>
      <c r="I15" t="s">
        <v>6</v>
      </c>
      <c r="J15" t="s">
        <v>7</v>
      </c>
      <c r="L15">
        <v>15</v>
      </c>
      <c r="M15" t="s">
        <v>5</v>
      </c>
      <c r="N15" t="s">
        <v>6</v>
      </c>
      <c r="O15" t="s">
        <v>8</v>
      </c>
      <c r="P15" t="s">
        <v>13</v>
      </c>
      <c r="R15">
        <v>30</v>
      </c>
      <c r="S15" t="s">
        <v>5</v>
      </c>
      <c r="T15">
        <v>0</v>
      </c>
      <c r="U15">
        <v>7</v>
      </c>
      <c r="V15" t="s">
        <v>9</v>
      </c>
      <c r="W15" t="s">
        <v>10</v>
      </c>
      <c r="X15">
        <f t="shared" si="0"/>
        <v>15</v>
      </c>
      <c r="Y15" t="s">
        <v>11</v>
      </c>
      <c r="Z15" t="str">
        <f t="shared" si="1"/>
        <v>{id:15,year: "2008",dateAcuerdo:"11-ENE-2008",numAcuerdo:"CG 15-2008",nameAcuerdo:"ACUERDO QUEJA 30-07",link: Acuerdos__pdfpath(`./${"2008/"}${"15.pdf"}`),},</v>
      </c>
    </row>
    <row r="16" spans="1:26" x14ac:dyDescent="0.25">
      <c r="A16" t="s">
        <v>0</v>
      </c>
      <c r="B16" t="s">
        <v>1</v>
      </c>
      <c r="C16">
        <v>16</v>
      </c>
      <c r="D16" t="s">
        <v>2</v>
      </c>
      <c r="E16" t="s">
        <v>3</v>
      </c>
      <c r="F16" t="s">
        <v>4</v>
      </c>
      <c r="G16" s="1" t="s">
        <v>12</v>
      </c>
      <c r="H16" t="s">
        <v>5</v>
      </c>
      <c r="I16" t="s">
        <v>6</v>
      </c>
      <c r="J16" t="s">
        <v>7</v>
      </c>
      <c r="L16">
        <v>16</v>
      </c>
      <c r="M16" t="s">
        <v>5</v>
      </c>
      <c r="N16" t="s">
        <v>6</v>
      </c>
      <c r="O16" t="s">
        <v>8</v>
      </c>
      <c r="P16" t="s">
        <v>13</v>
      </c>
      <c r="R16">
        <v>31</v>
      </c>
      <c r="S16" t="s">
        <v>5</v>
      </c>
      <c r="T16">
        <v>0</v>
      </c>
      <c r="U16">
        <v>7</v>
      </c>
      <c r="V16" t="s">
        <v>9</v>
      </c>
      <c r="W16" t="s">
        <v>10</v>
      </c>
      <c r="X16">
        <f t="shared" si="0"/>
        <v>16</v>
      </c>
      <c r="Y16" t="s">
        <v>11</v>
      </c>
      <c r="Z16" t="str">
        <f t="shared" si="1"/>
        <v>{id:16,year: "2008",dateAcuerdo:"11-ENE-2008",numAcuerdo:"CG 16-2008",nameAcuerdo:"ACUERDO QUEJA 31-07",link: Acuerdos__pdfpath(`./${"2008/"}${"16.pdf"}`),},</v>
      </c>
    </row>
    <row r="17" spans="1:26" x14ac:dyDescent="0.25">
      <c r="A17" t="s">
        <v>0</v>
      </c>
      <c r="B17" t="s">
        <v>1</v>
      </c>
      <c r="C17">
        <v>17</v>
      </c>
      <c r="D17" t="s">
        <v>2</v>
      </c>
      <c r="E17" t="s">
        <v>3</v>
      </c>
      <c r="F17" t="s">
        <v>4</v>
      </c>
      <c r="G17" s="1" t="s">
        <v>12</v>
      </c>
      <c r="H17" t="s">
        <v>5</v>
      </c>
      <c r="I17" t="s">
        <v>6</v>
      </c>
      <c r="J17" t="s">
        <v>7</v>
      </c>
      <c r="L17">
        <v>17</v>
      </c>
      <c r="M17" t="s">
        <v>5</v>
      </c>
      <c r="N17" t="s">
        <v>6</v>
      </c>
      <c r="O17" t="s">
        <v>8</v>
      </c>
      <c r="P17" t="s">
        <v>13</v>
      </c>
      <c r="R17">
        <v>32</v>
      </c>
      <c r="S17" t="s">
        <v>5</v>
      </c>
      <c r="T17">
        <v>0</v>
      </c>
      <c r="U17">
        <v>7</v>
      </c>
      <c r="V17" t="s">
        <v>9</v>
      </c>
      <c r="W17" t="s">
        <v>10</v>
      </c>
      <c r="X17">
        <f t="shared" si="0"/>
        <v>17</v>
      </c>
      <c r="Y17" t="s">
        <v>11</v>
      </c>
      <c r="Z17" t="str">
        <f t="shared" si="1"/>
        <v>{id:17,year: "2008",dateAcuerdo:"11-ENE-2008",numAcuerdo:"CG 17-2008",nameAcuerdo:"ACUERDO QUEJA 32-07",link: Acuerdos__pdfpath(`./${"2008/"}${"17.pdf"}`),},</v>
      </c>
    </row>
    <row r="18" spans="1:26" x14ac:dyDescent="0.25">
      <c r="A18" t="s">
        <v>0</v>
      </c>
      <c r="B18" t="s">
        <v>1</v>
      </c>
      <c r="C18">
        <v>18</v>
      </c>
      <c r="D18" t="s">
        <v>2</v>
      </c>
      <c r="E18" t="s">
        <v>3</v>
      </c>
      <c r="F18" t="s">
        <v>4</v>
      </c>
      <c r="G18" s="1" t="s">
        <v>12</v>
      </c>
      <c r="H18" t="s">
        <v>5</v>
      </c>
      <c r="I18" t="s">
        <v>6</v>
      </c>
      <c r="J18" t="s">
        <v>7</v>
      </c>
      <c r="L18">
        <v>18</v>
      </c>
      <c r="M18" t="s">
        <v>5</v>
      </c>
      <c r="N18" t="s">
        <v>6</v>
      </c>
      <c r="O18" t="s">
        <v>8</v>
      </c>
      <c r="P18" t="s">
        <v>13</v>
      </c>
      <c r="R18">
        <v>34</v>
      </c>
      <c r="S18" t="s">
        <v>5</v>
      </c>
      <c r="T18">
        <v>0</v>
      </c>
      <c r="U18">
        <v>7</v>
      </c>
      <c r="V18" t="s">
        <v>9</v>
      </c>
      <c r="W18" t="s">
        <v>10</v>
      </c>
      <c r="X18">
        <f t="shared" si="0"/>
        <v>18</v>
      </c>
      <c r="Y18" t="s">
        <v>11</v>
      </c>
      <c r="Z18" t="str">
        <f t="shared" si="1"/>
        <v>{id:18,year: "2008",dateAcuerdo:"11-ENE-2008",numAcuerdo:"CG 18-2008",nameAcuerdo:"ACUERDO QUEJA 34-07",link: Acuerdos__pdfpath(`./${"2008/"}${"18.pdf"}`),},</v>
      </c>
    </row>
    <row r="19" spans="1:26" x14ac:dyDescent="0.25">
      <c r="A19" t="s">
        <v>0</v>
      </c>
      <c r="B19" t="s">
        <v>1</v>
      </c>
      <c r="C19">
        <v>19</v>
      </c>
      <c r="D19" t="s">
        <v>2</v>
      </c>
      <c r="E19" t="s">
        <v>3</v>
      </c>
      <c r="F19" t="s">
        <v>4</v>
      </c>
      <c r="G19" s="1" t="s">
        <v>12</v>
      </c>
      <c r="H19" t="s">
        <v>5</v>
      </c>
      <c r="I19" t="s">
        <v>6</v>
      </c>
      <c r="J19" t="s">
        <v>7</v>
      </c>
      <c r="L19">
        <v>19</v>
      </c>
      <c r="M19" t="s">
        <v>5</v>
      </c>
      <c r="N19" t="s">
        <v>6</v>
      </c>
      <c r="O19" t="s">
        <v>8</v>
      </c>
      <c r="P19" t="s">
        <v>13</v>
      </c>
      <c r="R19">
        <v>40</v>
      </c>
      <c r="S19" t="s">
        <v>5</v>
      </c>
      <c r="T19">
        <v>0</v>
      </c>
      <c r="U19">
        <v>7</v>
      </c>
      <c r="V19" t="s">
        <v>9</v>
      </c>
      <c r="W19" t="s">
        <v>10</v>
      </c>
      <c r="X19">
        <f t="shared" si="0"/>
        <v>19</v>
      </c>
      <c r="Y19" t="s">
        <v>11</v>
      </c>
      <c r="Z19" t="str">
        <f t="shared" si="1"/>
        <v>{id:19,year: "2008",dateAcuerdo:"11-ENE-2008",numAcuerdo:"CG 19-2008",nameAcuerdo:"ACUERDO QUEJA 40-07",link: Acuerdos__pdfpath(`./${"2008/"}${"19.pdf"}`),},</v>
      </c>
    </row>
    <row r="20" spans="1:26" x14ac:dyDescent="0.25">
      <c r="A20" t="s">
        <v>0</v>
      </c>
      <c r="B20" t="s">
        <v>1</v>
      </c>
      <c r="C20">
        <v>20</v>
      </c>
      <c r="D20" t="s">
        <v>2</v>
      </c>
      <c r="E20" t="s">
        <v>3</v>
      </c>
      <c r="F20" t="s">
        <v>4</v>
      </c>
      <c r="G20" s="1" t="s">
        <v>12</v>
      </c>
      <c r="H20" t="s">
        <v>5</v>
      </c>
      <c r="I20" t="s">
        <v>6</v>
      </c>
      <c r="J20" t="s">
        <v>7</v>
      </c>
      <c r="L20">
        <v>20</v>
      </c>
      <c r="M20" t="s">
        <v>5</v>
      </c>
      <c r="N20" t="s">
        <v>6</v>
      </c>
      <c r="O20" t="s">
        <v>8</v>
      </c>
      <c r="P20" t="s">
        <v>13</v>
      </c>
      <c r="R20">
        <v>41</v>
      </c>
      <c r="S20" t="s">
        <v>5</v>
      </c>
      <c r="T20">
        <v>0</v>
      </c>
      <c r="U20">
        <v>7</v>
      </c>
      <c r="V20" t="s">
        <v>9</v>
      </c>
      <c r="W20" t="s">
        <v>10</v>
      </c>
      <c r="X20">
        <f t="shared" si="0"/>
        <v>20</v>
      </c>
      <c r="Y20" t="s">
        <v>11</v>
      </c>
      <c r="Z20" t="str">
        <f t="shared" si="1"/>
        <v>{id:20,year: "2008",dateAcuerdo:"11-ENE-2008",numAcuerdo:"CG 20-2008",nameAcuerdo:"ACUERDO QUEJA 41-07",link: Acuerdos__pdfpath(`./${"2008/"}${"20.pdf"}`),},</v>
      </c>
    </row>
    <row r="21" spans="1:26" x14ac:dyDescent="0.25">
      <c r="A21" t="s">
        <v>0</v>
      </c>
      <c r="B21" t="s">
        <v>1</v>
      </c>
      <c r="C21">
        <v>21</v>
      </c>
      <c r="D21" t="s">
        <v>2</v>
      </c>
      <c r="E21" t="s">
        <v>3</v>
      </c>
      <c r="F21" t="s">
        <v>4</v>
      </c>
      <c r="G21" s="1" t="s">
        <v>12</v>
      </c>
      <c r="H21" t="s">
        <v>5</v>
      </c>
      <c r="I21" t="s">
        <v>6</v>
      </c>
      <c r="J21" t="s">
        <v>7</v>
      </c>
      <c r="L21">
        <v>21</v>
      </c>
      <c r="M21" t="s">
        <v>5</v>
      </c>
      <c r="N21" t="s">
        <v>6</v>
      </c>
      <c r="O21" t="s">
        <v>8</v>
      </c>
      <c r="P21" t="s">
        <v>13</v>
      </c>
      <c r="R21">
        <v>42</v>
      </c>
      <c r="S21" t="s">
        <v>5</v>
      </c>
      <c r="T21">
        <v>0</v>
      </c>
      <c r="U21">
        <v>7</v>
      </c>
      <c r="V21" t="s">
        <v>9</v>
      </c>
      <c r="W21" t="s">
        <v>10</v>
      </c>
      <c r="X21">
        <f t="shared" si="0"/>
        <v>21</v>
      </c>
      <c r="Y21" t="s">
        <v>11</v>
      </c>
      <c r="Z21" t="str">
        <f t="shared" si="1"/>
        <v>{id:21,year: "2008",dateAcuerdo:"11-ENE-2008",numAcuerdo:"CG 21-2008",nameAcuerdo:"ACUERDO QUEJA 42-07",link: Acuerdos__pdfpath(`./${"2008/"}${"21.pdf"}`),},</v>
      </c>
    </row>
    <row r="22" spans="1:26" x14ac:dyDescent="0.25">
      <c r="A22" t="s">
        <v>0</v>
      </c>
      <c r="B22" t="s">
        <v>1</v>
      </c>
      <c r="C22">
        <v>22</v>
      </c>
      <c r="D22" t="s">
        <v>2</v>
      </c>
      <c r="E22" t="s">
        <v>3</v>
      </c>
      <c r="F22" t="s">
        <v>4</v>
      </c>
      <c r="G22" s="1" t="s">
        <v>12</v>
      </c>
      <c r="H22" t="s">
        <v>5</v>
      </c>
      <c r="I22" t="s">
        <v>6</v>
      </c>
      <c r="J22" t="s">
        <v>7</v>
      </c>
      <c r="L22">
        <v>22</v>
      </c>
      <c r="M22" t="s">
        <v>5</v>
      </c>
      <c r="N22" t="s">
        <v>6</v>
      </c>
      <c r="O22" t="s">
        <v>8</v>
      </c>
      <c r="P22" t="s">
        <v>13</v>
      </c>
      <c r="R22">
        <v>43</v>
      </c>
      <c r="S22" t="s">
        <v>5</v>
      </c>
      <c r="T22">
        <v>0</v>
      </c>
      <c r="U22">
        <v>7</v>
      </c>
      <c r="V22" t="s">
        <v>9</v>
      </c>
      <c r="W22" t="s">
        <v>10</v>
      </c>
      <c r="X22">
        <f t="shared" si="0"/>
        <v>22</v>
      </c>
      <c r="Y22" t="s">
        <v>11</v>
      </c>
      <c r="Z22" t="str">
        <f t="shared" si="1"/>
        <v>{id:22,year: "2008",dateAcuerdo:"11-ENE-2008",numAcuerdo:"CG 22-2008",nameAcuerdo:"ACUERDO QUEJA 43-07",link: Acuerdos__pdfpath(`./${"2008/"}${"22.pdf"}`),},</v>
      </c>
    </row>
    <row r="23" spans="1:26" x14ac:dyDescent="0.25">
      <c r="A23" t="s">
        <v>0</v>
      </c>
      <c r="B23" t="s">
        <v>1</v>
      </c>
      <c r="C23">
        <v>23</v>
      </c>
      <c r="D23" t="s">
        <v>2</v>
      </c>
      <c r="E23" t="s">
        <v>3</v>
      </c>
      <c r="F23" t="s">
        <v>4</v>
      </c>
      <c r="G23" s="1" t="s">
        <v>12</v>
      </c>
      <c r="H23" t="s">
        <v>5</v>
      </c>
      <c r="I23" t="s">
        <v>6</v>
      </c>
      <c r="J23" t="s">
        <v>7</v>
      </c>
      <c r="L23">
        <v>23</v>
      </c>
      <c r="M23" t="s">
        <v>5</v>
      </c>
      <c r="N23" t="s">
        <v>6</v>
      </c>
      <c r="O23" t="s">
        <v>8</v>
      </c>
      <c r="P23" t="s">
        <v>13</v>
      </c>
      <c r="R23">
        <v>47</v>
      </c>
      <c r="S23" t="s">
        <v>5</v>
      </c>
      <c r="T23">
        <v>0</v>
      </c>
      <c r="U23">
        <v>7</v>
      </c>
      <c r="V23" t="s">
        <v>9</v>
      </c>
      <c r="W23" t="s">
        <v>10</v>
      </c>
      <c r="X23">
        <f t="shared" si="0"/>
        <v>23</v>
      </c>
      <c r="Y23" t="s">
        <v>11</v>
      </c>
      <c r="Z23" t="str">
        <f t="shared" si="1"/>
        <v>{id:23,year: "2008",dateAcuerdo:"11-ENE-2008",numAcuerdo:"CG 23-2008",nameAcuerdo:"ACUERDO QUEJA 47-07",link: Acuerdos__pdfpath(`./${"2008/"}${"23.pdf"}`),},</v>
      </c>
    </row>
    <row r="24" spans="1:26" x14ac:dyDescent="0.25">
      <c r="A24" t="s">
        <v>0</v>
      </c>
      <c r="B24" t="s">
        <v>1</v>
      </c>
      <c r="C24">
        <v>24</v>
      </c>
      <c r="D24" t="s">
        <v>2</v>
      </c>
      <c r="E24" t="s">
        <v>3</v>
      </c>
      <c r="F24" t="s">
        <v>4</v>
      </c>
      <c r="G24" s="1" t="s">
        <v>12</v>
      </c>
      <c r="H24" t="s">
        <v>5</v>
      </c>
      <c r="I24" t="s">
        <v>6</v>
      </c>
      <c r="J24" t="s">
        <v>7</v>
      </c>
      <c r="L24">
        <v>24</v>
      </c>
      <c r="M24" t="s">
        <v>5</v>
      </c>
      <c r="N24" t="s">
        <v>6</v>
      </c>
      <c r="O24" t="s">
        <v>8</v>
      </c>
      <c r="P24" t="s">
        <v>13</v>
      </c>
      <c r="R24">
        <v>49</v>
      </c>
      <c r="S24" t="s">
        <v>5</v>
      </c>
      <c r="T24">
        <v>0</v>
      </c>
      <c r="U24">
        <v>7</v>
      </c>
      <c r="V24" t="s">
        <v>9</v>
      </c>
      <c r="W24" t="s">
        <v>10</v>
      </c>
      <c r="X24">
        <f t="shared" si="0"/>
        <v>24</v>
      </c>
      <c r="Y24" t="s">
        <v>11</v>
      </c>
      <c r="Z24" t="str">
        <f t="shared" si="1"/>
        <v>{id:24,year: "2008",dateAcuerdo:"11-ENE-2008",numAcuerdo:"CG 24-2008",nameAcuerdo:"ACUERDO QUEJA 49-07",link: Acuerdos__pdfpath(`./${"2008/"}${"24.pdf"}`),},</v>
      </c>
    </row>
    <row r="25" spans="1:26" x14ac:dyDescent="0.25">
      <c r="A25" t="s">
        <v>0</v>
      </c>
      <c r="B25" t="s">
        <v>1</v>
      </c>
      <c r="C25">
        <v>25</v>
      </c>
      <c r="D25" t="s">
        <v>2</v>
      </c>
      <c r="E25" t="s">
        <v>3</v>
      </c>
      <c r="F25" t="s">
        <v>4</v>
      </c>
      <c r="G25" s="1" t="s">
        <v>12</v>
      </c>
      <c r="H25" t="s">
        <v>5</v>
      </c>
      <c r="I25" t="s">
        <v>6</v>
      </c>
      <c r="J25" t="s">
        <v>7</v>
      </c>
      <c r="L25">
        <v>25</v>
      </c>
      <c r="M25" t="s">
        <v>5</v>
      </c>
      <c r="N25" t="s">
        <v>6</v>
      </c>
      <c r="O25" t="s">
        <v>8</v>
      </c>
      <c r="P25" t="s">
        <v>13</v>
      </c>
      <c r="R25">
        <v>50</v>
      </c>
      <c r="S25" t="s">
        <v>5</v>
      </c>
      <c r="T25">
        <v>0</v>
      </c>
      <c r="U25">
        <v>7</v>
      </c>
      <c r="V25" t="s">
        <v>9</v>
      </c>
      <c r="W25" t="s">
        <v>10</v>
      </c>
      <c r="X25">
        <f t="shared" si="0"/>
        <v>25</v>
      </c>
      <c r="Y25" t="s">
        <v>11</v>
      </c>
      <c r="Z25" t="str">
        <f t="shared" si="1"/>
        <v>{id:25,year: "2008",dateAcuerdo:"11-ENE-2008",numAcuerdo:"CG 25-2008",nameAcuerdo:"ACUERDO QUEJA 50-07",link: Acuerdos__pdfpath(`./${"2008/"}${"25.pdf"}`),},</v>
      </c>
    </row>
    <row r="26" spans="1:26" x14ac:dyDescent="0.25">
      <c r="A26" t="s">
        <v>0</v>
      </c>
      <c r="B26" t="s">
        <v>1</v>
      </c>
      <c r="C26">
        <v>26</v>
      </c>
      <c r="D26" t="s">
        <v>2</v>
      </c>
      <c r="E26" t="s">
        <v>3</v>
      </c>
      <c r="F26" t="s">
        <v>4</v>
      </c>
      <c r="G26" s="1" t="s">
        <v>12</v>
      </c>
      <c r="H26" t="s">
        <v>5</v>
      </c>
      <c r="I26" t="s">
        <v>6</v>
      </c>
      <c r="J26" t="s">
        <v>7</v>
      </c>
      <c r="L26">
        <v>26</v>
      </c>
      <c r="M26" t="s">
        <v>5</v>
      </c>
      <c r="N26" t="s">
        <v>6</v>
      </c>
      <c r="O26" t="s">
        <v>8</v>
      </c>
      <c r="P26" t="s">
        <v>13</v>
      </c>
      <c r="R26">
        <v>51</v>
      </c>
      <c r="S26" t="s">
        <v>5</v>
      </c>
      <c r="T26">
        <v>0</v>
      </c>
      <c r="U26">
        <v>7</v>
      </c>
      <c r="V26" t="s">
        <v>9</v>
      </c>
      <c r="W26" t="s">
        <v>10</v>
      </c>
      <c r="X26">
        <f t="shared" si="0"/>
        <v>26</v>
      </c>
      <c r="Y26" t="s">
        <v>11</v>
      </c>
      <c r="Z26" t="str">
        <f t="shared" si="1"/>
        <v>{id:26,year: "2008",dateAcuerdo:"11-ENE-2008",numAcuerdo:"CG 26-2008",nameAcuerdo:"ACUERDO QUEJA 51-07",link: Acuerdos__pdfpath(`./${"2008/"}${"26.pdf"}`),},</v>
      </c>
    </row>
    <row r="27" spans="1:26" x14ac:dyDescent="0.25">
      <c r="A27" t="s">
        <v>0</v>
      </c>
      <c r="B27" t="s">
        <v>1</v>
      </c>
      <c r="C27">
        <v>27</v>
      </c>
      <c r="D27" t="s">
        <v>2</v>
      </c>
      <c r="E27" t="s">
        <v>3</v>
      </c>
      <c r="F27" t="s">
        <v>4</v>
      </c>
      <c r="G27" s="1" t="s">
        <v>12</v>
      </c>
      <c r="H27" t="s">
        <v>5</v>
      </c>
      <c r="I27" t="s">
        <v>6</v>
      </c>
      <c r="J27" t="s">
        <v>7</v>
      </c>
      <c r="L27">
        <v>27</v>
      </c>
      <c r="M27" t="s">
        <v>5</v>
      </c>
      <c r="N27" t="s">
        <v>6</v>
      </c>
      <c r="O27" t="s">
        <v>8</v>
      </c>
      <c r="P27" t="s">
        <v>13</v>
      </c>
      <c r="R27">
        <v>52</v>
      </c>
      <c r="S27" t="s">
        <v>5</v>
      </c>
      <c r="T27">
        <v>0</v>
      </c>
      <c r="U27">
        <v>7</v>
      </c>
      <c r="V27" t="s">
        <v>9</v>
      </c>
      <c r="W27" t="s">
        <v>10</v>
      </c>
      <c r="X27">
        <f t="shared" si="0"/>
        <v>27</v>
      </c>
      <c r="Y27" t="s">
        <v>11</v>
      </c>
      <c r="Z27" t="str">
        <f t="shared" si="1"/>
        <v>{id:27,year: "2008",dateAcuerdo:"11-ENE-2008",numAcuerdo:"CG 27-2008",nameAcuerdo:"ACUERDO QUEJA 52-07",link: Acuerdos__pdfpath(`./${"2008/"}${"27.pdf"}`),},</v>
      </c>
    </row>
    <row r="28" spans="1:26" x14ac:dyDescent="0.25">
      <c r="A28" t="s">
        <v>0</v>
      </c>
      <c r="B28" t="s">
        <v>1</v>
      </c>
      <c r="C28">
        <v>28</v>
      </c>
      <c r="D28" t="s">
        <v>2</v>
      </c>
      <c r="E28" t="s">
        <v>3</v>
      </c>
      <c r="F28" t="s">
        <v>4</v>
      </c>
      <c r="G28" s="1" t="s">
        <v>12</v>
      </c>
      <c r="H28" t="s">
        <v>5</v>
      </c>
      <c r="I28" t="s">
        <v>6</v>
      </c>
      <c r="J28" t="s">
        <v>7</v>
      </c>
      <c r="L28">
        <v>28</v>
      </c>
      <c r="M28" t="s">
        <v>5</v>
      </c>
      <c r="N28" t="s">
        <v>6</v>
      </c>
      <c r="O28" t="s">
        <v>8</v>
      </c>
      <c r="P28" t="s">
        <v>13</v>
      </c>
      <c r="R28">
        <v>53</v>
      </c>
      <c r="S28" t="s">
        <v>5</v>
      </c>
      <c r="T28">
        <v>0</v>
      </c>
      <c r="U28">
        <v>7</v>
      </c>
      <c r="V28" t="s">
        <v>9</v>
      </c>
      <c r="W28" t="s">
        <v>10</v>
      </c>
      <c r="X28">
        <f t="shared" si="0"/>
        <v>28</v>
      </c>
      <c r="Y28" t="s">
        <v>11</v>
      </c>
      <c r="Z28" t="str">
        <f t="shared" si="1"/>
        <v>{id:28,year: "2008",dateAcuerdo:"11-ENE-2008",numAcuerdo:"CG 28-2008",nameAcuerdo:"ACUERDO QUEJA 53-07",link: Acuerdos__pdfpath(`./${"2008/"}${"28.pdf"}`),},</v>
      </c>
    </row>
    <row r="29" spans="1:26" x14ac:dyDescent="0.25">
      <c r="A29" t="s">
        <v>0</v>
      </c>
      <c r="B29" t="s">
        <v>1</v>
      </c>
      <c r="C29">
        <v>29</v>
      </c>
      <c r="D29" t="s">
        <v>2</v>
      </c>
      <c r="E29" t="s">
        <v>3</v>
      </c>
      <c r="F29" t="s">
        <v>4</v>
      </c>
      <c r="G29" s="1" t="s">
        <v>12</v>
      </c>
      <c r="H29" t="s">
        <v>5</v>
      </c>
      <c r="I29" t="s">
        <v>6</v>
      </c>
      <c r="J29" t="s">
        <v>7</v>
      </c>
      <c r="L29">
        <v>29</v>
      </c>
      <c r="M29" t="s">
        <v>5</v>
      </c>
      <c r="N29" t="s">
        <v>6</v>
      </c>
      <c r="O29" t="s">
        <v>8</v>
      </c>
      <c r="P29" t="s">
        <v>13</v>
      </c>
      <c r="R29">
        <v>54</v>
      </c>
      <c r="S29" t="s">
        <v>5</v>
      </c>
      <c r="T29">
        <v>0</v>
      </c>
      <c r="U29">
        <v>7</v>
      </c>
      <c r="V29" t="s">
        <v>9</v>
      </c>
      <c r="W29" t="s">
        <v>10</v>
      </c>
      <c r="X29">
        <f t="shared" si="0"/>
        <v>29</v>
      </c>
      <c r="Y29" t="s">
        <v>11</v>
      </c>
      <c r="Z29" t="str">
        <f t="shared" si="1"/>
        <v>{id:29,year: "2008",dateAcuerdo:"11-ENE-2008",numAcuerdo:"CG 29-2008",nameAcuerdo:"ACUERDO QUEJA 54-07",link: Acuerdos__pdfpath(`./${"2008/"}${"29.pdf"}`),},</v>
      </c>
    </row>
    <row r="30" spans="1:26" x14ac:dyDescent="0.25">
      <c r="A30" t="s">
        <v>0</v>
      </c>
      <c r="B30" t="s">
        <v>1</v>
      </c>
      <c r="C30">
        <v>30</v>
      </c>
      <c r="D30" t="s">
        <v>2</v>
      </c>
      <c r="E30" t="s">
        <v>3</v>
      </c>
      <c r="F30" t="s">
        <v>4</v>
      </c>
      <c r="G30" s="1" t="s">
        <v>12</v>
      </c>
      <c r="H30" t="s">
        <v>5</v>
      </c>
      <c r="I30" t="s">
        <v>6</v>
      </c>
      <c r="J30" t="s">
        <v>7</v>
      </c>
      <c r="L30">
        <v>30</v>
      </c>
      <c r="M30" t="s">
        <v>5</v>
      </c>
      <c r="N30" t="s">
        <v>6</v>
      </c>
      <c r="O30" t="s">
        <v>8</v>
      </c>
      <c r="P30" t="s">
        <v>13</v>
      </c>
      <c r="R30">
        <v>56</v>
      </c>
      <c r="S30" t="s">
        <v>5</v>
      </c>
      <c r="T30">
        <v>0</v>
      </c>
      <c r="U30">
        <v>7</v>
      </c>
      <c r="V30" t="s">
        <v>9</v>
      </c>
      <c r="W30" t="s">
        <v>10</v>
      </c>
      <c r="X30">
        <f t="shared" si="0"/>
        <v>30</v>
      </c>
      <c r="Y30" t="s">
        <v>11</v>
      </c>
      <c r="Z30" t="str">
        <f t="shared" si="1"/>
        <v>{id:30,year: "2008",dateAcuerdo:"11-ENE-2008",numAcuerdo:"CG 30-2008",nameAcuerdo:"ACUERDO QUEJA 56-07",link: Acuerdos__pdfpath(`./${"2008/"}${"30.pdf"}`),},</v>
      </c>
    </row>
    <row r="31" spans="1:26" x14ac:dyDescent="0.25">
      <c r="A31" t="s">
        <v>0</v>
      </c>
      <c r="B31" t="s">
        <v>1</v>
      </c>
      <c r="C31">
        <v>31</v>
      </c>
      <c r="D31" t="s">
        <v>2</v>
      </c>
      <c r="E31" t="s">
        <v>3</v>
      </c>
      <c r="F31" t="s">
        <v>4</v>
      </c>
      <c r="G31" s="1" t="s">
        <v>12</v>
      </c>
      <c r="H31" t="s">
        <v>5</v>
      </c>
      <c r="I31" t="s">
        <v>6</v>
      </c>
      <c r="J31" t="s">
        <v>7</v>
      </c>
      <c r="L31">
        <v>31</v>
      </c>
      <c r="M31" t="s">
        <v>5</v>
      </c>
      <c r="N31" t="s">
        <v>6</v>
      </c>
      <c r="O31" t="s">
        <v>8</v>
      </c>
      <c r="P31" t="s">
        <v>13</v>
      </c>
      <c r="R31">
        <v>57</v>
      </c>
      <c r="S31" t="s">
        <v>5</v>
      </c>
      <c r="T31">
        <v>0</v>
      </c>
      <c r="U31">
        <v>7</v>
      </c>
      <c r="V31" t="s">
        <v>9</v>
      </c>
      <c r="W31" t="s">
        <v>10</v>
      </c>
      <c r="X31">
        <f t="shared" si="0"/>
        <v>31</v>
      </c>
      <c r="Y31" t="s">
        <v>11</v>
      </c>
      <c r="Z31" t="str">
        <f t="shared" si="1"/>
        <v>{id:31,year: "2008",dateAcuerdo:"11-ENE-2008",numAcuerdo:"CG 31-2008",nameAcuerdo:"ACUERDO QUEJA 57-07",link: Acuerdos__pdfpath(`./${"2008/"}${"31.pdf"}`),},</v>
      </c>
    </row>
    <row r="32" spans="1:26" x14ac:dyDescent="0.25">
      <c r="A32" t="s">
        <v>0</v>
      </c>
      <c r="B32" t="s">
        <v>1</v>
      </c>
      <c r="C32">
        <v>32</v>
      </c>
      <c r="D32" t="s">
        <v>2</v>
      </c>
      <c r="E32" t="s">
        <v>3</v>
      </c>
      <c r="F32" t="s">
        <v>4</v>
      </c>
      <c r="G32" s="1" t="s">
        <v>12</v>
      </c>
      <c r="H32" t="s">
        <v>5</v>
      </c>
      <c r="I32" t="s">
        <v>6</v>
      </c>
      <c r="J32" t="s">
        <v>7</v>
      </c>
      <c r="L32">
        <v>32</v>
      </c>
      <c r="M32" t="s">
        <v>5</v>
      </c>
      <c r="N32" t="s">
        <v>6</v>
      </c>
      <c r="O32" t="s">
        <v>8</v>
      </c>
      <c r="P32" t="s">
        <v>13</v>
      </c>
      <c r="R32">
        <v>58</v>
      </c>
      <c r="S32" t="s">
        <v>5</v>
      </c>
      <c r="T32">
        <v>0</v>
      </c>
      <c r="U32">
        <v>7</v>
      </c>
      <c r="V32" t="s">
        <v>9</v>
      </c>
      <c r="W32" t="s">
        <v>10</v>
      </c>
      <c r="X32">
        <f t="shared" si="0"/>
        <v>32</v>
      </c>
      <c r="Y32" t="s">
        <v>11</v>
      </c>
      <c r="Z32" t="str">
        <f t="shared" si="1"/>
        <v>{id:32,year: "2008",dateAcuerdo:"11-ENE-2008",numAcuerdo:"CG 32-2008",nameAcuerdo:"ACUERDO QUEJA 58-07",link: Acuerdos__pdfpath(`./${"2008/"}${"32.pdf"}`),},</v>
      </c>
    </row>
    <row r="33" spans="1:26" x14ac:dyDescent="0.25">
      <c r="A33" t="s">
        <v>0</v>
      </c>
      <c r="B33" t="s">
        <v>1</v>
      </c>
      <c r="C33">
        <v>33</v>
      </c>
      <c r="D33" t="s">
        <v>2</v>
      </c>
      <c r="E33" t="s">
        <v>3</v>
      </c>
      <c r="F33" t="s">
        <v>4</v>
      </c>
      <c r="G33" s="1" t="s">
        <v>12</v>
      </c>
      <c r="H33" t="s">
        <v>5</v>
      </c>
      <c r="I33" t="s">
        <v>6</v>
      </c>
      <c r="J33" t="s">
        <v>7</v>
      </c>
      <c r="L33">
        <v>33</v>
      </c>
      <c r="M33" t="s">
        <v>5</v>
      </c>
      <c r="N33" t="s">
        <v>6</v>
      </c>
      <c r="O33" t="s">
        <v>8</v>
      </c>
      <c r="P33" t="s">
        <v>13</v>
      </c>
      <c r="R33">
        <v>59</v>
      </c>
      <c r="S33" t="s">
        <v>5</v>
      </c>
      <c r="T33">
        <v>0</v>
      </c>
      <c r="U33">
        <v>7</v>
      </c>
      <c r="V33" t="s">
        <v>9</v>
      </c>
      <c r="W33" t="s">
        <v>10</v>
      </c>
      <c r="X33">
        <f t="shared" si="0"/>
        <v>33</v>
      </c>
      <c r="Y33" t="s">
        <v>11</v>
      </c>
      <c r="Z33" t="str">
        <f t="shared" si="1"/>
        <v>{id:33,year: "2008",dateAcuerdo:"11-ENE-2008",numAcuerdo:"CG 33-2008",nameAcuerdo:"ACUERDO QUEJA 59-07",link: Acuerdos__pdfpath(`./${"2008/"}${"33.pdf"}`),},</v>
      </c>
    </row>
    <row r="34" spans="1:26" x14ac:dyDescent="0.25">
      <c r="A34" t="s">
        <v>0</v>
      </c>
      <c r="B34" t="s">
        <v>1</v>
      </c>
      <c r="C34">
        <v>34</v>
      </c>
      <c r="D34" t="s">
        <v>2</v>
      </c>
      <c r="E34" t="s">
        <v>3</v>
      </c>
      <c r="F34" t="s">
        <v>4</v>
      </c>
      <c r="G34" s="1" t="s">
        <v>12</v>
      </c>
      <c r="H34" t="s">
        <v>5</v>
      </c>
      <c r="I34" t="s">
        <v>6</v>
      </c>
      <c r="J34" t="s">
        <v>7</v>
      </c>
      <c r="L34">
        <v>34</v>
      </c>
      <c r="M34" t="s">
        <v>5</v>
      </c>
      <c r="N34" t="s">
        <v>6</v>
      </c>
      <c r="O34" t="s">
        <v>8</v>
      </c>
      <c r="P34" t="s">
        <v>13</v>
      </c>
      <c r="R34">
        <v>60</v>
      </c>
      <c r="S34" t="s">
        <v>5</v>
      </c>
      <c r="T34">
        <v>0</v>
      </c>
      <c r="U34">
        <v>7</v>
      </c>
      <c r="V34" t="s">
        <v>9</v>
      </c>
      <c r="W34" t="s">
        <v>10</v>
      </c>
      <c r="X34">
        <f t="shared" si="0"/>
        <v>34</v>
      </c>
      <c r="Y34" t="s">
        <v>11</v>
      </c>
      <c r="Z34" t="str">
        <f t="shared" si="1"/>
        <v>{id:34,year: "2008",dateAcuerdo:"11-ENE-2008",numAcuerdo:"CG 34-2008",nameAcuerdo:"ACUERDO QUEJA 60-07",link: Acuerdos__pdfpath(`./${"2008/"}${"34.pdf"}`),},</v>
      </c>
    </row>
    <row r="35" spans="1:26" x14ac:dyDescent="0.25">
      <c r="A35" t="s">
        <v>0</v>
      </c>
      <c r="B35" t="s">
        <v>1</v>
      </c>
      <c r="C35">
        <v>35</v>
      </c>
      <c r="D35" t="s">
        <v>2</v>
      </c>
      <c r="E35" t="s">
        <v>3</v>
      </c>
      <c r="F35" t="s">
        <v>4</v>
      </c>
      <c r="G35" s="1" t="s">
        <v>12</v>
      </c>
      <c r="H35" t="s">
        <v>5</v>
      </c>
      <c r="I35" t="s">
        <v>6</v>
      </c>
      <c r="J35" t="s">
        <v>7</v>
      </c>
      <c r="L35">
        <v>35</v>
      </c>
      <c r="M35" t="s">
        <v>5</v>
      </c>
      <c r="N35" t="s">
        <v>6</v>
      </c>
      <c r="O35" t="s">
        <v>8</v>
      </c>
      <c r="P35" t="s">
        <v>13</v>
      </c>
      <c r="R35">
        <v>64</v>
      </c>
      <c r="S35" t="s">
        <v>5</v>
      </c>
      <c r="T35">
        <v>0</v>
      </c>
      <c r="U35">
        <v>7</v>
      </c>
      <c r="V35" t="s">
        <v>9</v>
      </c>
      <c r="W35" t="s">
        <v>10</v>
      </c>
      <c r="X35">
        <f t="shared" si="0"/>
        <v>35</v>
      </c>
      <c r="Y35" t="s">
        <v>11</v>
      </c>
      <c r="Z35" t="str">
        <f t="shared" si="1"/>
        <v>{id:35,year: "2008",dateAcuerdo:"11-ENE-2008",numAcuerdo:"CG 35-2008",nameAcuerdo:"ACUERDO QUEJA 64-07",link: Acuerdos__pdfpath(`./${"2008/"}${"35.pdf"}`),},</v>
      </c>
    </row>
    <row r="36" spans="1:26" x14ac:dyDescent="0.25">
      <c r="A36" t="s">
        <v>0</v>
      </c>
      <c r="B36" t="s">
        <v>1</v>
      </c>
      <c r="C36">
        <v>36</v>
      </c>
      <c r="D36" t="s">
        <v>2</v>
      </c>
      <c r="E36" t="s">
        <v>3</v>
      </c>
      <c r="F36" t="s">
        <v>4</v>
      </c>
      <c r="G36" s="1" t="s">
        <v>12</v>
      </c>
      <c r="H36" t="s">
        <v>5</v>
      </c>
      <c r="I36" t="s">
        <v>6</v>
      </c>
      <c r="J36" t="s">
        <v>7</v>
      </c>
      <c r="L36">
        <v>36</v>
      </c>
      <c r="M36" t="s">
        <v>5</v>
      </c>
      <c r="N36" t="s">
        <v>6</v>
      </c>
      <c r="O36" t="s">
        <v>8</v>
      </c>
      <c r="P36" t="s">
        <v>13</v>
      </c>
      <c r="R36">
        <v>69</v>
      </c>
      <c r="S36" t="s">
        <v>5</v>
      </c>
      <c r="T36">
        <v>0</v>
      </c>
      <c r="U36">
        <v>7</v>
      </c>
      <c r="V36" t="s">
        <v>9</v>
      </c>
      <c r="W36" t="s">
        <v>10</v>
      </c>
      <c r="X36">
        <f t="shared" si="0"/>
        <v>36</v>
      </c>
      <c r="Y36" t="s">
        <v>11</v>
      </c>
      <c r="Z36" t="str">
        <f t="shared" si="1"/>
        <v>{id:36,year: "2008",dateAcuerdo:"11-ENE-2008",numAcuerdo:"CG 36-2008",nameAcuerdo:"ACUERDO QUEJA 69-07",link: Acuerdos__pdfpath(`./${"2008/"}${"36.pdf"}`),},</v>
      </c>
    </row>
    <row r="37" spans="1:26" x14ac:dyDescent="0.25">
      <c r="A37" t="s">
        <v>0</v>
      </c>
      <c r="B37" t="s">
        <v>1</v>
      </c>
      <c r="C37">
        <v>37</v>
      </c>
      <c r="D37" t="s">
        <v>2</v>
      </c>
      <c r="E37" t="s">
        <v>3</v>
      </c>
      <c r="F37" t="s">
        <v>4</v>
      </c>
      <c r="G37" s="1" t="s">
        <v>12</v>
      </c>
      <c r="H37" t="s">
        <v>5</v>
      </c>
      <c r="I37" t="s">
        <v>6</v>
      </c>
      <c r="J37" t="s">
        <v>7</v>
      </c>
      <c r="L37">
        <v>37</v>
      </c>
      <c r="M37" t="s">
        <v>5</v>
      </c>
      <c r="N37" t="s">
        <v>6</v>
      </c>
      <c r="O37" t="s">
        <v>8</v>
      </c>
      <c r="P37" t="s">
        <v>13</v>
      </c>
      <c r="R37">
        <v>70</v>
      </c>
      <c r="S37" t="s">
        <v>5</v>
      </c>
      <c r="T37">
        <v>0</v>
      </c>
      <c r="U37">
        <v>7</v>
      </c>
      <c r="V37" t="s">
        <v>9</v>
      </c>
      <c r="W37" t="s">
        <v>10</v>
      </c>
      <c r="X37">
        <f t="shared" si="0"/>
        <v>37</v>
      </c>
      <c r="Y37" t="s">
        <v>11</v>
      </c>
      <c r="Z37" t="str">
        <f t="shared" si="1"/>
        <v>{id:37,year: "2008",dateAcuerdo:"11-ENE-2008",numAcuerdo:"CG 37-2008",nameAcuerdo:"ACUERDO QUEJA 70-07",link: Acuerdos__pdfpath(`./${"2008/"}${"37.pdf"}`),},</v>
      </c>
    </row>
    <row r="38" spans="1:26" x14ac:dyDescent="0.25">
      <c r="A38" t="s">
        <v>0</v>
      </c>
      <c r="B38" t="s">
        <v>1</v>
      </c>
      <c r="C38">
        <v>38</v>
      </c>
      <c r="D38" t="s">
        <v>2</v>
      </c>
      <c r="E38" t="s">
        <v>3</v>
      </c>
      <c r="F38" t="s">
        <v>4</v>
      </c>
      <c r="G38" s="1" t="s">
        <v>12</v>
      </c>
      <c r="H38" t="s">
        <v>5</v>
      </c>
      <c r="I38" t="s">
        <v>6</v>
      </c>
      <c r="J38" t="s">
        <v>7</v>
      </c>
      <c r="L38">
        <v>38</v>
      </c>
      <c r="M38" t="s">
        <v>5</v>
      </c>
      <c r="N38" t="s">
        <v>6</v>
      </c>
      <c r="O38" t="s">
        <v>8</v>
      </c>
      <c r="P38" t="s">
        <v>13</v>
      </c>
      <c r="R38">
        <v>71</v>
      </c>
      <c r="S38" t="s">
        <v>5</v>
      </c>
      <c r="T38">
        <v>0</v>
      </c>
      <c r="U38">
        <v>7</v>
      </c>
      <c r="V38" t="s">
        <v>9</v>
      </c>
      <c r="W38" t="s">
        <v>10</v>
      </c>
      <c r="X38">
        <f t="shared" si="0"/>
        <v>38</v>
      </c>
      <c r="Y38" t="s">
        <v>11</v>
      </c>
      <c r="Z38" t="str">
        <f t="shared" si="1"/>
        <v>{id:38,year: "2008",dateAcuerdo:"11-ENE-2008",numAcuerdo:"CG 38-2008",nameAcuerdo:"ACUERDO QUEJA 71-07",link: Acuerdos__pdfpath(`./${"2008/"}${"38.pdf"}`),},</v>
      </c>
    </row>
    <row r="39" spans="1:26" x14ac:dyDescent="0.25">
      <c r="A39" t="s">
        <v>0</v>
      </c>
      <c r="B39" t="s">
        <v>1</v>
      </c>
      <c r="C39">
        <v>39</v>
      </c>
      <c r="D39" t="s">
        <v>2</v>
      </c>
      <c r="E39" t="s">
        <v>3</v>
      </c>
      <c r="F39" t="s">
        <v>4</v>
      </c>
      <c r="G39" s="1" t="s">
        <v>12</v>
      </c>
      <c r="H39" t="s">
        <v>5</v>
      </c>
      <c r="I39" t="s">
        <v>6</v>
      </c>
      <c r="J39" t="s">
        <v>7</v>
      </c>
      <c r="L39">
        <v>39</v>
      </c>
      <c r="M39" t="s">
        <v>5</v>
      </c>
      <c r="N39" t="s">
        <v>6</v>
      </c>
      <c r="O39" t="s">
        <v>8</v>
      </c>
      <c r="P39" t="s">
        <v>13</v>
      </c>
      <c r="R39">
        <v>73</v>
      </c>
      <c r="S39" t="s">
        <v>5</v>
      </c>
      <c r="T39">
        <v>0</v>
      </c>
      <c r="U39">
        <v>7</v>
      </c>
      <c r="V39" t="s">
        <v>9</v>
      </c>
      <c r="W39" t="s">
        <v>10</v>
      </c>
      <c r="X39">
        <f t="shared" si="0"/>
        <v>39</v>
      </c>
      <c r="Y39" t="s">
        <v>11</v>
      </c>
      <c r="Z39" t="str">
        <f t="shared" si="1"/>
        <v>{id:39,year: "2008",dateAcuerdo:"11-ENE-2008",numAcuerdo:"CG 39-2008",nameAcuerdo:"ACUERDO QUEJA 73-07",link: Acuerdos__pdfpath(`./${"2008/"}${"39.pdf"}`),},</v>
      </c>
    </row>
    <row r="40" spans="1:26" x14ac:dyDescent="0.25">
      <c r="A40" t="s">
        <v>0</v>
      </c>
      <c r="B40" t="s">
        <v>1</v>
      </c>
      <c r="C40">
        <v>40</v>
      </c>
      <c r="D40" t="s">
        <v>2</v>
      </c>
      <c r="E40" t="s">
        <v>3</v>
      </c>
      <c r="F40" t="s">
        <v>4</v>
      </c>
      <c r="G40" s="1" t="s">
        <v>12</v>
      </c>
      <c r="H40" t="s">
        <v>5</v>
      </c>
      <c r="I40" t="s">
        <v>6</v>
      </c>
      <c r="J40" t="s">
        <v>7</v>
      </c>
      <c r="L40">
        <v>40</v>
      </c>
      <c r="M40" t="s">
        <v>5</v>
      </c>
      <c r="N40" t="s">
        <v>6</v>
      </c>
      <c r="O40" t="s">
        <v>8</v>
      </c>
      <c r="P40" t="s">
        <v>13</v>
      </c>
      <c r="R40">
        <v>74</v>
      </c>
      <c r="S40" t="s">
        <v>5</v>
      </c>
      <c r="T40">
        <v>0</v>
      </c>
      <c r="U40">
        <v>7</v>
      </c>
      <c r="V40" t="s">
        <v>9</v>
      </c>
      <c r="W40" t="s">
        <v>10</v>
      </c>
      <c r="X40">
        <f t="shared" si="0"/>
        <v>40</v>
      </c>
      <c r="Y40" t="s">
        <v>11</v>
      </c>
      <c r="Z40" t="str">
        <f t="shared" si="1"/>
        <v>{id:40,year: "2008",dateAcuerdo:"11-ENE-2008",numAcuerdo:"CG 40-2008",nameAcuerdo:"ACUERDO QUEJA 74-07",link: Acuerdos__pdfpath(`./${"2008/"}${"40.pdf"}`),},</v>
      </c>
    </row>
    <row r="41" spans="1:26" x14ac:dyDescent="0.25">
      <c r="A41" t="s">
        <v>0</v>
      </c>
      <c r="B41" t="s">
        <v>1</v>
      </c>
      <c r="C41">
        <v>41</v>
      </c>
      <c r="D41" t="s">
        <v>2</v>
      </c>
      <c r="E41" t="s">
        <v>3</v>
      </c>
      <c r="F41" t="s">
        <v>4</v>
      </c>
      <c r="G41" s="1" t="s">
        <v>12</v>
      </c>
      <c r="H41" t="s">
        <v>5</v>
      </c>
      <c r="I41" t="s">
        <v>6</v>
      </c>
      <c r="J41" t="s">
        <v>7</v>
      </c>
      <c r="L41">
        <v>41</v>
      </c>
      <c r="M41" t="s">
        <v>5</v>
      </c>
      <c r="N41" t="s">
        <v>6</v>
      </c>
      <c r="O41" t="s">
        <v>8</v>
      </c>
      <c r="P41" t="s">
        <v>13</v>
      </c>
      <c r="R41">
        <v>75</v>
      </c>
      <c r="S41" t="s">
        <v>5</v>
      </c>
      <c r="T41">
        <v>0</v>
      </c>
      <c r="U41">
        <v>7</v>
      </c>
      <c r="V41" t="s">
        <v>9</v>
      </c>
      <c r="W41" t="s">
        <v>10</v>
      </c>
      <c r="X41">
        <f t="shared" si="0"/>
        <v>41</v>
      </c>
      <c r="Y41" t="s">
        <v>11</v>
      </c>
      <c r="Z41" t="str">
        <f t="shared" si="1"/>
        <v>{id:41,year: "2008",dateAcuerdo:"11-ENE-2008",numAcuerdo:"CG 41-2008",nameAcuerdo:"ACUERDO QUEJA 75-07",link: Acuerdos__pdfpath(`./${"2008/"}${"41.pdf"}`),},</v>
      </c>
    </row>
    <row r="42" spans="1:26" x14ac:dyDescent="0.25">
      <c r="A42" t="s">
        <v>0</v>
      </c>
      <c r="B42" t="s">
        <v>1</v>
      </c>
      <c r="C42">
        <v>42</v>
      </c>
      <c r="D42" t="s">
        <v>2</v>
      </c>
      <c r="E42" t="s">
        <v>3</v>
      </c>
      <c r="F42" t="s">
        <v>4</v>
      </c>
      <c r="G42" s="1" t="s">
        <v>12</v>
      </c>
      <c r="H42" t="s">
        <v>5</v>
      </c>
      <c r="I42" t="s">
        <v>6</v>
      </c>
      <c r="J42" t="s">
        <v>7</v>
      </c>
      <c r="L42">
        <v>42</v>
      </c>
      <c r="M42" t="s">
        <v>5</v>
      </c>
      <c r="N42" t="s">
        <v>6</v>
      </c>
      <c r="O42" t="s">
        <v>8</v>
      </c>
      <c r="P42" t="s">
        <v>13</v>
      </c>
      <c r="R42">
        <v>78</v>
      </c>
      <c r="S42" t="s">
        <v>5</v>
      </c>
      <c r="T42">
        <v>0</v>
      </c>
      <c r="U42">
        <v>7</v>
      </c>
      <c r="V42" t="s">
        <v>9</v>
      </c>
      <c r="W42" t="s">
        <v>10</v>
      </c>
      <c r="X42">
        <f t="shared" si="0"/>
        <v>42</v>
      </c>
      <c r="Y42" t="s">
        <v>11</v>
      </c>
      <c r="Z42" t="str">
        <f t="shared" si="1"/>
        <v>{id:42,year: "2008",dateAcuerdo:"11-ENE-2008",numAcuerdo:"CG 42-2008",nameAcuerdo:"ACUERDO QUEJA 78-07",link: Acuerdos__pdfpath(`./${"2008/"}${"42.pdf"}`),},</v>
      </c>
    </row>
    <row r="43" spans="1:26" x14ac:dyDescent="0.25">
      <c r="A43" t="s">
        <v>0</v>
      </c>
      <c r="B43" t="s">
        <v>1</v>
      </c>
      <c r="C43">
        <v>43</v>
      </c>
      <c r="D43" t="s">
        <v>2</v>
      </c>
      <c r="E43" t="s">
        <v>3</v>
      </c>
      <c r="F43" t="s">
        <v>4</v>
      </c>
      <c r="G43" s="1" t="s">
        <v>12</v>
      </c>
      <c r="H43" t="s">
        <v>5</v>
      </c>
      <c r="I43" t="s">
        <v>6</v>
      </c>
      <c r="J43" t="s">
        <v>7</v>
      </c>
      <c r="L43">
        <v>43</v>
      </c>
      <c r="M43" t="s">
        <v>5</v>
      </c>
      <c r="N43" t="s">
        <v>6</v>
      </c>
      <c r="O43" t="s">
        <v>8</v>
      </c>
      <c r="P43" t="s">
        <v>13</v>
      </c>
      <c r="R43">
        <v>80</v>
      </c>
      <c r="S43" t="s">
        <v>5</v>
      </c>
      <c r="T43">
        <v>0</v>
      </c>
      <c r="U43">
        <v>7</v>
      </c>
      <c r="V43" t="s">
        <v>9</v>
      </c>
      <c r="W43" t="s">
        <v>10</v>
      </c>
      <c r="X43">
        <f t="shared" si="0"/>
        <v>43</v>
      </c>
      <c r="Y43" t="s">
        <v>11</v>
      </c>
      <c r="Z43" t="str">
        <f t="shared" si="1"/>
        <v>{id:43,year: "2008",dateAcuerdo:"11-ENE-2008",numAcuerdo:"CG 43-2008",nameAcuerdo:"ACUERDO QUEJA 80-07",link: Acuerdos__pdfpath(`./${"2008/"}${"43.pdf"}`),},</v>
      </c>
    </row>
    <row r="44" spans="1:26" x14ac:dyDescent="0.25">
      <c r="A44" t="s">
        <v>0</v>
      </c>
      <c r="B44" t="s">
        <v>1</v>
      </c>
      <c r="C44">
        <v>44</v>
      </c>
      <c r="D44" t="s">
        <v>2</v>
      </c>
      <c r="E44" t="s">
        <v>3</v>
      </c>
      <c r="F44" t="s">
        <v>4</v>
      </c>
      <c r="G44" s="1" t="s">
        <v>12</v>
      </c>
      <c r="H44" t="s">
        <v>5</v>
      </c>
      <c r="I44" t="s">
        <v>6</v>
      </c>
      <c r="J44" t="s">
        <v>7</v>
      </c>
      <c r="L44">
        <v>44</v>
      </c>
      <c r="M44" t="s">
        <v>5</v>
      </c>
      <c r="N44" t="s">
        <v>6</v>
      </c>
      <c r="O44" t="s">
        <v>8</v>
      </c>
      <c r="P44" t="s">
        <v>13</v>
      </c>
      <c r="R44">
        <v>81</v>
      </c>
      <c r="S44" t="s">
        <v>5</v>
      </c>
      <c r="T44">
        <v>0</v>
      </c>
      <c r="U44">
        <v>7</v>
      </c>
      <c r="V44" t="s">
        <v>9</v>
      </c>
      <c r="W44" t="s">
        <v>10</v>
      </c>
      <c r="X44">
        <f t="shared" si="0"/>
        <v>44</v>
      </c>
      <c r="Y44" t="s">
        <v>11</v>
      </c>
      <c r="Z44" t="str">
        <f t="shared" si="1"/>
        <v>{id:44,year: "2008",dateAcuerdo:"11-ENE-2008",numAcuerdo:"CG 44-2008",nameAcuerdo:"ACUERDO QUEJA 81-07",link: Acuerdos__pdfpath(`./${"2008/"}${"44.pdf"}`),},</v>
      </c>
    </row>
    <row r="45" spans="1:26" x14ac:dyDescent="0.25">
      <c r="A45" t="s">
        <v>0</v>
      </c>
      <c r="B45" t="s">
        <v>1</v>
      </c>
      <c r="C45">
        <v>45</v>
      </c>
      <c r="D45" t="s">
        <v>2</v>
      </c>
      <c r="E45" t="s">
        <v>3</v>
      </c>
      <c r="F45" t="s">
        <v>4</v>
      </c>
      <c r="G45" s="1" t="s">
        <v>12</v>
      </c>
      <c r="H45" t="s">
        <v>5</v>
      </c>
      <c r="I45" t="s">
        <v>6</v>
      </c>
      <c r="J45" t="s">
        <v>7</v>
      </c>
      <c r="L45">
        <v>45</v>
      </c>
      <c r="M45" t="s">
        <v>5</v>
      </c>
      <c r="N45" t="s">
        <v>6</v>
      </c>
      <c r="O45" t="s">
        <v>8</v>
      </c>
      <c r="P45" t="s">
        <v>13</v>
      </c>
      <c r="R45">
        <v>83</v>
      </c>
      <c r="S45" t="s">
        <v>5</v>
      </c>
      <c r="T45">
        <v>0</v>
      </c>
      <c r="U45">
        <v>7</v>
      </c>
      <c r="V45" t="s">
        <v>9</v>
      </c>
      <c r="W45" t="s">
        <v>10</v>
      </c>
      <c r="X45">
        <f t="shared" si="0"/>
        <v>45</v>
      </c>
      <c r="Y45" t="s">
        <v>11</v>
      </c>
      <c r="Z45" t="str">
        <f t="shared" si="1"/>
        <v>{id:45,year: "2008",dateAcuerdo:"11-ENE-2008",numAcuerdo:"CG 45-2008",nameAcuerdo:"ACUERDO QUEJA 83-07",link: Acuerdos__pdfpath(`./${"2008/"}${"45.pdf"}`),},</v>
      </c>
    </row>
    <row r="46" spans="1:26" x14ac:dyDescent="0.25">
      <c r="A46" t="s">
        <v>0</v>
      </c>
      <c r="B46" t="s">
        <v>1</v>
      </c>
      <c r="C46">
        <v>46</v>
      </c>
      <c r="D46" t="s">
        <v>2</v>
      </c>
      <c r="E46" t="s">
        <v>3</v>
      </c>
      <c r="F46" t="s">
        <v>4</v>
      </c>
      <c r="G46" s="1" t="s">
        <v>12</v>
      </c>
      <c r="H46" t="s">
        <v>5</v>
      </c>
      <c r="I46" t="s">
        <v>6</v>
      </c>
      <c r="J46" t="s">
        <v>7</v>
      </c>
      <c r="L46">
        <v>46</v>
      </c>
      <c r="M46" t="s">
        <v>5</v>
      </c>
      <c r="N46" t="s">
        <v>6</v>
      </c>
      <c r="O46" t="s">
        <v>8</v>
      </c>
      <c r="P46" t="s">
        <v>13</v>
      </c>
      <c r="R46">
        <v>84</v>
      </c>
      <c r="S46" t="s">
        <v>5</v>
      </c>
      <c r="T46">
        <v>0</v>
      </c>
      <c r="U46">
        <v>7</v>
      </c>
      <c r="V46" t="s">
        <v>9</v>
      </c>
      <c r="W46" t="s">
        <v>10</v>
      </c>
      <c r="X46">
        <f t="shared" si="0"/>
        <v>46</v>
      </c>
      <c r="Y46" t="s">
        <v>11</v>
      </c>
      <c r="Z46" t="str">
        <f t="shared" si="1"/>
        <v>{id:46,year: "2008",dateAcuerdo:"11-ENE-2008",numAcuerdo:"CG 46-2008",nameAcuerdo:"ACUERDO QUEJA 84-07",link: Acuerdos__pdfpath(`./${"2008/"}${"46.pdf"}`),},</v>
      </c>
    </row>
    <row r="47" spans="1:26" x14ac:dyDescent="0.25">
      <c r="A47" t="s">
        <v>0</v>
      </c>
      <c r="B47" t="s">
        <v>1</v>
      </c>
      <c r="C47">
        <v>47</v>
      </c>
      <c r="D47" t="s">
        <v>2</v>
      </c>
      <c r="E47" t="s">
        <v>3</v>
      </c>
      <c r="F47" t="s">
        <v>4</v>
      </c>
      <c r="G47" s="1" t="s">
        <v>12</v>
      </c>
      <c r="H47" t="s">
        <v>5</v>
      </c>
      <c r="I47" t="s">
        <v>6</v>
      </c>
      <c r="J47" t="s">
        <v>7</v>
      </c>
      <c r="L47">
        <v>47</v>
      </c>
      <c r="M47" t="s">
        <v>5</v>
      </c>
      <c r="N47" t="s">
        <v>6</v>
      </c>
      <c r="O47" t="s">
        <v>8</v>
      </c>
      <c r="P47" t="s">
        <v>13</v>
      </c>
      <c r="R47">
        <v>85</v>
      </c>
      <c r="S47" t="s">
        <v>5</v>
      </c>
      <c r="T47">
        <v>0</v>
      </c>
      <c r="U47">
        <v>7</v>
      </c>
      <c r="V47" t="s">
        <v>9</v>
      </c>
      <c r="W47" t="s">
        <v>10</v>
      </c>
      <c r="X47">
        <f t="shared" si="0"/>
        <v>47</v>
      </c>
      <c r="Y47" t="s">
        <v>11</v>
      </c>
      <c r="Z47" t="str">
        <f t="shared" si="1"/>
        <v>{id:47,year: "2008",dateAcuerdo:"11-ENE-2008",numAcuerdo:"CG 47-2008",nameAcuerdo:"ACUERDO QUEJA 85-07",link: Acuerdos__pdfpath(`./${"2008/"}${"47.pdf"}`),},</v>
      </c>
    </row>
    <row r="48" spans="1:26" x14ac:dyDescent="0.25">
      <c r="A48" t="s">
        <v>0</v>
      </c>
      <c r="B48" t="s">
        <v>1</v>
      </c>
      <c r="C48">
        <v>48</v>
      </c>
      <c r="D48" t="s">
        <v>2</v>
      </c>
      <c r="E48" t="s">
        <v>3</v>
      </c>
      <c r="F48" t="s">
        <v>4</v>
      </c>
      <c r="G48" s="1" t="s">
        <v>12</v>
      </c>
      <c r="H48" t="s">
        <v>5</v>
      </c>
      <c r="I48" t="s">
        <v>6</v>
      </c>
      <c r="J48" t="s">
        <v>7</v>
      </c>
      <c r="L48">
        <v>48</v>
      </c>
      <c r="M48" t="s">
        <v>5</v>
      </c>
      <c r="N48" t="s">
        <v>6</v>
      </c>
      <c r="O48" t="s">
        <v>8</v>
      </c>
      <c r="P48" t="s">
        <v>13</v>
      </c>
      <c r="R48">
        <v>87</v>
      </c>
      <c r="S48" t="s">
        <v>5</v>
      </c>
      <c r="T48">
        <v>0</v>
      </c>
      <c r="U48">
        <v>7</v>
      </c>
      <c r="V48" t="s">
        <v>9</v>
      </c>
      <c r="W48" t="s">
        <v>10</v>
      </c>
      <c r="X48">
        <f t="shared" si="0"/>
        <v>48</v>
      </c>
      <c r="Y48" t="s">
        <v>11</v>
      </c>
      <c r="Z48" t="str">
        <f t="shared" si="1"/>
        <v>{id:48,year: "2008",dateAcuerdo:"11-ENE-2008",numAcuerdo:"CG 48-2008",nameAcuerdo:"ACUERDO QUEJA 87-07",link: Acuerdos__pdfpath(`./${"2008/"}${"48.pdf"}`),},</v>
      </c>
    </row>
    <row r="49" spans="1:26" x14ac:dyDescent="0.25">
      <c r="A49" t="s">
        <v>0</v>
      </c>
      <c r="B49" t="s">
        <v>1</v>
      </c>
      <c r="C49">
        <v>49</v>
      </c>
      <c r="D49" t="s">
        <v>2</v>
      </c>
      <c r="E49" t="s">
        <v>3</v>
      </c>
      <c r="F49" t="s">
        <v>4</v>
      </c>
      <c r="G49" s="1" t="s">
        <v>12</v>
      </c>
      <c r="H49" t="s">
        <v>5</v>
      </c>
      <c r="I49" t="s">
        <v>6</v>
      </c>
      <c r="J49" t="s">
        <v>7</v>
      </c>
      <c r="L49">
        <v>49</v>
      </c>
      <c r="M49" t="s">
        <v>5</v>
      </c>
      <c r="N49" t="s">
        <v>6</v>
      </c>
      <c r="O49" t="s">
        <v>8</v>
      </c>
      <c r="P49" t="s">
        <v>13</v>
      </c>
      <c r="R49">
        <v>88</v>
      </c>
      <c r="S49" t="s">
        <v>5</v>
      </c>
      <c r="T49">
        <v>0</v>
      </c>
      <c r="U49">
        <v>7</v>
      </c>
      <c r="V49" t="s">
        <v>9</v>
      </c>
      <c r="W49" t="s">
        <v>10</v>
      </c>
      <c r="X49">
        <f t="shared" si="0"/>
        <v>49</v>
      </c>
      <c r="Y49" t="s">
        <v>11</v>
      </c>
      <c r="Z49" t="str">
        <f t="shared" si="1"/>
        <v>{id:49,year: "2008",dateAcuerdo:"11-ENE-2008",numAcuerdo:"CG 49-2008",nameAcuerdo:"ACUERDO QUEJA 88-07",link: Acuerdos__pdfpath(`./${"2008/"}${"49.pdf"}`),},</v>
      </c>
    </row>
    <row r="50" spans="1:26" x14ac:dyDescent="0.25">
      <c r="A50" t="s">
        <v>0</v>
      </c>
      <c r="B50" t="s">
        <v>1</v>
      </c>
      <c r="C50">
        <v>50</v>
      </c>
      <c r="D50" t="s">
        <v>2</v>
      </c>
      <c r="E50" t="s">
        <v>3</v>
      </c>
      <c r="F50" t="s">
        <v>4</v>
      </c>
      <c r="G50" s="1" t="s">
        <v>12</v>
      </c>
      <c r="H50" t="s">
        <v>5</v>
      </c>
      <c r="I50" t="s">
        <v>6</v>
      </c>
      <c r="J50" t="s">
        <v>7</v>
      </c>
      <c r="L50">
        <v>50</v>
      </c>
      <c r="M50" t="s">
        <v>5</v>
      </c>
      <c r="N50" t="s">
        <v>6</v>
      </c>
      <c r="O50" t="s">
        <v>8</v>
      </c>
      <c r="P50" t="s">
        <v>13</v>
      </c>
      <c r="R50">
        <v>90</v>
      </c>
      <c r="S50" t="s">
        <v>5</v>
      </c>
      <c r="T50">
        <v>0</v>
      </c>
      <c r="U50">
        <v>7</v>
      </c>
      <c r="V50" t="s">
        <v>9</v>
      </c>
      <c r="W50" t="s">
        <v>10</v>
      </c>
      <c r="X50">
        <f t="shared" si="0"/>
        <v>50</v>
      </c>
      <c r="Y50" t="s">
        <v>11</v>
      </c>
      <c r="Z50" t="str">
        <f t="shared" si="1"/>
        <v>{id:50,year: "2008",dateAcuerdo:"11-ENE-2008",numAcuerdo:"CG 50-2008",nameAcuerdo:"ACUERDO QUEJA 90-07",link: Acuerdos__pdfpath(`./${"2008/"}${"50.pdf"}`),},</v>
      </c>
    </row>
    <row r="51" spans="1:26" x14ac:dyDescent="0.25">
      <c r="A51" t="s">
        <v>0</v>
      </c>
      <c r="B51" t="s">
        <v>1</v>
      </c>
      <c r="C51">
        <v>51</v>
      </c>
      <c r="D51" t="s">
        <v>2</v>
      </c>
      <c r="E51" t="s">
        <v>3</v>
      </c>
      <c r="F51" t="s">
        <v>4</v>
      </c>
      <c r="G51" s="1" t="s">
        <v>12</v>
      </c>
      <c r="H51" t="s">
        <v>5</v>
      </c>
      <c r="I51" t="s">
        <v>6</v>
      </c>
      <c r="J51" t="s">
        <v>7</v>
      </c>
      <c r="L51">
        <v>51</v>
      </c>
      <c r="M51" t="s">
        <v>5</v>
      </c>
      <c r="N51" t="s">
        <v>6</v>
      </c>
      <c r="O51" t="s">
        <v>8</v>
      </c>
      <c r="P51" t="s">
        <v>13</v>
      </c>
      <c r="R51">
        <v>93</v>
      </c>
      <c r="S51" t="s">
        <v>5</v>
      </c>
      <c r="T51">
        <v>0</v>
      </c>
      <c r="U51">
        <v>7</v>
      </c>
      <c r="V51" t="s">
        <v>9</v>
      </c>
      <c r="W51" t="s">
        <v>10</v>
      </c>
      <c r="X51">
        <f t="shared" si="0"/>
        <v>51</v>
      </c>
      <c r="Y51" t="s">
        <v>11</v>
      </c>
      <c r="Z51" t="str">
        <f t="shared" si="1"/>
        <v>{id:51,year: "2008",dateAcuerdo:"11-ENE-2008",numAcuerdo:"CG 51-2008",nameAcuerdo:"ACUERDO QUEJA 93-07",link: Acuerdos__pdfpath(`./${"2008/"}${"51.pdf"}`),},</v>
      </c>
    </row>
    <row r="52" spans="1:26" x14ac:dyDescent="0.25">
      <c r="A52" t="s">
        <v>0</v>
      </c>
      <c r="B52" t="s">
        <v>1</v>
      </c>
      <c r="C52">
        <v>52</v>
      </c>
      <c r="D52" t="s">
        <v>2</v>
      </c>
      <c r="E52" t="s">
        <v>3</v>
      </c>
      <c r="F52" t="s">
        <v>4</v>
      </c>
      <c r="G52" s="1" t="s">
        <v>12</v>
      </c>
      <c r="H52" t="s">
        <v>5</v>
      </c>
      <c r="I52" t="s">
        <v>6</v>
      </c>
      <c r="J52" t="s">
        <v>7</v>
      </c>
      <c r="L52">
        <v>52</v>
      </c>
      <c r="M52" t="s">
        <v>5</v>
      </c>
      <c r="N52" t="s">
        <v>6</v>
      </c>
      <c r="O52" t="s">
        <v>8</v>
      </c>
      <c r="P52" t="s">
        <v>13</v>
      </c>
      <c r="R52">
        <v>94</v>
      </c>
      <c r="S52" t="s">
        <v>5</v>
      </c>
      <c r="T52">
        <v>0</v>
      </c>
      <c r="U52">
        <v>7</v>
      </c>
      <c r="V52" t="s">
        <v>9</v>
      </c>
      <c r="W52" t="s">
        <v>10</v>
      </c>
      <c r="X52">
        <f t="shared" si="0"/>
        <v>52</v>
      </c>
      <c r="Y52" t="s">
        <v>11</v>
      </c>
      <c r="Z52" t="str">
        <f t="shared" si="1"/>
        <v>{id:52,year: "2008",dateAcuerdo:"11-ENE-2008",numAcuerdo:"CG 52-2008",nameAcuerdo:"ACUERDO QUEJA 94-07",link: Acuerdos__pdfpath(`./${"2008/"}${"52.pdf"}`),},</v>
      </c>
    </row>
    <row r="53" spans="1:26" x14ac:dyDescent="0.25">
      <c r="A53" t="s">
        <v>0</v>
      </c>
      <c r="B53" t="s">
        <v>1</v>
      </c>
      <c r="C53">
        <v>53</v>
      </c>
      <c r="D53" t="s">
        <v>2</v>
      </c>
      <c r="E53" t="s">
        <v>3</v>
      </c>
      <c r="F53" t="s">
        <v>4</v>
      </c>
      <c r="G53" s="1" t="s">
        <v>12</v>
      </c>
      <c r="H53" t="s">
        <v>5</v>
      </c>
      <c r="I53" t="s">
        <v>6</v>
      </c>
      <c r="J53" t="s">
        <v>7</v>
      </c>
      <c r="L53">
        <v>53</v>
      </c>
      <c r="M53" t="s">
        <v>5</v>
      </c>
      <c r="N53" t="s">
        <v>6</v>
      </c>
      <c r="O53" t="s">
        <v>8</v>
      </c>
      <c r="P53" t="s">
        <v>13</v>
      </c>
      <c r="R53">
        <v>96</v>
      </c>
      <c r="S53" t="s">
        <v>5</v>
      </c>
      <c r="T53">
        <v>0</v>
      </c>
      <c r="U53">
        <v>7</v>
      </c>
      <c r="V53" t="s">
        <v>9</v>
      </c>
      <c r="W53" t="s">
        <v>10</v>
      </c>
      <c r="X53">
        <f t="shared" si="0"/>
        <v>53</v>
      </c>
      <c r="Y53" t="s">
        <v>11</v>
      </c>
      <c r="Z53" t="str">
        <f t="shared" si="1"/>
        <v>{id:53,year: "2008",dateAcuerdo:"11-ENE-2008",numAcuerdo:"CG 53-2008",nameAcuerdo:"ACUERDO QUEJA 96-07",link: Acuerdos__pdfpath(`./${"2008/"}${"53.pdf"}`),},</v>
      </c>
    </row>
    <row r="54" spans="1:26" x14ac:dyDescent="0.25">
      <c r="A54" t="s">
        <v>0</v>
      </c>
      <c r="B54" t="s">
        <v>1</v>
      </c>
      <c r="C54">
        <v>54</v>
      </c>
      <c r="D54" t="s">
        <v>2</v>
      </c>
      <c r="E54" t="s">
        <v>3</v>
      </c>
      <c r="F54" t="s">
        <v>4</v>
      </c>
      <c r="G54" s="1" t="s">
        <v>12</v>
      </c>
      <c r="H54" t="s">
        <v>5</v>
      </c>
      <c r="I54" t="s">
        <v>6</v>
      </c>
      <c r="J54" t="s">
        <v>7</v>
      </c>
      <c r="L54">
        <v>54</v>
      </c>
      <c r="M54" t="s">
        <v>5</v>
      </c>
      <c r="N54" t="s">
        <v>6</v>
      </c>
      <c r="O54" t="s">
        <v>8</v>
      </c>
      <c r="P54" t="s">
        <v>13</v>
      </c>
      <c r="R54">
        <v>97</v>
      </c>
      <c r="S54" t="s">
        <v>5</v>
      </c>
      <c r="T54">
        <v>0</v>
      </c>
      <c r="U54">
        <v>7</v>
      </c>
      <c r="V54" t="s">
        <v>9</v>
      </c>
      <c r="W54" t="s">
        <v>10</v>
      </c>
      <c r="X54">
        <f t="shared" si="0"/>
        <v>54</v>
      </c>
      <c r="Y54" t="s">
        <v>11</v>
      </c>
      <c r="Z54" t="str">
        <f t="shared" si="1"/>
        <v>{id:54,year: "2008",dateAcuerdo:"11-ENE-2008",numAcuerdo:"CG 54-2008",nameAcuerdo:"ACUERDO QUEJA 97-07",link: Acuerdos__pdfpath(`./${"2008/"}${"54.pdf"}`),},</v>
      </c>
    </row>
    <row r="55" spans="1:26" x14ac:dyDescent="0.25">
      <c r="A55" t="s">
        <v>0</v>
      </c>
      <c r="B55" t="s">
        <v>1</v>
      </c>
      <c r="C55">
        <v>55</v>
      </c>
      <c r="D55" t="s">
        <v>2</v>
      </c>
      <c r="E55" t="s">
        <v>3</v>
      </c>
      <c r="F55" t="s">
        <v>4</v>
      </c>
      <c r="G55" s="1" t="s">
        <v>12</v>
      </c>
      <c r="H55" t="s">
        <v>5</v>
      </c>
      <c r="I55" t="s">
        <v>6</v>
      </c>
      <c r="J55" t="s">
        <v>7</v>
      </c>
      <c r="L55">
        <v>55</v>
      </c>
      <c r="M55" t="s">
        <v>5</v>
      </c>
      <c r="N55" t="s">
        <v>6</v>
      </c>
      <c r="O55" t="s">
        <v>8</v>
      </c>
      <c r="P55" t="s">
        <v>13</v>
      </c>
      <c r="R55">
        <v>99</v>
      </c>
      <c r="S55" t="s">
        <v>5</v>
      </c>
      <c r="T55">
        <v>0</v>
      </c>
      <c r="U55">
        <v>7</v>
      </c>
      <c r="V55" t="s">
        <v>9</v>
      </c>
      <c r="W55" t="s">
        <v>10</v>
      </c>
      <c r="X55">
        <f t="shared" si="0"/>
        <v>55</v>
      </c>
      <c r="Y55" t="s">
        <v>11</v>
      </c>
      <c r="Z55" t="str">
        <f t="shared" si="1"/>
        <v>{id:55,year: "2008",dateAcuerdo:"11-ENE-2008",numAcuerdo:"CG 55-2008",nameAcuerdo:"ACUERDO QUEJA 99-07",link: Acuerdos__pdfpath(`./${"2008/"}${"55.pdf"}`),},</v>
      </c>
    </row>
    <row r="56" spans="1:26" x14ac:dyDescent="0.25">
      <c r="A56" t="s">
        <v>0</v>
      </c>
      <c r="B56" t="s">
        <v>1</v>
      </c>
      <c r="C56">
        <v>56</v>
      </c>
      <c r="D56" t="s">
        <v>2</v>
      </c>
      <c r="E56" t="s">
        <v>3</v>
      </c>
      <c r="F56" t="s">
        <v>4</v>
      </c>
      <c r="G56" s="1" t="s">
        <v>12</v>
      </c>
      <c r="H56" t="s">
        <v>5</v>
      </c>
      <c r="I56" t="s">
        <v>6</v>
      </c>
      <c r="J56" t="s">
        <v>7</v>
      </c>
      <c r="L56">
        <v>56</v>
      </c>
      <c r="M56" t="s">
        <v>5</v>
      </c>
      <c r="N56" t="s">
        <v>6</v>
      </c>
      <c r="O56" t="s">
        <v>8</v>
      </c>
      <c r="P56" t="s">
        <v>13</v>
      </c>
      <c r="R56">
        <v>101</v>
      </c>
      <c r="S56" t="s">
        <v>5</v>
      </c>
      <c r="T56">
        <v>0</v>
      </c>
      <c r="U56">
        <v>7</v>
      </c>
      <c r="V56" t="s">
        <v>9</v>
      </c>
      <c r="W56" t="s">
        <v>10</v>
      </c>
      <c r="X56">
        <f t="shared" si="0"/>
        <v>56</v>
      </c>
      <c r="Y56" t="s">
        <v>11</v>
      </c>
      <c r="Z56" t="str">
        <f t="shared" si="1"/>
        <v>{id:56,year: "2008",dateAcuerdo:"11-ENE-2008",numAcuerdo:"CG 56-2008",nameAcuerdo:"ACUERDO QUEJA 101-07",link: Acuerdos__pdfpath(`./${"2008/"}${"56.pdf"}`),},</v>
      </c>
    </row>
    <row r="57" spans="1:26" x14ac:dyDescent="0.25">
      <c r="A57" t="s">
        <v>0</v>
      </c>
      <c r="B57" t="s">
        <v>1</v>
      </c>
      <c r="C57">
        <v>57</v>
      </c>
      <c r="D57" t="s">
        <v>2</v>
      </c>
      <c r="E57" t="s">
        <v>3</v>
      </c>
      <c r="F57" t="s">
        <v>4</v>
      </c>
      <c r="G57" s="1" t="s">
        <v>12</v>
      </c>
      <c r="H57" t="s">
        <v>5</v>
      </c>
      <c r="I57" t="s">
        <v>6</v>
      </c>
      <c r="J57" t="s">
        <v>7</v>
      </c>
      <c r="L57">
        <v>57</v>
      </c>
      <c r="M57" t="s">
        <v>5</v>
      </c>
      <c r="N57" t="s">
        <v>6</v>
      </c>
      <c r="O57" t="s">
        <v>8</v>
      </c>
      <c r="P57" t="s">
        <v>13</v>
      </c>
      <c r="R57">
        <v>103</v>
      </c>
      <c r="S57" t="s">
        <v>5</v>
      </c>
      <c r="T57">
        <v>0</v>
      </c>
      <c r="U57">
        <v>7</v>
      </c>
      <c r="V57" t="s">
        <v>9</v>
      </c>
      <c r="W57" t="s">
        <v>10</v>
      </c>
      <c r="X57">
        <f t="shared" si="0"/>
        <v>57</v>
      </c>
      <c r="Y57" t="s">
        <v>11</v>
      </c>
      <c r="Z57" t="str">
        <f t="shared" si="1"/>
        <v>{id:57,year: "2008",dateAcuerdo:"11-ENE-2008",numAcuerdo:"CG 57-2008",nameAcuerdo:"ACUERDO QUEJA 103-07",link: Acuerdos__pdfpath(`./${"2008/"}${"57.pdf"}`),},</v>
      </c>
    </row>
    <row r="58" spans="1:26" x14ac:dyDescent="0.25">
      <c r="A58" t="s">
        <v>0</v>
      </c>
      <c r="B58" t="s">
        <v>1</v>
      </c>
      <c r="C58">
        <v>58</v>
      </c>
      <c r="D58" t="s">
        <v>2</v>
      </c>
      <c r="E58" t="s">
        <v>3</v>
      </c>
      <c r="F58" t="s">
        <v>4</v>
      </c>
      <c r="G58" s="1" t="s">
        <v>12</v>
      </c>
      <c r="H58" t="s">
        <v>5</v>
      </c>
      <c r="I58" t="s">
        <v>6</v>
      </c>
      <c r="J58" t="s">
        <v>7</v>
      </c>
      <c r="L58">
        <v>58</v>
      </c>
      <c r="M58" t="s">
        <v>5</v>
      </c>
      <c r="N58" t="s">
        <v>6</v>
      </c>
      <c r="O58" t="s">
        <v>8</v>
      </c>
      <c r="P58" t="s">
        <v>13</v>
      </c>
      <c r="R58">
        <v>104</v>
      </c>
      <c r="S58" t="s">
        <v>5</v>
      </c>
      <c r="T58">
        <v>0</v>
      </c>
      <c r="U58">
        <v>7</v>
      </c>
      <c r="V58" t="s">
        <v>9</v>
      </c>
      <c r="W58" t="s">
        <v>10</v>
      </c>
      <c r="X58">
        <f t="shared" si="0"/>
        <v>58</v>
      </c>
      <c r="Y58" t="s">
        <v>11</v>
      </c>
      <c r="Z58" t="str">
        <f t="shared" si="1"/>
        <v>{id:58,year: "2008",dateAcuerdo:"11-ENE-2008",numAcuerdo:"CG 58-2008",nameAcuerdo:"ACUERDO QUEJA 104-07",link: Acuerdos__pdfpath(`./${"2008/"}${"58.pdf"}`),},</v>
      </c>
    </row>
    <row r="59" spans="1:26" x14ac:dyDescent="0.25">
      <c r="A59" t="s">
        <v>0</v>
      </c>
      <c r="B59" t="s">
        <v>1</v>
      </c>
      <c r="C59">
        <v>59</v>
      </c>
      <c r="D59" t="s">
        <v>2</v>
      </c>
      <c r="E59" t="s">
        <v>3</v>
      </c>
      <c r="F59" t="s">
        <v>4</v>
      </c>
      <c r="G59" s="1" t="s">
        <v>12</v>
      </c>
      <c r="H59" t="s">
        <v>5</v>
      </c>
      <c r="I59" t="s">
        <v>6</v>
      </c>
      <c r="J59" t="s">
        <v>7</v>
      </c>
      <c r="L59">
        <v>59</v>
      </c>
      <c r="M59" t="s">
        <v>5</v>
      </c>
      <c r="N59" t="s">
        <v>6</v>
      </c>
      <c r="O59" t="s">
        <v>8</v>
      </c>
      <c r="P59" t="s">
        <v>13</v>
      </c>
      <c r="R59">
        <v>105</v>
      </c>
      <c r="S59" t="s">
        <v>5</v>
      </c>
      <c r="T59">
        <v>0</v>
      </c>
      <c r="U59">
        <v>7</v>
      </c>
      <c r="V59" t="s">
        <v>9</v>
      </c>
      <c r="W59" t="s">
        <v>10</v>
      </c>
      <c r="X59">
        <f t="shared" si="0"/>
        <v>59</v>
      </c>
      <c r="Y59" t="s">
        <v>11</v>
      </c>
      <c r="Z59" t="str">
        <f t="shared" si="1"/>
        <v>{id:59,year: "2008",dateAcuerdo:"11-ENE-2008",numAcuerdo:"CG 59-2008",nameAcuerdo:"ACUERDO QUEJA 105-07",link: Acuerdos__pdfpath(`./${"2008/"}${"59.pdf"}`),},</v>
      </c>
    </row>
    <row r="60" spans="1:26" x14ac:dyDescent="0.25">
      <c r="A60" t="s">
        <v>0</v>
      </c>
      <c r="B60" t="s">
        <v>1</v>
      </c>
      <c r="C60">
        <v>60</v>
      </c>
      <c r="D60" t="s">
        <v>2</v>
      </c>
      <c r="E60" t="s">
        <v>3</v>
      </c>
      <c r="F60" t="s">
        <v>4</v>
      </c>
      <c r="G60" s="1" t="s">
        <v>12</v>
      </c>
      <c r="H60" t="s">
        <v>5</v>
      </c>
      <c r="I60" t="s">
        <v>6</v>
      </c>
      <c r="J60" t="s">
        <v>7</v>
      </c>
      <c r="L60">
        <v>60</v>
      </c>
      <c r="M60" t="s">
        <v>5</v>
      </c>
      <c r="N60" t="s">
        <v>6</v>
      </c>
      <c r="O60" t="s">
        <v>8</v>
      </c>
      <c r="P60" t="s">
        <v>13</v>
      </c>
      <c r="R60">
        <v>106</v>
      </c>
      <c r="S60" t="s">
        <v>5</v>
      </c>
      <c r="T60">
        <v>0</v>
      </c>
      <c r="U60">
        <v>7</v>
      </c>
      <c r="V60" t="s">
        <v>9</v>
      </c>
      <c r="W60" t="s">
        <v>10</v>
      </c>
      <c r="X60">
        <f t="shared" si="0"/>
        <v>60</v>
      </c>
      <c r="Y60" t="s">
        <v>11</v>
      </c>
      <c r="Z60" t="str">
        <f t="shared" si="1"/>
        <v>{id:60,year: "2008",dateAcuerdo:"11-ENE-2008",numAcuerdo:"CG 60-2008",nameAcuerdo:"ACUERDO QUEJA 106-07",link: Acuerdos__pdfpath(`./${"2008/"}${"60.pdf"}`),},</v>
      </c>
    </row>
    <row r="61" spans="1:26" x14ac:dyDescent="0.25">
      <c r="A61" t="s">
        <v>0</v>
      </c>
      <c r="B61" t="s">
        <v>1</v>
      </c>
      <c r="C61">
        <v>61</v>
      </c>
      <c r="D61" t="s">
        <v>2</v>
      </c>
      <c r="E61" t="s">
        <v>3</v>
      </c>
      <c r="F61" t="s">
        <v>4</v>
      </c>
      <c r="G61" s="1" t="s">
        <v>12</v>
      </c>
      <c r="H61" t="s">
        <v>5</v>
      </c>
      <c r="I61" t="s">
        <v>6</v>
      </c>
      <c r="J61" t="s">
        <v>7</v>
      </c>
      <c r="L61">
        <v>61</v>
      </c>
      <c r="M61" t="s">
        <v>5</v>
      </c>
      <c r="N61" t="s">
        <v>6</v>
      </c>
      <c r="O61" t="s">
        <v>8</v>
      </c>
      <c r="P61" t="s">
        <v>13</v>
      </c>
      <c r="R61">
        <v>109</v>
      </c>
      <c r="S61" t="s">
        <v>5</v>
      </c>
      <c r="T61">
        <v>0</v>
      </c>
      <c r="U61">
        <v>7</v>
      </c>
      <c r="V61" t="s">
        <v>9</v>
      </c>
      <c r="W61" t="s">
        <v>10</v>
      </c>
      <c r="X61">
        <f t="shared" si="0"/>
        <v>61</v>
      </c>
      <c r="Y61" t="s">
        <v>11</v>
      </c>
      <c r="Z61" t="str">
        <f t="shared" si="1"/>
        <v>{id:61,year: "2008",dateAcuerdo:"11-ENE-2008",numAcuerdo:"CG 61-2008",nameAcuerdo:"ACUERDO QUEJA 109-07",link: Acuerdos__pdfpath(`./${"2008/"}${"61.pdf"}`),},</v>
      </c>
    </row>
    <row r="62" spans="1:26" x14ac:dyDescent="0.25">
      <c r="A62" t="s">
        <v>0</v>
      </c>
      <c r="B62" t="s">
        <v>1</v>
      </c>
      <c r="C62">
        <v>62</v>
      </c>
      <c r="D62" t="s">
        <v>2</v>
      </c>
      <c r="E62" t="s">
        <v>3</v>
      </c>
      <c r="F62" t="s">
        <v>4</v>
      </c>
      <c r="G62" s="1" t="s">
        <v>12</v>
      </c>
      <c r="H62" t="s">
        <v>5</v>
      </c>
      <c r="I62" t="s">
        <v>6</v>
      </c>
      <c r="J62" t="s">
        <v>7</v>
      </c>
      <c r="L62">
        <v>62</v>
      </c>
      <c r="M62" t="s">
        <v>5</v>
      </c>
      <c r="N62" t="s">
        <v>6</v>
      </c>
      <c r="O62" t="s">
        <v>8</v>
      </c>
      <c r="P62" t="s">
        <v>13</v>
      </c>
      <c r="Q62">
        <v>0</v>
      </c>
      <c r="R62">
        <v>1</v>
      </c>
      <c r="S62" t="s">
        <v>5</v>
      </c>
      <c r="T62">
        <v>0</v>
      </c>
      <c r="U62">
        <v>7</v>
      </c>
      <c r="V62" t="s">
        <v>9</v>
      </c>
      <c r="W62" t="s">
        <v>10</v>
      </c>
      <c r="X62">
        <f t="shared" si="0"/>
        <v>62</v>
      </c>
      <c r="Y62" t="s">
        <v>11</v>
      </c>
      <c r="Z62" t="str">
        <f t="shared" si="1"/>
        <v>{id:62,year: "2008",dateAcuerdo:"11-ENE-2008",numAcuerdo:"CG 62-2008",nameAcuerdo:"ACUERDO QUEJA 01-07",link: Acuerdos__pdfpath(`./${"2008/"}${"62.pdf"}`),},</v>
      </c>
    </row>
    <row r="63" spans="1:26" x14ac:dyDescent="0.25">
      <c r="A63" t="s">
        <v>0</v>
      </c>
      <c r="B63" t="s">
        <v>1</v>
      </c>
      <c r="C63">
        <v>63</v>
      </c>
      <c r="D63" t="s">
        <v>2</v>
      </c>
      <c r="E63" t="s">
        <v>3</v>
      </c>
      <c r="F63" t="s">
        <v>4</v>
      </c>
      <c r="G63" s="1" t="s">
        <v>12</v>
      </c>
      <c r="H63" t="s">
        <v>5</v>
      </c>
      <c r="I63" t="s">
        <v>6</v>
      </c>
      <c r="J63" t="s">
        <v>7</v>
      </c>
      <c r="L63">
        <v>63</v>
      </c>
      <c r="M63" t="s">
        <v>5</v>
      </c>
      <c r="N63" t="s">
        <v>6</v>
      </c>
      <c r="O63" t="s">
        <v>8</v>
      </c>
      <c r="P63" t="s">
        <v>13</v>
      </c>
      <c r="Q63">
        <v>0</v>
      </c>
      <c r="R63">
        <v>8</v>
      </c>
      <c r="S63" t="s">
        <v>5</v>
      </c>
      <c r="T63">
        <v>0</v>
      </c>
      <c r="U63">
        <v>7</v>
      </c>
      <c r="V63" t="s">
        <v>9</v>
      </c>
      <c r="W63" t="s">
        <v>10</v>
      </c>
      <c r="X63">
        <f t="shared" si="0"/>
        <v>63</v>
      </c>
      <c r="Y63" t="s">
        <v>11</v>
      </c>
      <c r="Z63" t="str">
        <f t="shared" si="1"/>
        <v>{id:63,year: "2008",dateAcuerdo:"11-ENE-2008",numAcuerdo:"CG 63-2008",nameAcuerdo:"ACUERDO QUEJA 08-07",link: Acuerdos__pdfpath(`./${"2008/"}${"63.pdf"}`),},</v>
      </c>
    </row>
    <row r="64" spans="1:26" x14ac:dyDescent="0.25">
      <c r="A64" t="s">
        <v>0</v>
      </c>
      <c r="B64" t="s">
        <v>1</v>
      </c>
      <c r="C64">
        <v>64</v>
      </c>
      <c r="D64" t="s">
        <v>2</v>
      </c>
      <c r="E64" t="s">
        <v>3</v>
      </c>
      <c r="F64" t="s">
        <v>4</v>
      </c>
      <c r="G64" s="1" t="s">
        <v>12</v>
      </c>
      <c r="H64" t="s">
        <v>5</v>
      </c>
      <c r="I64" t="s">
        <v>6</v>
      </c>
      <c r="J64" t="s">
        <v>7</v>
      </c>
      <c r="L64">
        <v>64</v>
      </c>
      <c r="M64" t="s">
        <v>5</v>
      </c>
      <c r="N64" t="s">
        <v>6</v>
      </c>
      <c r="O64" t="s">
        <v>8</v>
      </c>
      <c r="P64" t="s">
        <v>13</v>
      </c>
      <c r="R64">
        <v>26</v>
      </c>
      <c r="S64" t="s">
        <v>5</v>
      </c>
      <c r="T64">
        <v>0</v>
      </c>
      <c r="U64">
        <v>7</v>
      </c>
      <c r="V64" t="s">
        <v>9</v>
      </c>
      <c r="W64" t="s">
        <v>10</v>
      </c>
      <c r="X64">
        <f t="shared" si="0"/>
        <v>64</v>
      </c>
      <c r="Y64" t="s">
        <v>11</v>
      </c>
      <c r="Z64" t="str">
        <f t="shared" si="1"/>
        <v>{id:64,year: "2008",dateAcuerdo:"11-ENE-2008",numAcuerdo:"CG 64-2008",nameAcuerdo:"ACUERDO QUEJA 26-07",link: Acuerdos__pdfpath(`./${"2008/"}${"64.pdf"}`),},</v>
      </c>
    </row>
    <row r="65" spans="1:26" x14ac:dyDescent="0.25">
      <c r="A65" t="s">
        <v>0</v>
      </c>
      <c r="B65" t="s">
        <v>1</v>
      </c>
      <c r="C65">
        <v>65</v>
      </c>
      <c r="D65" t="s">
        <v>2</v>
      </c>
      <c r="E65" t="s">
        <v>3</v>
      </c>
      <c r="F65" t="s">
        <v>4</v>
      </c>
      <c r="G65" s="1" t="s">
        <v>12</v>
      </c>
      <c r="H65" t="s">
        <v>5</v>
      </c>
      <c r="I65" t="s">
        <v>6</v>
      </c>
      <c r="J65" t="s">
        <v>7</v>
      </c>
      <c r="L65">
        <v>65</v>
      </c>
      <c r="M65" t="s">
        <v>5</v>
      </c>
      <c r="N65" t="s">
        <v>6</v>
      </c>
      <c r="O65" t="s">
        <v>8</v>
      </c>
      <c r="P65" t="s">
        <v>13</v>
      </c>
      <c r="R65">
        <v>48</v>
      </c>
      <c r="S65" t="s">
        <v>5</v>
      </c>
      <c r="T65">
        <v>0</v>
      </c>
      <c r="U65">
        <v>7</v>
      </c>
      <c r="V65" t="s">
        <v>9</v>
      </c>
      <c r="W65" t="s">
        <v>10</v>
      </c>
      <c r="X65">
        <f t="shared" si="0"/>
        <v>65</v>
      </c>
      <c r="Y65" t="s">
        <v>11</v>
      </c>
      <c r="Z65" t="str">
        <f t="shared" si="1"/>
        <v>{id:65,year: "2008",dateAcuerdo:"11-ENE-2008",numAcuerdo:"CG 65-2008",nameAcuerdo:"ACUERDO QUEJA 48-07",link: Acuerdos__pdfpath(`./${"2008/"}${"65.pdf"}`),},</v>
      </c>
    </row>
    <row r="66" spans="1:26" x14ac:dyDescent="0.25">
      <c r="A66" t="s">
        <v>0</v>
      </c>
      <c r="B66" t="s">
        <v>1</v>
      </c>
      <c r="C66">
        <v>66</v>
      </c>
      <c r="D66" t="s">
        <v>2</v>
      </c>
      <c r="E66" t="s">
        <v>3</v>
      </c>
      <c r="F66" t="s">
        <v>4</v>
      </c>
      <c r="G66" s="1" t="s">
        <v>12</v>
      </c>
      <c r="H66" t="s">
        <v>5</v>
      </c>
      <c r="I66" t="s">
        <v>6</v>
      </c>
      <c r="J66" t="s">
        <v>7</v>
      </c>
      <c r="L66">
        <v>66</v>
      </c>
      <c r="M66" t="s">
        <v>5</v>
      </c>
      <c r="N66" t="s">
        <v>6</v>
      </c>
      <c r="O66" t="s">
        <v>8</v>
      </c>
      <c r="P66" t="s">
        <v>13</v>
      </c>
      <c r="R66">
        <v>72</v>
      </c>
      <c r="S66" t="s">
        <v>5</v>
      </c>
      <c r="T66">
        <v>0</v>
      </c>
      <c r="U66">
        <v>7</v>
      </c>
      <c r="V66" t="s">
        <v>9</v>
      </c>
      <c r="W66" t="s">
        <v>10</v>
      </c>
      <c r="X66">
        <f t="shared" ref="X66:X129" si="2">C66</f>
        <v>66</v>
      </c>
      <c r="Y66" t="s">
        <v>11</v>
      </c>
      <c r="Z66" t="str">
        <f t="shared" ref="Z66:Z129" si="3">CONCATENATE(A66,B66,C66,D66,E66,F66,G66,H66,I66,J66,K66,L66,M66,N66,O66,P66,Q66,R66,S66,T66,U66,V66,W66,X66,Y66)</f>
        <v>{id:66,year: "2008",dateAcuerdo:"11-ENE-2008",numAcuerdo:"CG 66-2008",nameAcuerdo:"ACUERDO QUEJA 72-07",link: Acuerdos__pdfpath(`./${"2008/"}${"66.pdf"}`),},</v>
      </c>
    </row>
    <row r="67" spans="1:26" x14ac:dyDescent="0.25">
      <c r="A67" t="s">
        <v>0</v>
      </c>
      <c r="B67" t="s">
        <v>1</v>
      </c>
      <c r="C67">
        <v>67</v>
      </c>
      <c r="D67" t="s">
        <v>2</v>
      </c>
      <c r="E67" t="s">
        <v>3</v>
      </c>
      <c r="F67" t="s">
        <v>4</v>
      </c>
      <c r="G67" s="1" t="s">
        <v>12</v>
      </c>
      <c r="H67" t="s">
        <v>5</v>
      </c>
      <c r="I67" t="s">
        <v>6</v>
      </c>
      <c r="J67" t="s">
        <v>7</v>
      </c>
      <c r="L67">
        <v>67</v>
      </c>
      <c r="M67" t="s">
        <v>5</v>
      </c>
      <c r="N67" t="s">
        <v>6</v>
      </c>
      <c r="O67" t="s">
        <v>8</v>
      </c>
      <c r="P67" t="s">
        <v>13</v>
      </c>
      <c r="R67">
        <v>77</v>
      </c>
      <c r="S67" t="s">
        <v>5</v>
      </c>
      <c r="T67">
        <v>0</v>
      </c>
      <c r="U67">
        <v>7</v>
      </c>
      <c r="V67" t="s">
        <v>9</v>
      </c>
      <c r="W67" t="s">
        <v>10</v>
      </c>
      <c r="X67">
        <f t="shared" si="2"/>
        <v>67</v>
      </c>
      <c r="Y67" t="s">
        <v>11</v>
      </c>
      <c r="Z67" t="str">
        <f t="shared" si="3"/>
        <v>{id:67,year: "2008",dateAcuerdo:"11-ENE-2008",numAcuerdo:"CG 67-2008",nameAcuerdo:"ACUERDO QUEJA 77-07",link: Acuerdos__pdfpath(`./${"2008/"}${"67.pdf"}`),},</v>
      </c>
    </row>
    <row r="68" spans="1:26" x14ac:dyDescent="0.25">
      <c r="A68" t="s">
        <v>0</v>
      </c>
      <c r="B68" t="s">
        <v>1</v>
      </c>
      <c r="C68">
        <v>68</v>
      </c>
      <c r="D68" t="s">
        <v>2</v>
      </c>
      <c r="E68" t="s">
        <v>3</v>
      </c>
      <c r="F68" t="s">
        <v>4</v>
      </c>
      <c r="G68" s="1" t="s">
        <v>12</v>
      </c>
      <c r="H68" t="s">
        <v>5</v>
      </c>
      <c r="I68" t="s">
        <v>6</v>
      </c>
      <c r="J68" t="s">
        <v>7</v>
      </c>
      <c r="L68">
        <v>68</v>
      </c>
      <c r="M68" t="s">
        <v>5</v>
      </c>
      <c r="N68" t="s">
        <v>6</v>
      </c>
      <c r="O68" t="s">
        <v>8</v>
      </c>
      <c r="P68" t="s">
        <v>13</v>
      </c>
      <c r="R68">
        <v>79</v>
      </c>
      <c r="S68" t="s">
        <v>5</v>
      </c>
      <c r="T68">
        <v>0</v>
      </c>
      <c r="U68">
        <v>7</v>
      </c>
      <c r="V68" t="s">
        <v>9</v>
      </c>
      <c r="W68" t="s">
        <v>10</v>
      </c>
      <c r="X68">
        <f t="shared" si="2"/>
        <v>68</v>
      </c>
      <c r="Y68" t="s">
        <v>11</v>
      </c>
      <c r="Z68" t="str">
        <f t="shared" si="3"/>
        <v>{id:68,year: "2008",dateAcuerdo:"11-ENE-2008",numAcuerdo:"CG 68-2008",nameAcuerdo:"ACUERDO QUEJA 79-07",link: Acuerdos__pdfpath(`./${"2008/"}${"68.pdf"}`),},</v>
      </c>
    </row>
    <row r="69" spans="1:26" x14ac:dyDescent="0.25">
      <c r="A69" t="s">
        <v>0</v>
      </c>
      <c r="B69" t="s">
        <v>1</v>
      </c>
      <c r="C69">
        <v>69</v>
      </c>
      <c r="D69" t="s">
        <v>2</v>
      </c>
      <c r="E69" t="s">
        <v>3</v>
      </c>
      <c r="F69" t="s">
        <v>4</v>
      </c>
      <c r="G69" s="1" t="s">
        <v>12</v>
      </c>
      <c r="H69" t="s">
        <v>5</v>
      </c>
      <c r="I69" t="s">
        <v>6</v>
      </c>
      <c r="J69" t="s">
        <v>7</v>
      </c>
      <c r="L69">
        <v>69</v>
      </c>
      <c r="M69" t="s">
        <v>5</v>
      </c>
      <c r="N69" t="s">
        <v>6</v>
      </c>
      <c r="O69" t="s">
        <v>8</v>
      </c>
      <c r="P69" t="s">
        <v>13</v>
      </c>
      <c r="R69">
        <v>108</v>
      </c>
      <c r="S69" t="s">
        <v>5</v>
      </c>
      <c r="T69">
        <v>0</v>
      </c>
      <c r="U69">
        <v>7</v>
      </c>
      <c r="V69" t="s">
        <v>9</v>
      </c>
      <c r="W69" t="s">
        <v>10</v>
      </c>
      <c r="X69">
        <f t="shared" si="2"/>
        <v>69</v>
      </c>
      <c r="Y69" t="s">
        <v>11</v>
      </c>
      <c r="Z69" t="str">
        <f t="shared" si="3"/>
        <v>{id:69,year: "2008",dateAcuerdo:"11-ENE-2008",numAcuerdo:"CG 69-2008",nameAcuerdo:"ACUERDO QUEJA 108-07",link: Acuerdos__pdfpath(`./${"2008/"}${"69.pdf"}`),},</v>
      </c>
    </row>
    <row r="70" spans="1:26" x14ac:dyDescent="0.25">
      <c r="A70" t="s">
        <v>0</v>
      </c>
      <c r="B70" t="s">
        <v>1</v>
      </c>
      <c r="C70">
        <v>70</v>
      </c>
      <c r="D70" t="s">
        <v>2</v>
      </c>
      <c r="E70" t="s">
        <v>3</v>
      </c>
      <c r="F70" t="s">
        <v>4</v>
      </c>
      <c r="G70" s="1" t="s">
        <v>12</v>
      </c>
      <c r="H70" t="s">
        <v>5</v>
      </c>
      <c r="I70" t="s">
        <v>6</v>
      </c>
      <c r="J70" t="s">
        <v>7</v>
      </c>
      <c r="L70">
        <v>70</v>
      </c>
      <c r="M70" t="s">
        <v>5</v>
      </c>
      <c r="N70" t="s">
        <v>6</v>
      </c>
      <c r="O70" t="s">
        <v>8</v>
      </c>
      <c r="P70" t="s">
        <v>13</v>
      </c>
      <c r="R70">
        <v>102</v>
      </c>
      <c r="S70" t="s">
        <v>5</v>
      </c>
      <c r="T70">
        <v>0</v>
      </c>
      <c r="U70">
        <v>7</v>
      </c>
      <c r="V70" t="s">
        <v>9</v>
      </c>
      <c r="W70" t="s">
        <v>10</v>
      </c>
      <c r="X70">
        <f t="shared" si="2"/>
        <v>70</v>
      </c>
      <c r="Y70" t="s">
        <v>11</v>
      </c>
      <c r="Z70" t="str">
        <f t="shared" si="3"/>
        <v>{id:70,year: "2008",dateAcuerdo:"11-ENE-2008",numAcuerdo:"CG 70-2008",nameAcuerdo:"ACUERDO QUEJA 102-07",link: Acuerdos__pdfpath(`./${"2008/"}${"70.pdf"}`),},</v>
      </c>
    </row>
    <row r="71" spans="1:26" x14ac:dyDescent="0.25">
      <c r="A71" t="s">
        <v>0</v>
      </c>
      <c r="B71" t="s">
        <v>1</v>
      </c>
      <c r="C71">
        <v>71</v>
      </c>
      <c r="D71" t="s">
        <v>2</v>
      </c>
      <c r="E71" t="s">
        <v>3</v>
      </c>
      <c r="F71" t="s">
        <v>4</v>
      </c>
      <c r="G71" s="1" t="s">
        <v>12</v>
      </c>
      <c r="H71" t="s">
        <v>5</v>
      </c>
      <c r="I71" t="s">
        <v>6</v>
      </c>
      <c r="J71" t="s">
        <v>7</v>
      </c>
      <c r="L71">
        <v>71</v>
      </c>
      <c r="M71" t="s">
        <v>5</v>
      </c>
      <c r="N71" t="s">
        <v>6</v>
      </c>
      <c r="O71" t="s">
        <v>8</v>
      </c>
      <c r="P71" t="s">
        <v>13</v>
      </c>
      <c r="R71">
        <v>91</v>
      </c>
      <c r="S71" t="s">
        <v>5</v>
      </c>
      <c r="T71">
        <v>0</v>
      </c>
      <c r="U71">
        <v>7</v>
      </c>
      <c r="V71" t="s">
        <v>9</v>
      </c>
      <c r="W71" t="s">
        <v>10</v>
      </c>
      <c r="X71">
        <f t="shared" si="2"/>
        <v>71</v>
      </c>
      <c r="Y71" t="s">
        <v>11</v>
      </c>
      <c r="Z71" t="str">
        <f t="shared" si="3"/>
        <v>{id:71,year: "2008",dateAcuerdo:"11-ENE-2008",numAcuerdo:"CG 71-2008",nameAcuerdo:"ACUERDO QUEJA 91-07",link: Acuerdos__pdfpath(`./${"2008/"}${"71.pdf"}`),},</v>
      </c>
    </row>
    <row r="72" spans="1:26" x14ac:dyDescent="0.25">
      <c r="A72" t="s">
        <v>0</v>
      </c>
      <c r="B72" t="s">
        <v>1</v>
      </c>
      <c r="C72">
        <v>72</v>
      </c>
      <c r="D72" t="s">
        <v>2</v>
      </c>
      <c r="E72" t="s">
        <v>3</v>
      </c>
      <c r="F72" t="s">
        <v>4</v>
      </c>
      <c r="G72" s="1" t="s">
        <v>12</v>
      </c>
      <c r="H72" t="s">
        <v>5</v>
      </c>
      <c r="I72" t="s">
        <v>6</v>
      </c>
      <c r="J72" t="s">
        <v>7</v>
      </c>
      <c r="L72">
        <v>72</v>
      </c>
      <c r="M72" t="s">
        <v>5</v>
      </c>
      <c r="N72" t="s">
        <v>6</v>
      </c>
      <c r="O72" t="s">
        <v>8</v>
      </c>
      <c r="P72" t="s">
        <v>13</v>
      </c>
      <c r="R72">
        <v>95</v>
      </c>
      <c r="S72" t="s">
        <v>5</v>
      </c>
      <c r="T72">
        <v>0</v>
      </c>
      <c r="U72">
        <v>7</v>
      </c>
      <c r="V72" t="s">
        <v>9</v>
      </c>
      <c r="W72" t="s">
        <v>10</v>
      </c>
      <c r="X72">
        <f t="shared" si="2"/>
        <v>72</v>
      </c>
      <c r="Y72" t="s">
        <v>11</v>
      </c>
      <c r="Z72" t="str">
        <f t="shared" si="3"/>
        <v>{id:72,year: "2008",dateAcuerdo:"11-ENE-2008",numAcuerdo:"CG 72-2008",nameAcuerdo:"ACUERDO QUEJA 95-07",link: Acuerdos__pdfpath(`./${"2008/"}${"72.pdf"}`),},</v>
      </c>
    </row>
    <row r="73" spans="1:26" x14ac:dyDescent="0.25">
      <c r="A73" t="s">
        <v>0</v>
      </c>
      <c r="B73" t="s">
        <v>1</v>
      </c>
      <c r="C73">
        <v>73</v>
      </c>
      <c r="D73" t="s">
        <v>2</v>
      </c>
      <c r="E73" t="s">
        <v>3</v>
      </c>
      <c r="F73" t="s">
        <v>4</v>
      </c>
      <c r="G73" s="1" t="s">
        <v>12</v>
      </c>
      <c r="H73" t="s">
        <v>5</v>
      </c>
      <c r="I73" t="s">
        <v>6</v>
      </c>
      <c r="J73" t="s">
        <v>7</v>
      </c>
      <c r="L73">
        <v>73</v>
      </c>
      <c r="M73" t="s">
        <v>5</v>
      </c>
      <c r="N73" t="s">
        <v>6</v>
      </c>
      <c r="O73" t="s">
        <v>8</v>
      </c>
      <c r="P73" t="s">
        <v>13</v>
      </c>
      <c r="R73">
        <v>44</v>
      </c>
      <c r="S73" t="s">
        <v>5</v>
      </c>
      <c r="T73">
        <v>0</v>
      </c>
      <c r="U73">
        <v>7</v>
      </c>
      <c r="V73" t="s">
        <v>9</v>
      </c>
      <c r="W73" t="s">
        <v>10</v>
      </c>
      <c r="X73">
        <f t="shared" si="2"/>
        <v>73</v>
      </c>
      <c r="Y73" t="s">
        <v>11</v>
      </c>
      <c r="Z73" t="str">
        <f t="shared" si="3"/>
        <v>{id:73,year: "2008",dateAcuerdo:"11-ENE-2008",numAcuerdo:"CG 73-2008",nameAcuerdo:"ACUERDO QUEJA 44-07",link: Acuerdos__pdfpath(`./${"2008/"}${"73.pdf"}`),},</v>
      </c>
    </row>
    <row r="74" spans="1:26" x14ac:dyDescent="0.25">
      <c r="A74" t="s">
        <v>0</v>
      </c>
      <c r="B74" t="s">
        <v>1</v>
      </c>
      <c r="C74">
        <v>74</v>
      </c>
      <c r="D74" t="s">
        <v>2</v>
      </c>
      <c r="E74" t="s">
        <v>3</v>
      </c>
      <c r="F74" t="s">
        <v>4</v>
      </c>
      <c r="G74" s="1" t="s">
        <v>12</v>
      </c>
      <c r="H74" t="s">
        <v>5</v>
      </c>
      <c r="I74" t="s">
        <v>6</v>
      </c>
      <c r="J74" t="s">
        <v>7</v>
      </c>
      <c r="L74">
        <v>74</v>
      </c>
      <c r="M74" t="s">
        <v>5</v>
      </c>
      <c r="N74" t="s">
        <v>6</v>
      </c>
      <c r="O74" t="s">
        <v>8</v>
      </c>
      <c r="P74" t="s">
        <v>13</v>
      </c>
      <c r="R74">
        <v>45</v>
      </c>
      <c r="S74" t="s">
        <v>5</v>
      </c>
      <c r="T74">
        <v>0</v>
      </c>
      <c r="U74">
        <v>7</v>
      </c>
      <c r="V74" t="s">
        <v>9</v>
      </c>
      <c r="W74" t="s">
        <v>10</v>
      </c>
      <c r="X74">
        <f t="shared" si="2"/>
        <v>74</v>
      </c>
      <c r="Y74" t="s">
        <v>11</v>
      </c>
      <c r="Z74" t="str">
        <f t="shared" si="3"/>
        <v>{id:74,year: "2008",dateAcuerdo:"11-ENE-2008",numAcuerdo:"CG 74-2008",nameAcuerdo:"ACUERDO QUEJA 45-07",link: Acuerdos__pdfpath(`./${"2008/"}${"74.pdf"}`),},</v>
      </c>
    </row>
    <row r="75" spans="1:26" x14ac:dyDescent="0.25">
      <c r="A75" t="s">
        <v>0</v>
      </c>
      <c r="B75" t="s">
        <v>1</v>
      </c>
      <c r="C75">
        <v>75</v>
      </c>
      <c r="D75" t="s">
        <v>2</v>
      </c>
      <c r="E75" t="s">
        <v>3</v>
      </c>
      <c r="F75" t="s">
        <v>4</v>
      </c>
      <c r="G75" s="1" t="s">
        <v>12</v>
      </c>
      <c r="H75" t="s">
        <v>5</v>
      </c>
      <c r="I75" t="s">
        <v>6</v>
      </c>
      <c r="J75" t="s">
        <v>7</v>
      </c>
      <c r="L75">
        <v>75</v>
      </c>
      <c r="M75" t="s">
        <v>5</v>
      </c>
      <c r="N75" t="s">
        <v>6</v>
      </c>
      <c r="O75" t="s">
        <v>8</v>
      </c>
      <c r="P75" t="s">
        <v>13</v>
      </c>
      <c r="R75">
        <v>92</v>
      </c>
      <c r="S75" t="s">
        <v>5</v>
      </c>
      <c r="T75">
        <v>0</v>
      </c>
      <c r="U75">
        <v>7</v>
      </c>
      <c r="V75" t="s">
        <v>9</v>
      </c>
      <c r="W75" t="s">
        <v>10</v>
      </c>
      <c r="X75">
        <f t="shared" si="2"/>
        <v>75</v>
      </c>
      <c r="Y75" t="s">
        <v>11</v>
      </c>
      <c r="Z75" t="str">
        <f t="shared" si="3"/>
        <v>{id:75,year: "2008",dateAcuerdo:"11-ENE-2008",numAcuerdo:"CG 75-2008",nameAcuerdo:"ACUERDO QUEJA 92-07",link: Acuerdos__pdfpath(`./${"2008/"}${"75.pdf"}`),},</v>
      </c>
    </row>
    <row r="76" spans="1:26" x14ac:dyDescent="0.25">
      <c r="A76" t="s">
        <v>0</v>
      </c>
      <c r="B76" t="s">
        <v>1</v>
      </c>
      <c r="C76">
        <v>76</v>
      </c>
      <c r="D76" t="s">
        <v>2</v>
      </c>
      <c r="E76" t="s">
        <v>3</v>
      </c>
      <c r="F76" t="s">
        <v>4</v>
      </c>
      <c r="G76" s="1" t="s">
        <v>12</v>
      </c>
      <c r="H76" t="s">
        <v>5</v>
      </c>
      <c r="I76" t="s">
        <v>6</v>
      </c>
      <c r="J76" t="s">
        <v>7</v>
      </c>
      <c r="L76">
        <v>76</v>
      </c>
      <c r="M76" t="s">
        <v>5</v>
      </c>
      <c r="N76" t="s">
        <v>6</v>
      </c>
      <c r="O76" t="s">
        <v>8</v>
      </c>
      <c r="P76" t="s">
        <v>13</v>
      </c>
      <c r="R76">
        <v>68</v>
      </c>
      <c r="S76" t="s">
        <v>5</v>
      </c>
      <c r="T76">
        <v>0</v>
      </c>
      <c r="U76">
        <v>7</v>
      </c>
      <c r="V76" t="s">
        <v>9</v>
      </c>
      <c r="W76" t="s">
        <v>10</v>
      </c>
      <c r="X76">
        <f t="shared" si="2"/>
        <v>76</v>
      </c>
      <c r="Y76" t="s">
        <v>11</v>
      </c>
      <c r="Z76" t="str">
        <f t="shared" si="3"/>
        <v>{id:76,year: "2008",dateAcuerdo:"11-ENE-2008",numAcuerdo:"CG 76-2008",nameAcuerdo:"ACUERDO QUEJA 68-07",link: Acuerdos__pdfpath(`./${"2008/"}${"76.pdf"}`),},</v>
      </c>
    </row>
    <row r="77" spans="1:26" x14ac:dyDescent="0.25">
      <c r="A77" t="s">
        <v>0</v>
      </c>
      <c r="B77" t="s">
        <v>1</v>
      </c>
      <c r="C77">
        <v>77</v>
      </c>
      <c r="D77" t="s">
        <v>2</v>
      </c>
      <c r="E77" t="s">
        <v>3</v>
      </c>
      <c r="F77" t="s">
        <v>4</v>
      </c>
      <c r="G77" s="1" t="s">
        <v>12</v>
      </c>
      <c r="H77" t="s">
        <v>5</v>
      </c>
      <c r="I77" t="s">
        <v>6</v>
      </c>
      <c r="J77" t="s">
        <v>7</v>
      </c>
      <c r="L77">
        <v>77</v>
      </c>
      <c r="M77" t="s">
        <v>5</v>
      </c>
      <c r="N77" t="s">
        <v>6</v>
      </c>
      <c r="O77" t="s">
        <v>8</v>
      </c>
      <c r="P77" t="s">
        <v>13</v>
      </c>
      <c r="R77">
        <v>98</v>
      </c>
      <c r="S77" t="s">
        <v>5</v>
      </c>
      <c r="T77">
        <v>0</v>
      </c>
      <c r="U77">
        <v>7</v>
      </c>
      <c r="V77" t="s">
        <v>9</v>
      </c>
      <c r="W77" t="s">
        <v>10</v>
      </c>
      <c r="X77">
        <f t="shared" si="2"/>
        <v>77</v>
      </c>
      <c r="Y77" t="s">
        <v>11</v>
      </c>
      <c r="Z77" t="str">
        <f t="shared" si="3"/>
        <v>{id:77,year: "2008",dateAcuerdo:"11-ENE-2008",numAcuerdo:"CG 77-2008",nameAcuerdo:"ACUERDO QUEJA 98-07",link: Acuerdos__pdfpath(`./${"2008/"}${"77.pdf"}`),},</v>
      </c>
    </row>
    <row r="78" spans="1:26" x14ac:dyDescent="0.25">
      <c r="A78" t="s">
        <v>0</v>
      </c>
      <c r="B78" t="s">
        <v>1</v>
      </c>
      <c r="C78">
        <v>78</v>
      </c>
      <c r="D78" t="s">
        <v>2</v>
      </c>
      <c r="E78" t="s">
        <v>3</v>
      </c>
      <c r="F78" t="s">
        <v>4</v>
      </c>
      <c r="G78" s="1" t="s">
        <v>14</v>
      </c>
      <c r="H78" t="s">
        <v>5</v>
      </c>
      <c r="I78" t="s">
        <v>6</v>
      </c>
      <c r="J78" t="s">
        <v>7</v>
      </c>
      <c r="L78">
        <v>78</v>
      </c>
      <c r="M78" t="s">
        <v>5</v>
      </c>
      <c r="N78" t="s">
        <v>6</v>
      </c>
      <c r="O78" t="s">
        <v>8</v>
      </c>
      <c r="P78" t="s">
        <v>15</v>
      </c>
      <c r="V78" t="s">
        <v>9</v>
      </c>
      <c r="W78" t="s">
        <v>10</v>
      </c>
      <c r="X78">
        <f t="shared" si="2"/>
        <v>78</v>
      </c>
      <c r="Y78" t="s">
        <v>11</v>
      </c>
      <c r="Z78" t="str">
        <f t="shared" si="3"/>
        <v>{id:78,year: "2008",dateAcuerdo:"12-ENE-2008",numAcuerdo:"CG 78-2008",nameAcuerdo:"ACUERDO INTEGRACIÓN LIX LEGISLATURA",link: Acuerdos__pdfpath(`./${"2008/"}${"78.pdf"}`),},</v>
      </c>
    </row>
    <row r="79" spans="1:26" x14ac:dyDescent="0.25">
      <c r="A79" t="s">
        <v>0</v>
      </c>
      <c r="B79" t="s">
        <v>1</v>
      </c>
      <c r="C79">
        <v>79</v>
      </c>
      <c r="D79" t="s">
        <v>2</v>
      </c>
      <c r="E79" t="s">
        <v>3</v>
      </c>
      <c r="F79" t="s">
        <v>4</v>
      </c>
      <c r="G79" s="1" t="s">
        <v>17</v>
      </c>
      <c r="H79" t="s">
        <v>5</v>
      </c>
      <c r="I79" t="s">
        <v>6</v>
      </c>
      <c r="J79" t="s">
        <v>7</v>
      </c>
      <c r="L79">
        <v>79</v>
      </c>
      <c r="M79" t="s">
        <v>5</v>
      </c>
      <c r="N79" t="s">
        <v>6</v>
      </c>
      <c r="O79" t="s">
        <v>8</v>
      </c>
      <c r="P79" t="s">
        <v>16</v>
      </c>
      <c r="V79" t="s">
        <v>9</v>
      </c>
      <c r="W79" t="s">
        <v>10</v>
      </c>
      <c r="X79">
        <f t="shared" si="2"/>
        <v>79</v>
      </c>
      <c r="Y79" t="s">
        <v>11</v>
      </c>
      <c r="Z79" t="str">
        <f t="shared" si="3"/>
        <v>{id:79,year: "2008",dateAcuerdo:"14-ENE-2008",numAcuerdo:"CG 79-2008",nameAcuerdo:"ELEGIBILIDAD AYUNTAMIENTO DE CHIAUTEMPAN",link: Acuerdos__pdfpath(`./${"2008/"}${"79.pdf"}`),},</v>
      </c>
    </row>
    <row r="80" spans="1:26" x14ac:dyDescent="0.25">
      <c r="A80" t="s">
        <v>0</v>
      </c>
      <c r="B80" t="s">
        <v>1</v>
      </c>
      <c r="C80">
        <v>80</v>
      </c>
      <c r="D80" t="s">
        <v>2</v>
      </c>
      <c r="E80" t="s">
        <v>3</v>
      </c>
      <c r="F80" t="s">
        <v>4</v>
      </c>
      <c r="G80" s="1" t="s">
        <v>17</v>
      </c>
      <c r="H80" t="s">
        <v>5</v>
      </c>
      <c r="I80" t="s">
        <v>6</v>
      </c>
      <c r="J80" t="s">
        <v>7</v>
      </c>
      <c r="L80">
        <v>80</v>
      </c>
      <c r="M80" t="s">
        <v>5</v>
      </c>
      <c r="N80" t="s">
        <v>6</v>
      </c>
      <c r="O80" t="s">
        <v>8</v>
      </c>
      <c r="P80" t="s">
        <v>13</v>
      </c>
      <c r="Q80">
        <v>0</v>
      </c>
      <c r="R80">
        <v>4</v>
      </c>
      <c r="S80" t="s">
        <v>5</v>
      </c>
      <c r="T80">
        <v>0</v>
      </c>
      <c r="U80">
        <v>7</v>
      </c>
      <c r="V80" t="s">
        <v>9</v>
      </c>
      <c r="W80" t="s">
        <v>10</v>
      </c>
      <c r="X80">
        <f t="shared" si="2"/>
        <v>80</v>
      </c>
      <c r="Y80" t="s">
        <v>11</v>
      </c>
      <c r="Z80" t="str">
        <f t="shared" si="3"/>
        <v>{id:80,year: "2008",dateAcuerdo:"14-ENE-2008",numAcuerdo:"CG 80-2008",nameAcuerdo:"ACUERDO QUEJA 04-07",link: Acuerdos__pdfpath(`./${"2008/"}${"80.pdf"}`),},</v>
      </c>
    </row>
    <row r="81" spans="1:26" x14ac:dyDescent="0.25">
      <c r="A81" t="s">
        <v>0</v>
      </c>
      <c r="B81" t="s">
        <v>1</v>
      </c>
      <c r="C81">
        <v>81</v>
      </c>
      <c r="D81" t="s">
        <v>2</v>
      </c>
      <c r="E81" t="s">
        <v>3</v>
      </c>
      <c r="F81" t="s">
        <v>4</v>
      </c>
      <c r="G81" s="1" t="s">
        <v>17</v>
      </c>
      <c r="H81" t="s">
        <v>5</v>
      </c>
      <c r="I81" t="s">
        <v>6</v>
      </c>
      <c r="J81" t="s">
        <v>7</v>
      </c>
      <c r="L81">
        <v>81</v>
      </c>
      <c r="M81" t="s">
        <v>5</v>
      </c>
      <c r="N81" t="s">
        <v>6</v>
      </c>
      <c r="O81" t="s">
        <v>8</v>
      </c>
      <c r="P81" t="s">
        <v>13</v>
      </c>
      <c r="Q81">
        <v>0</v>
      </c>
      <c r="R81">
        <v>5</v>
      </c>
      <c r="S81" t="s">
        <v>5</v>
      </c>
      <c r="T81">
        <v>0</v>
      </c>
      <c r="U81">
        <v>7</v>
      </c>
      <c r="V81" t="s">
        <v>9</v>
      </c>
      <c r="W81" t="s">
        <v>10</v>
      </c>
      <c r="X81">
        <f t="shared" si="2"/>
        <v>81</v>
      </c>
      <c r="Y81" t="s">
        <v>11</v>
      </c>
      <c r="Z81" t="str">
        <f t="shared" si="3"/>
        <v>{id:81,year: "2008",dateAcuerdo:"14-ENE-2008",numAcuerdo:"CG 81-2008",nameAcuerdo:"ACUERDO QUEJA 05-07",link: Acuerdos__pdfpath(`./${"2008/"}${"81.pdf"}`),},</v>
      </c>
    </row>
    <row r="82" spans="1:26" x14ac:dyDescent="0.25">
      <c r="A82" t="s">
        <v>0</v>
      </c>
      <c r="B82" t="s">
        <v>1</v>
      </c>
      <c r="C82">
        <v>82</v>
      </c>
      <c r="D82" t="s">
        <v>2</v>
      </c>
      <c r="E82" t="s">
        <v>3</v>
      </c>
      <c r="F82" t="s">
        <v>4</v>
      </c>
      <c r="G82" s="1" t="s">
        <v>17</v>
      </c>
      <c r="H82" t="s">
        <v>5</v>
      </c>
      <c r="I82" t="s">
        <v>6</v>
      </c>
      <c r="J82" t="s">
        <v>7</v>
      </c>
      <c r="L82">
        <v>82</v>
      </c>
      <c r="M82" t="s">
        <v>5</v>
      </c>
      <c r="N82" t="s">
        <v>6</v>
      </c>
      <c r="O82" t="s">
        <v>8</v>
      </c>
      <c r="P82" t="s">
        <v>13</v>
      </c>
      <c r="Q82">
        <v>0</v>
      </c>
      <c r="R82">
        <v>6</v>
      </c>
      <c r="S82" t="s">
        <v>5</v>
      </c>
      <c r="T82">
        <v>0</v>
      </c>
      <c r="U82">
        <v>7</v>
      </c>
      <c r="V82" t="s">
        <v>9</v>
      </c>
      <c r="W82" t="s">
        <v>10</v>
      </c>
      <c r="X82">
        <f t="shared" si="2"/>
        <v>82</v>
      </c>
      <c r="Y82" t="s">
        <v>11</v>
      </c>
      <c r="Z82" t="str">
        <f t="shared" si="3"/>
        <v>{id:82,year: "2008",dateAcuerdo:"14-ENE-2008",numAcuerdo:"CG 82-2008",nameAcuerdo:"ACUERDO QUEJA 06-07",link: Acuerdos__pdfpath(`./${"2008/"}${"82.pdf"}`),},</v>
      </c>
    </row>
    <row r="83" spans="1:26" x14ac:dyDescent="0.25">
      <c r="A83" t="s">
        <v>0</v>
      </c>
      <c r="B83" t="s">
        <v>1</v>
      </c>
      <c r="C83">
        <v>83</v>
      </c>
      <c r="D83" t="s">
        <v>2</v>
      </c>
      <c r="E83" t="s">
        <v>3</v>
      </c>
      <c r="F83" t="s">
        <v>4</v>
      </c>
      <c r="G83" s="1" t="s">
        <v>17</v>
      </c>
      <c r="H83" t="s">
        <v>5</v>
      </c>
      <c r="I83" t="s">
        <v>6</v>
      </c>
      <c r="J83" t="s">
        <v>7</v>
      </c>
      <c r="L83">
        <v>83</v>
      </c>
      <c r="M83" t="s">
        <v>5</v>
      </c>
      <c r="N83" t="s">
        <v>6</v>
      </c>
      <c r="O83" t="s">
        <v>8</v>
      </c>
      <c r="P83" t="s">
        <v>13</v>
      </c>
      <c r="R83">
        <v>23</v>
      </c>
      <c r="S83" t="s">
        <v>5</v>
      </c>
      <c r="T83">
        <v>0</v>
      </c>
      <c r="U83">
        <v>7</v>
      </c>
      <c r="V83" t="s">
        <v>9</v>
      </c>
      <c r="W83" t="s">
        <v>10</v>
      </c>
      <c r="X83">
        <f t="shared" si="2"/>
        <v>83</v>
      </c>
      <c r="Y83" t="s">
        <v>11</v>
      </c>
      <c r="Z83" t="str">
        <f t="shared" si="3"/>
        <v>{id:83,year: "2008",dateAcuerdo:"14-ENE-2008",numAcuerdo:"CG 83-2008",nameAcuerdo:"ACUERDO QUEJA 23-07",link: Acuerdos__pdfpath(`./${"2008/"}${"83.pdf"}`),},</v>
      </c>
    </row>
    <row r="84" spans="1:26" x14ac:dyDescent="0.25">
      <c r="A84" t="s">
        <v>0</v>
      </c>
      <c r="B84" t="s">
        <v>1</v>
      </c>
      <c r="C84">
        <v>84</v>
      </c>
      <c r="D84" t="s">
        <v>2</v>
      </c>
      <c r="E84" t="s">
        <v>3</v>
      </c>
      <c r="F84" t="s">
        <v>4</v>
      </c>
      <c r="G84" s="1" t="s">
        <v>17</v>
      </c>
      <c r="H84" t="s">
        <v>5</v>
      </c>
      <c r="I84" t="s">
        <v>6</v>
      </c>
      <c r="J84" t="s">
        <v>7</v>
      </c>
      <c r="L84">
        <v>84</v>
      </c>
      <c r="M84" t="s">
        <v>5</v>
      </c>
      <c r="N84" t="s">
        <v>6</v>
      </c>
      <c r="O84" t="s">
        <v>8</v>
      </c>
      <c r="P84" t="s">
        <v>13</v>
      </c>
      <c r="R84">
        <v>33</v>
      </c>
      <c r="S84" t="s">
        <v>5</v>
      </c>
      <c r="T84">
        <v>0</v>
      </c>
      <c r="U84">
        <v>7</v>
      </c>
      <c r="V84" t="s">
        <v>9</v>
      </c>
      <c r="W84" t="s">
        <v>10</v>
      </c>
      <c r="X84">
        <f t="shared" si="2"/>
        <v>84</v>
      </c>
      <c r="Y84" t="s">
        <v>11</v>
      </c>
      <c r="Z84" t="str">
        <f t="shared" si="3"/>
        <v>{id:84,year: "2008",dateAcuerdo:"14-ENE-2008",numAcuerdo:"CG 84-2008",nameAcuerdo:"ACUERDO QUEJA 33-07",link: Acuerdos__pdfpath(`./${"2008/"}${"84.pdf"}`),},</v>
      </c>
    </row>
    <row r="85" spans="1:26" x14ac:dyDescent="0.25">
      <c r="A85" t="s">
        <v>0</v>
      </c>
      <c r="B85" t="s">
        <v>1</v>
      </c>
      <c r="C85">
        <v>85</v>
      </c>
      <c r="D85" t="s">
        <v>2</v>
      </c>
      <c r="E85" t="s">
        <v>3</v>
      </c>
      <c r="F85" t="s">
        <v>4</v>
      </c>
      <c r="G85" s="1" t="s">
        <v>17</v>
      </c>
      <c r="H85" t="s">
        <v>5</v>
      </c>
      <c r="I85" t="s">
        <v>6</v>
      </c>
      <c r="J85" t="s">
        <v>7</v>
      </c>
      <c r="L85">
        <v>85</v>
      </c>
      <c r="M85" t="s">
        <v>5</v>
      </c>
      <c r="N85" t="s">
        <v>6</v>
      </c>
      <c r="O85" t="s">
        <v>8</v>
      </c>
      <c r="P85" t="s">
        <v>13</v>
      </c>
      <c r="R85">
        <v>36</v>
      </c>
      <c r="S85" t="s">
        <v>5</v>
      </c>
      <c r="T85">
        <v>0</v>
      </c>
      <c r="U85">
        <v>7</v>
      </c>
      <c r="V85" t="s">
        <v>9</v>
      </c>
      <c r="W85" t="s">
        <v>10</v>
      </c>
      <c r="X85">
        <f t="shared" si="2"/>
        <v>85</v>
      </c>
      <c r="Y85" t="s">
        <v>11</v>
      </c>
      <c r="Z85" t="str">
        <f t="shared" si="3"/>
        <v>{id:85,year: "2008",dateAcuerdo:"14-ENE-2008",numAcuerdo:"CG 85-2008",nameAcuerdo:"ACUERDO QUEJA 36-07",link: Acuerdos__pdfpath(`./${"2008/"}${"85.pdf"}`),},</v>
      </c>
    </row>
    <row r="86" spans="1:26" x14ac:dyDescent="0.25">
      <c r="A86" t="s">
        <v>0</v>
      </c>
      <c r="B86" t="s">
        <v>1</v>
      </c>
      <c r="C86">
        <v>86</v>
      </c>
      <c r="D86" t="s">
        <v>2</v>
      </c>
      <c r="E86" t="s">
        <v>3</v>
      </c>
      <c r="F86" t="s">
        <v>4</v>
      </c>
      <c r="G86" s="1" t="s">
        <v>17</v>
      </c>
      <c r="H86" t="s">
        <v>5</v>
      </c>
      <c r="I86" t="s">
        <v>6</v>
      </c>
      <c r="J86" t="s">
        <v>7</v>
      </c>
      <c r="L86">
        <v>86</v>
      </c>
      <c r="M86" t="s">
        <v>5</v>
      </c>
      <c r="N86" t="s">
        <v>6</v>
      </c>
      <c r="O86" t="s">
        <v>8</v>
      </c>
      <c r="P86" t="s">
        <v>13</v>
      </c>
      <c r="R86">
        <v>37</v>
      </c>
      <c r="S86" t="s">
        <v>5</v>
      </c>
      <c r="T86">
        <v>0</v>
      </c>
      <c r="U86">
        <v>7</v>
      </c>
      <c r="V86" t="s">
        <v>9</v>
      </c>
      <c r="W86" t="s">
        <v>10</v>
      </c>
      <c r="X86">
        <f t="shared" si="2"/>
        <v>86</v>
      </c>
      <c r="Y86" t="s">
        <v>11</v>
      </c>
      <c r="Z86" t="str">
        <f t="shared" si="3"/>
        <v>{id:86,year: "2008",dateAcuerdo:"14-ENE-2008",numAcuerdo:"CG 86-2008",nameAcuerdo:"ACUERDO QUEJA 37-07",link: Acuerdos__pdfpath(`./${"2008/"}${"86.pdf"}`),},</v>
      </c>
    </row>
    <row r="87" spans="1:26" x14ac:dyDescent="0.25">
      <c r="A87" t="s">
        <v>0</v>
      </c>
      <c r="B87" t="s">
        <v>1</v>
      </c>
      <c r="C87">
        <v>87</v>
      </c>
      <c r="D87" t="s">
        <v>2</v>
      </c>
      <c r="E87" t="s">
        <v>3</v>
      </c>
      <c r="F87" t="s">
        <v>4</v>
      </c>
      <c r="G87" s="1" t="s">
        <v>17</v>
      </c>
      <c r="H87" t="s">
        <v>5</v>
      </c>
      <c r="I87" t="s">
        <v>6</v>
      </c>
      <c r="J87" t="s">
        <v>7</v>
      </c>
      <c r="L87">
        <v>87</v>
      </c>
      <c r="M87" t="s">
        <v>5</v>
      </c>
      <c r="N87" t="s">
        <v>6</v>
      </c>
      <c r="O87" t="s">
        <v>8</v>
      </c>
      <c r="P87" t="s">
        <v>13</v>
      </c>
      <c r="R87">
        <v>38</v>
      </c>
      <c r="S87" t="s">
        <v>5</v>
      </c>
      <c r="T87">
        <v>0</v>
      </c>
      <c r="U87">
        <v>7</v>
      </c>
      <c r="V87" t="s">
        <v>9</v>
      </c>
      <c r="W87" t="s">
        <v>10</v>
      </c>
      <c r="X87">
        <f t="shared" si="2"/>
        <v>87</v>
      </c>
      <c r="Y87" t="s">
        <v>11</v>
      </c>
      <c r="Z87" t="str">
        <f t="shared" si="3"/>
        <v>{id:87,year: "2008",dateAcuerdo:"14-ENE-2008",numAcuerdo:"CG 87-2008",nameAcuerdo:"ACUERDO QUEJA 38-07",link: Acuerdos__pdfpath(`./${"2008/"}${"87.pdf"}`),},</v>
      </c>
    </row>
    <row r="88" spans="1:26" x14ac:dyDescent="0.25">
      <c r="A88" t="s">
        <v>0</v>
      </c>
      <c r="B88" t="s">
        <v>1</v>
      </c>
      <c r="C88">
        <v>88</v>
      </c>
      <c r="D88" t="s">
        <v>2</v>
      </c>
      <c r="E88" t="s">
        <v>3</v>
      </c>
      <c r="F88" t="s">
        <v>4</v>
      </c>
      <c r="G88" s="1" t="s">
        <v>17</v>
      </c>
      <c r="H88" t="s">
        <v>5</v>
      </c>
      <c r="I88" t="s">
        <v>6</v>
      </c>
      <c r="J88" t="s">
        <v>7</v>
      </c>
      <c r="L88">
        <v>88</v>
      </c>
      <c r="M88" t="s">
        <v>5</v>
      </c>
      <c r="N88" t="s">
        <v>6</v>
      </c>
      <c r="O88" t="s">
        <v>8</v>
      </c>
      <c r="P88" t="s">
        <v>13</v>
      </c>
      <c r="R88">
        <v>39</v>
      </c>
      <c r="S88" t="s">
        <v>5</v>
      </c>
      <c r="T88">
        <v>0</v>
      </c>
      <c r="U88">
        <v>7</v>
      </c>
      <c r="V88" t="s">
        <v>9</v>
      </c>
      <c r="W88" t="s">
        <v>10</v>
      </c>
      <c r="X88">
        <f t="shared" si="2"/>
        <v>88</v>
      </c>
      <c r="Y88" t="s">
        <v>11</v>
      </c>
      <c r="Z88" t="str">
        <f t="shared" si="3"/>
        <v>{id:88,year: "2008",dateAcuerdo:"14-ENE-2008",numAcuerdo:"CG 88-2008",nameAcuerdo:"ACUERDO QUEJA 39-07",link: Acuerdos__pdfpath(`./${"2008/"}${"88.pdf"}`),},</v>
      </c>
    </row>
    <row r="89" spans="1:26" x14ac:dyDescent="0.25">
      <c r="A89" t="s">
        <v>0</v>
      </c>
      <c r="B89" t="s">
        <v>1</v>
      </c>
      <c r="C89">
        <v>89</v>
      </c>
      <c r="D89" t="s">
        <v>2</v>
      </c>
      <c r="E89" t="s">
        <v>3</v>
      </c>
      <c r="F89" t="s">
        <v>4</v>
      </c>
      <c r="G89" s="1" t="s">
        <v>17</v>
      </c>
      <c r="H89" t="s">
        <v>5</v>
      </c>
      <c r="I89" t="s">
        <v>6</v>
      </c>
      <c r="J89" t="s">
        <v>7</v>
      </c>
      <c r="L89">
        <v>89</v>
      </c>
      <c r="M89" t="s">
        <v>5</v>
      </c>
      <c r="N89" t="s">
        <v>6</v>
      </c>
      <c r="O89" t="s">
        <v>8</v>
      </c>
      <c r="P89" t="s">
        <v>13</v>
      </c>
      <c r="R89">
        <v>46</v>
      </c>
      <c r="S89" t="s">
        <v>5</v>
      </c>
      <c r="T89">
        <v>0</v>
      </c>
      <c r="U89">
        <v>7</v>
      </c>
      <c r="V89" t="s">
        <v>9</v>
      </c>
      <c r="W89" t="s">
        <v>10</v>
      </c>
      <c r="X89">
        <f t="shared" si="2"/>
        <v>89</v>
      </c>
      <c r="Y89" t="s">
        <v>11</v>
      </c>
      <c r="Z89" t="str">
        <f t="shared" si="3"/>
        <v>{id:89,year: "2008",dateAcuerdo:"14-ENE-2008",numAcuerdo:"CG 89-2008",nameAcuerdo:"ACUERDO QUEJA 46-07",link: Acuerdos__pdfpath(`./${"2008/"}${"89.pdf"}`),},</v>
      </c>
    </row>
    <row r="90" spans="1:26" x14ac:dyDescent="0.25">
      <c r="A90" t="s">
        <v>0</v>
      </c>
      <c r="B90" t="s">
        <v>1</v>
      </c>
      <c r="C90">
        <v>90</v>
      </c>
      <c r="D90" t="s">
        <v>2</v>
      </c>
      <c r="E90" t="s">
        <v>3</v>
      </c>
      <c r="F90" t="s">
        <v>4</v>
      </c>
      <c r="G90" s="1" t="s">
        <v>17</v>
      </c>
      <c r="H90" t="s">
        <v>5</v>
      </c>
      <c r="I90" t="s">
        <v>6</v>
      </c>
      <c r="J90" t="s">
        <v>7</v>
      </c>
      <c r="L90">
        <v>90</v>
      </c>
      <c r="M90" t="s">
        <v>5</v>
      </c>
      <c r="N90" t="s">
        <v>6</v>
      </c>
      <c r="O90" t="s">
        <v>8</v>
      </c>
      <c r="P90" t="s">
        <v>13</v>
      </c>
      <c r="R90">
        <v>55</v>
      </c>
      <c r="S90" t="s">
        <v>5</v>
      </c>
      <c r="T90">
        <v>0</v>
      </c>
      <c r="U90">
        <v>7</v>
      </c>
      <c r="V90" t="s">
        <v>9</v>
      </c>
      <c r="W90" t="s">
        <v>10</v>
      </c>
      <c r="X90">
        <f t="shared" si="2"/>
        <v>90</v>
      </c>
      <c r="Y90" t="s">
        <v>11</v>
      </c>
      <c r="Z90" t="str">
        <f t="shared" si="3"/>
        <v>{id:90,year: "2008",dateAcuerdo:"14-ENE-2008",numAcuerdo:"CG 90-2008",nameAcuerdo:"ACUERDO QUEJA 55-07",link: Acuerdos__pdfpath(`./${"2008/"}${"90.pdf"}`),},</v>
      </c>
    </row>
    <row r="91" spans="1:26" x14ac:dyDescent="0.25">
      <c r="A91" t="s">
        <v>0</v>
      </c>
      <c r="B91" t="s">
        <v>1</v>
      </c>
      <c r="C91">
        <v>91</v>
      </c>
      <c r="D91" t="s">
        <v>2</v>
      </c>
      <c r="E91" t="s">
        <v>3</v>
      </c>
      <c r="F91" t="s">
        <v>4</v>
      </c>
      <c r="G91" s="1" t="s">
        <v>17</v>
      </c>
      <c r="H91" t="s">
        <v>5</v>
      </c>
      <c r="I91" t="s">
        <v>6</v>
      </c>
      <c r="J91" t="s">
        <v>7</v>
      </c>
      <c r="L91">
        <v>91</v>
      </c>
      <c r="M91" t="s">
        <v>5</v>
      </c>
      <c r="N91" t="s">
        <v>6</v>
      </c>
      <c r="O91" t="s">
        <v>8</v>
      </c>
      <c r="P91" t="s">
        <v>13</v>
      </c>
      <c r="R91">
        <v>61</v>
      </c>
      <c r="S91" t="s">
        <v>5</v>
      </c>
      <c r="T91">
        <v>0</v>
      </c>
      <c r="U91">
        <v>7</v>
      </c>
      <c r="V91" t="s">
        <v>9</v>
      </c>
      <c r="W91" t="s">
        <v>10</v>
      </c>
      <c r="X91">
        <f t="shared" si="2"/>
        <v>91</v>
      </c>
      <c r="Y91" t="s">
        <v>11</v>
      </c>
      <c r="Z91" t="str">
        <f t="shared" si="3"/>
        <v>{id:91,year: "2008",dateAcuerdo:"14-ENE-2008",numAcuerdo:"CG 91-2008",nameAcuerdo:"ACUERDO QUEJA 61-07",link: Acuerdos__pdfpath(`./${"2008/"}${"91.pdf"}`),},</v>
      </c>
    </row>
    <row r="92" spans="1:26" x14ac:dyDescent="0.25">
      <c r="A92" t="s">
        <v>0</v>
      </c>
      <c r="B92" t="s">
        <v>1</v>
      </c>
      <c r="C92">
        <v>92</v>
      </c>
      <c r="D92" t="s">
        <v>2</v>
      </c>
      <c r="E92" t="s">
        <v>3</v>
      </c>
      <c r="F92" t="s">
        <v>4</v>
      </c>
      <c r="G92" s="1" t="s">
        <v>17</v>
      </c>
      <c r="H92" t="s">
        <v>5</v>
      </c>
      <c r="I92" t="s">
        <v>6</v>
      </c>
      <c r="J92" t="s">
        <v>7</v>
      </c>
      <c r="L92">
        <v>92</v>
      </c>
      <c r="M92" t="s">
        <v>5</v>
      </c>
      <c r="N92" t="s">
        <v>6</v>
      </c>
      <c r="O92" t="s">
        <v>8</v>
      </c>
      <c r="P92" t="s">
        <v>13</v>
      </c>
      <c r="R92">
        <v>62</v>
      </c>
      <c r="S92" t="s">
        <v>5</v>
      </c>
      <c r="T92">
        <v>0</v>
      </c>
      <c r="U92">
        <v>7</v>
      </c>
      <c r="V92" t="s">
        <v>9</v>
      </c>
      <c r="W92" t="s">
        <v>10</v>
      </c>
      <c r="X92">
        <f t="shared" si="2"/>
        <v>92</v>
      </c>
      <c r="Y92" t="s">
        <v>11</v>
      </c>
      <c r="Z92" t="str">
        <f t="shared" si="3"/>
        <v>{id:92,year: "2008",dateAcuerdo:"14-ENE-2008",numAcuerdo:"CG 92-2008",nameAcuerdo:"ACUERDO QUEJA 62-07",link: Acuerdos__pdfpath(`./${"2008/"}${"92.pdf"}`),},</v>
      </c>
    </row>
    <row r="93" spans="1:26" x14ac:dyDescent="0.25">
      <c r="A93" t="s">
        <v>0</v>
      </c>
      <c r="B93" t="s">
        <v>1</v>
      </c>
      <c r="C93">
        <v>93</v>
      </c>
      <c r="D93" t="s">
        <v>2</v>
      </c>
      <c r="E93" t="s">
        <v>3</v>
      </c>
      <c r="F93" t="s">
        <v>4</v>
      </c>
      <c r="G93" s="1" t="s">
        <v>17</v>
      </c>
      <c r="H93" t="s">
        <v>5</v>
      </c>
      <c r="I93" t="s">
        <v>6</v>
      </c>
      <c r="J93" t="s">
        <v>7</v>
      </c>
      <c r="L93">
        <v>93</v>
      </c>
      <c r="M93" t="s">
        <v>5</v>
      </c>
      <c r="N93" t="s">
        <v>6</v>
      </c>
      <c r="O93" t="s">
        <v>8</v>
      </c>
      <c r="P93" t="s">
        <v>13</v>
      </c>
      <c r="R93">
        <v>63</v>
      </c>
      <c r="S93" t="s">
        <v>5</v>
      </c>
      <c r="T93">
        <v>0</v>
      </c>
      <c r="U93">
        <v>7</v>
      </c>
      <c r="V93" t="s">
        <v>9</v>
      </c>
      <c r="W93" t="s">
        <v>10</v>
      </c>
      <c r="X93">
        <f t="shared" si="2"/>
        <v>93</v>
      </c>
      <c r="Y93" t="s">
        <v>11</v>
      </c>
      <c r="Z93" t="str">
        <f t="shared" si="3"/>
        <v>{id:93,year: "2008",dateAcuerdo:"14-ENE-2008",numAcuerdo:"CG 93-2008",nameAcuerdo:"ACUERDO QUEJA 63-07",link: Acuerdos__pdfpath(`./${"2008/"}${"93.pdf"}`),},</v>
      </c>
    </row>
    <row r="94" spans="1:26" x14ac:dyDescent="0.25">
      <c r="A94" t="s">
        <v>0</v>
      </c>
      <c r="B94" t="s">
        <v>1</v>
      </c>
      <c r="C94">
        <v>94</v>
      </c>
      <c r="D94" t="s">
        <v>2</v>
      </c>
      <c r="E94" t="s">
        <v>3</v>
      </c>
      <c r="F94" t="s">
        <v>4</v>
      </c>
      <c r="G94" s="1" t="s">
        <v>17</v>
      </c>
      <c r="H94" t="s">
        <v>5</v>
      </c>
      <c r="I94" t="s">
        <v>6</v>
      </c>
      <c r="J94" t="s">
        <v>7</v>
      </c>
      <c r="L94">
        <v>94</v>
      </c>
      <c r="M94" t="s">
        <v>5</v>
      </c>
      <c r="N94" t="s">
        <v>6</v>
      </c>
      <c r="O94" t="s">
        <v>8</v>
      </c>
      <c r="P94" t="s">
        <v>13</v>
      </c>
      <c r="R94">
        <v>65</v>
      </c>
      <c r="S94" t="s">
        <v>5</v>
      </c>
      <c r="T94">
        <v>0</v>
      </c>
      <c r="U94">
        <v>7</v>
      </c>
      <c r="V94" t="s">
        <v>9</v>
      </c>
      <c r="W94" t="s">
        <v>10</v>
      </c>
      <c r="X94">
        <f t="shared" si="2"/>
        <v>94</v>
      </c>
      <c r="Y94" t="s">
        <v>11</v>
      </c>
      <c r="Z94" t="str">
        <f t="shared" si="3"/>
        <v>{id:94,year: "2008",dateAcuerdo:"14-ENE-2008",numAcuerdo:"CG 94-2008",nameAcuerdo:"ACUERDO QUEJA 65-07",link: Acuerdos__pdfpath(`./${"2008/"}${"94.pdf"}`),},</v>
      </c>
    </row>
    <row r="95" spans="1:26" x14ac:dyDescent="0.25">
      <c r="A95" t="s">
        <v>0</v>
      </c>
      <c r="B95" t="s">
        <v>1</v>
      </c>
      <c r="C95">
        <v>95</v>
      </c>
      <c r="D95" t="s">
        <v>2</v>
      </c>
      <c r="E95" t="s">
        <v>3</v>
      </c>
      <c r="F95" t="s">
        <v>4</v>
      </c>
      <c r="G95" s="1" t="s">
        <v>17</v>
      </c>
      <c r="H95" t="s">
        <v>5</v>
      </c>
      <c r="I95" t="s">
        <v>6</v>
      </c>
      <c r="J95" t="s">
        <v>7</v>
      </c>
      <c r="L95">
        <v>95</v>
      </c>
      <c r="M95" t="s">
        <v>5</v>
      </c>
      <c r="N95" t="s">
        <v>6</v>
      </c>
      <c r="O95" t="s">
        <v>8</v>
      </c>
      <c r="P95" t="s">
        <v>13</v>
      </c>
      <c r="R95">
        <v>67</v>
      </c>
      <c r="S95" t="s">
        <v>5</v>
      </c>
      <c r="T95">
        <v>0</v>
      </c>
      <c r="U95">
        <v>7</v>
      </c>
      <c r="V95" t="s">
        <v>9</v>
      </c>
      <c r="W95" t="s">
        <v>10</v>
      </c>
      <c r="X95">
        <f t="shared" si="2"/>
        <v>95</v>
      </c>
      <c r="Y95" t="s">
        <v>11</v>
      </c>
      <c r="Z95" t="str">
        <f t="shared" si="3"/>
        <v>{id:95,year: "2008",dateAcuerdo:"14-ENE-2008",numAcuerdo:"CG 95-2008",nameAcuerdo:"ACUERDO QUEJA 67-07",link: Acuerdos__pdfpath(`./${"2008/"}${"95.pdf"}`),},</v>
      </c>
    </row>
    <row r="96" spans="1:26" x14ac:dyDescent="0.25">
      <c r="A96" t="s">
        <v>0</v>
      </c>
      <c r="B96" t="s">
        <v>1</v>
      </c>
      <c r="C96">
        <v>96</v>
      </c>
      <c r="D96" t="s">
        <v>2</v>
      </c>
      <c r="E96" t="s">
        <v>3</v>
      </c>
      <c r="F96" t="s">
        <v>4</v>
      </c>
      <c r="G96" s="1" t="s">
        <v>17</v>
      </c>
      <c r="H96" t="s">
        <v>5</v>
      </c>
      <c r="I96" t="s">
        <v>6</v>
      </c>
      <c r="J96" t="s">
        <v>7</v>
      </c>
      <c r="L96">
        <v>96</v>
      </c>
      <c r="M96" t="s">
        <v>5</v>
      </c>
      <c r="N96" t="s">
        <v>6</v>
      </c>
      <c r="O96" t="s">
        <v>8</v>
      </c>
      <c r="P96" t="s">
        <v>13</v>
      </c>
      <c r="R96">
        <v>76</v>
      </c>
      <c r="S96" t="s">
        <v>5</v>
      </c>
      <c r="T96">
        <v>0</v>
      </c>
      <c r="U96">
        <v>7</v>
      </c>
      <c r="V96" t="s">
        <v>9</v>
      </c>
      <c r="W96" t="s">
        <v>10</v>
      </c>
      <c r="X96">
        <f t="shared" si="2"/>
        <v>96</v>
      </c>
      <c r="Y96" t="s">
        <v>11</v>
      </c>
      <c r="Z96" t="str">
        <f t="shared" si="3"/>
        <v>{id:96,year: "2008",dateAcuerdo:"14-ENE-2008",numAcuerdo:"CG 96-2008",nameAcuerdo:"ACUERDO QUEJA 76-07",link: Acuerdos__pdfpath(`./${"2008/"}${"96.pdf"}`),},</v>
      </c>
    </row>
    <row r="97" spans="1:26" x14ac:dyDescent="0.25">
      <c r="A97" t="s">
        <v>0</v>
      </c>
      <c r="B97" t="s">
        <v>1</v>
      </c>
      <c r="C97">
        <v>97</v>
      </c>
      <c r="D97" t="s">
        <v>2</v>
      </c>
      <c r="E97" t="s">
        <v>3</v>
      </c>
      <c r="F97" t="s">
        <v>4</v>
      </c>
      <c r="G97" s="1" t="s">
        <v>17</v>
      </c>
      <c r="H97" t="s">
        <v>5</v>
      </c>
      <c r="I97" t="s">
        <v>6</v>
      </c>
      <c r="J97" t="s">
        <v>7</v>
      </c>
      <c r="L97">
        <v>97</v>
      </c>
      <c r="M97" t="s">
        <v>5</v>
      </c>
      <c r="N97" t="s">
        <v>6</v>
      </c>
      <c r="O97" t="s">
        <v>8</v>
      </c>
      <c r="P97" t="s">
        <v>13</v>
      </c>
      <c r="R97">
        <v>82</v>
      </c>
      <c r="S97" t="s">
        <v>5</v>
      </c>
      <c r="T97">
        <v>0</v>
      </c>
      <c r="U97">
        <v>7</v>
      </c>
      <c r="V97" t="s">
        <v>9</v>
      </c>
      <c r="W97" t="s">
        <v>10</v>
      </c>
      <c r="X97">
        <f t="shared" si="2"/>
        <v>97</v>
      </c>
      <c r="Y97" t="s">
        <v>11</v>
      </c>
      <c r="Z97" t="str">
        <f t="shared" si="3"/>
        <v>{id:97,year: "2008",dateAcuerdo:"14-ENE-2008",numAcuerdo:"CG 97-2008",nameAcuerdo:"ACUERDO QUEJA 82-07",link: Acuerdos__pdfpath(`./${"2008/"}${"97.pdf"}`),},</v>
      </c>
    </row>
    <row r="98" spans="1:26" x14ac:dyDescent="0.25">
      <c r="A98" t="s">
        <v>0</v>
      </c>
      <c r="B98" t="s">
        <v>1</v>
      </c>
      <c r="C98">
        <v>98</v>
      </c>
      <c r="D98" t="s">
        <v>2</v>
      </c>
      <c r="E98" t="s">
        <v>3</v>
      </c>
      <c r="F98" t="s">
        <v>4</v>
      </c>
      <c r="G98" s="1" t="s">
        <v>17</v>
      </c>
      <c r="H98" t="s">
        <v>5</v>
      </c>
      <c r="I98" t="s">
        <v>6</v>
      </c>
      <c r="J98" t="s">
        <v>7</v>
      </c>
      <c r="L98">
        <v>98</v>
      </c>
      <c r="M98" t="s">
        <v>5</v>
      </c>
      <c r="N98" t="s">
        <v>6</v>
      </c>
      <c r="O98" t="s">
        <v>8</v>
      </c>
      <c r="P98" t="s">
        <v>13</v>
      </c>
      <c r="R98">
        <v>86</v>
      </c>
      <c r="S98" t="s">
        <v>5</v>
      </c>
      <c r="T98">
        <v>0</v>
      </c>
      <c r="U98">
        <v>7</v>
      </c>
      <c r="V98" t="s">
        <v>9</v>
      </c>
      <c r="W98" t="s">
        <v>10</v>
      </c>
      <c r="X98">
        <f t="shared" si="2"/>
        <v>98</v>
      </c>
      <c r="Y98" t="s">
        <v>11</v>
      </c>
      <c r="Z98" t="str">
        <f t="shared" si="3"/>
        <v>{id:98,year: "2008",dateAcuerdo:"14-ENE-2008",numAcuerdo:"CG 98-2008",nameAcuerdo:"ACUERDO QUEJA 86-07",link: Acuerdos__pdfpath(`./${"2008/"}${"98.pdf"}`),},</v>
      </c>
    </row>
    <row r="99" spans="1:26" x14ac:dyDescent="0.25">
      <c r="A99" t="s">
        <v>0</v>
      </c>
      <c r="B99" t="s">
        <v>1</v>
      </c>
      <c r="C99">
        <v>99</v>
      </c>
      <c r="D99" t="s">
        <v>2</v>
      </c>
      <c r="E99" t="s">
        <v>3</v>
      </c>
      <c r="F99" t="s">
        <v>4</v>
      </c>
      <c r="G99" s="1" t="s">
        <v>17</v>
      </c>
      <c r="H99" t="s">
        <v>5</v>
      </c>
      <c r="I99" t="s">
        <v>6</v>
      </c>
      <c r="J99" t="s">
        <v>7</v>
      </c>
      <c r="L99">
        <v>99</v>
      </c>
      <c r="M99" t="s">
        <v>5</v>
      </c>
      <c r="N99" t="s">
        <v>6</v>
      </c>
      <c r="O99" t="s">
        <v>8</v>
      </c>
      <c r="P99" t="s">
        <v>13</v>
      </c>
      <c r="R99">
        <v>89</v>
      </c>
      <c r="S99" t="s">
        <v>5</v>
      </c>
      <c r="T99">
        <v>0</v>
      </c>
      <c r="U99">
        <v>7</v>
      </c>
      <c r="V99" t="s">
        <v>9</v>
      </c>
      <c r="W99" t="s">
        <v>10</v>
      </c>
      <c r="X99">
        <f t="shared" si="2"/>
        <v>99</v>
      </c>
      <c r="Y99" t="s">
        <v>11</v>
      </c>
      <c r="Z99" t="str">
        <f t="shared" si="3"/>
        <v>{id:99,year: "2008",dateAcuerdo:"14-ENE-2008",numAcuerdo:"CG 99-2008",nameAcuerdo:"ACUERDO QUEJA 89-07",link: Acuerdos__pdfpath(`./${"2008/"}${"99.pdf"}`),},</v>
      </c>
    </row>
    <row r="100" spans="1:26" x14ac:dyDescent="0.25">
      <c r="A100" t="s">
        <v>0</v>
      </c>
      <c r="B100" t="s">
        <v>1</v>
      </c>
      <c r="C100">
        <v>100</v>
      </c>
      <c r="D100" t="s">
        <v>2</v>
      </c>
      <c r="E100" t="s">
        <v>3</v>
      </c>
      <c r="F100" t="s">
        <v>4</v>
      </c>
      <c r="G100" s="1" t="s">
        <v>17</v>
      </c>
      <c r="H100" t="s">
        <v>5</v>
      </c>
      <c r="I100" t="s">
        <v>6</v>
      </c>
      <c r="J100" t="s">
        <v>7</v>
      </c>
      <c r="L100">
        <v>100</v>
      </c>
      <c r="M100" t="s">
        <v>5</v>
      </c>
      <c r="N100" t="s">
        <v>6</v>
      </c>
      <c r="O100" t="s">
        <v>8</v>
      </c>
      <c r="P100" t="s">
        <v>13</v>
      </c>
      <c r="R100">
        <v>100</v>
      </c>
      <c r="S100" t="s">
        <v>5</v>
      </c>
      <c r="T100">
        <v>0</v>
      </c>
      <c r="U100">
        <v>7</v>
      </c>
      <c r="V100" t="s">
        <v>9</v>
      </c>
      <c r="W100" t="s">
        <v>10</v>
      </c>
      <c r="X100">
        <f t="shared" si="2"/>
        <v>100</v>
      </c>
      <c r="Y100" t="s">
        <v>11</v>
      </c>
      <c r="Z100" t="str">
        <f t="shared" si="3"/>
        <v>{id:100,year: "2008",dateAcuerdo:"14-ENE-2008",numAcuerdo:"CG 100-2008",nameAcuerdo:"ACUERDO QUEJA 100-07",link: Acuerdos__pdfpath(`./${"2008/"}${"100.pdf"}`),},</v>
      </c>
    </row>
    <row r="101" spans="1:26" x14ac:dyDescent="0.25">
      <c r="A101" t="s">
        <v>0</v>
      </c>
      <c r="B101" t="s">
        <v>1</v>
      </c>
      <c r="C101">
        <v>101</v>
      </c>
      <c r="D101" t="s">
        <v>2</v>
      </c>
      <c r="E101" t="s">
        <v>3</v>
      </c>
      <c r="F101" t="s">
        <v>4</v>
      </c>
      <c r="G101" s="1" t="s">
        <v>17</v>
      </c>
      <c r="H101" t="s">
        <v>5</v>
      </c>
      <c r="I101" t="s">
        <v>6</v>
      </c>
      <c r="J101" t="s">
        <v>7</v>
      </c>
      <c r="L101">
        <v>101</v>
      </c>
      <c r="M101" t="s">
        <v>5</v>
      </c>
      <c r="N101" t="s">
        <v>6</v>
      </c>
      <c r="O101" t="s">
        <v>8</v>
      </c>
      <c r="P101" t="s">
        <v>13</v>
      </c>
      <c r="R101">
        <v>107</v>
      </c>
      <c r="S101" t="s">
        <v>5</v>
      </c>
      <c r="T101">
        <v>0</v>
      </c>
      <c r="U101">
        <v>7</v>
      </c>
      <c r="V101" t="s">
        <v>9</v>
      </c>
      <c r="W101" t="s">
        <v>10</v>
      </c>
      <c r="X101">
        <f t="shared" si="2"/>
        <v>101</v>
      </c>
      <c r="Y101" t="s">
        <v>11</v>
      </c>
      <c r="Z101" t="str">
        <f t="shared" si="3"/>
        <v>{id:101,year: "2008",dateAcuerdo:"14-ENE-2008",numAcuerdo:"CG 101-2008",nameAcuerdo:"ACUERDO QUEJA 107-07",link: Acuerdos__pdfpath(`./${"2008/"}${"101.pdf"}`),},</v>
      </c>
    </row>
    <row r="102" spans="1:26" x14ac:dyDescent="0.25">
      <c r="A102" t="s">
        <v>0</v>
      </c>
      <c r="B102" t="s">
        <v>1</v>
      </c>
      <c r="C102">
        <v>102</v>
      </c>
      <c r="D102" t="s">
        <v>2</v>
      </c>
      <c r="E102" t="s">
        <v>3</v>
      </c>
      <c r="F102" t="s">
        <v>4</v>
      </c>
      <c r="G102" s="1" t="s">
        <v>17</v>
      </c>
      <c r="H102" t="s">
        <v>5</v>
      </c>
      <c r="I102" t="s">
        <v>6</v>
      </c>
      <c r="J102" t="s">
        <v>7</v>
      </c>
      <c r="L102">
        <v>102</v>
      </c>
      <c r="M102" t="s">
        <v>5</v>
      </c>
      <c r="N102" t="s">
        <v>6</v>
      </c>
      <c r="O102" t="s">
        <v>8</v>
      </c>
      <c r="P102" t="s">
        <v>13</v>
      </c>
      <c r="R102">
        <v>110</v>
      </c>
      <c r="S102" t="s">
        <v>5</v>
      </c>
      <c r="T102">
        <v>0</v>
      </c>
      <c r="U102">
        <v>7</v>
      </c>
      <c r="V102" t="s">
        <v>9</v>
      </c>
      <c r="W102" t="s">
        <v>10</v>
      </c>
      <c r="X102">
        <f t="shared" si="2"/>
        <v>102</v>
      </c>
      <c r="Y102" t="s">
        <v>11</v>
      </c>
      <c r="Z102" t="str">
        <f t="shared" si="3"/>
        <v>{id:102,year: "2008",dateAcuerdo:"14-ENE-2008",numAcuerdo:"CG 102-2008",nameAcuerdo:"ACUERDO QUEJA 110-07",link: Acuerdos__pdfpath(`./${"2008/"}${"102.pdf"}`),},</v>
      </c>
    </row>
    <row r="103" spans="1:26" x14ac:dyDescent="0.25">
      <c r="A103" t="s">
        <v>0</v>
      </c>
      <c r="B103" t="s">
        <v>1</v>
      </c>
      <c r="C103">
        <v>103</v>
      </c>
      <c r="D103" t="s">
        <v>2</v>
      </c>
      <c r="E103" t="s">
        <v>3</v>
      </c>
      <c r="F103" t="s">
        <v>4</v>
      </c>
      <c r="G103" s="1" t="s">
        <v>17</v>
      </c>
      <c r="H103" t="s">
        <v>5</v>
      </c>
      <c r="I103" t="s">
        <v>6</v>
      </c>
      <c r="J103" t="s">
        <v>7</v>
      </c>
      <c r="L103">
        <v>103</v>
      </c>
      <c r="M103" t="s">
        <v>5</v>
      </c>
      <c r="N103" t="s">
        <v>6</v>
      </c>
      <c r="O103" t="s">
        <v>8</v>
      </c>
      <c r="P103" t="s">
        <v>13</v>
      </c>
      <c r="R103">
        <v>66</v>
      </c>
      <c r="S103" t="s">
        <v>5</v>
      </c>
      <c r="T103">
        <v>0</v>
      </c>
      <c r="U103">
        <v>7</v>
      </c>
      <c r="V103" t="s">
        <v>9</v>
      </c>
      <c r="W103" t="s">
        <v>10</v>
      </c>
      <c r="X103">
        <f t="shared" si="2"/>
        <v>103</v>
      </c>
      <c r="Y103" t="s">
        <v>11</v>
      </c>
      <c r="Z103" t="str">
        <f t="shared" si="3"/>
        <v>{id:103,year: "2008",dateAcuerdo:"14-ENE-2008",numAcuerdo:"CG 103-2008",nameAcuerdo:"ACUERDO QUEJA 66-07",link: Acuerdos__pdfpath(`./${"2008/"}${"103.pdf"}`),},</v>
      </c>
    </row>
    <row r="104" spans="1:26" x14ac:dyDescent="0.25">
      <c r="A104" t="s">
        <v>0</v>
      </c>
      <c r="B104" t="s">
        <v>1</v>
      </c>
      <c r="C104">
        <v>104</v>
      </c>
      <c r="D104" t="s">
        <v>2</v>
      </c>
      <c r="E104" t="s">
        <v>3</v>
      </c>
      <c r="F104" t="s">
        <v>4</v>
      </c>
      <c r="G104" s="1" t="s">
        <v>18</v>
      </c>
      <c r="H104" t="s">
        <v>5</v>
      </c>
      <c r="I104" t="s">
        <v>6</v>
      </c>
      <c r="J104" t="s">
        <v>7</v>
      </c>
      <c r="L104">
        <v>104</v>
      </c>
      <c r="M104" t="s">
        <v>5</v>
      </c>
      <c r="N104" t="s">
        <v>6</v>
      </c>
      <c r="O104" t="s">
        <v>8</v>
      </c>
      <c r="P104" t="s">
        <v>23</v>
      </c>
      <c r="V104" t="s">
        <v>9</v>
      </c>
      <c r="W104" t="s">
        <v>10</v>
      </c>
      <c r="X104">
        <f t="shared" si="2"/>
        <v>104</v>
      </c>
      <c r="Y104" t="s">
        <v>11</v>
      </c>
      <c r="Z104" t="str">
        <f t="shared" si="3"/>
        <v>{id:104,year: "2008",dateAcuerdo:"31-ENE-2008",numAcuerdo:"CG 104-2008",nameAcuerdo:"ACUERDO NORMATIVIDAD REGLAMENTO 2008 ULTIMO",link: Acuerdos__pdfpath(`./${"2008/"}${"104.pdf"}`),},</v>
      </c>
    </row>
    <row r="105" spans="1:26" s="2" customFormat="1" ht="15.75" thickBot="1" x14ac:dyDescent="0.3">
      <c r="A105" s="2" t="s">
        <v>0</v>
      </c>
      <c r="B105" s="2" t="s">
        <v>1</v>
      </c>
      <c r="C105" s="2">
        <v>105</v>
      </c>
      <c r="D105" s="2" t="s">
        <v>2</v>
      </c>
      <c r="E105" s="2" t="s">
        <v>3</v>
      </c>
      <c r="F105" s="2" t="s">
        <v>4</v>
      </c>
      <c r="G105" s="3" t="s">
        <v>19</v>
      </c>
      <c r="H105" s="2" t="s">
        <v>5</v>
      </c>
      <c r="I105" s="2" t="s">
        <v>6</v>
      </c>
      <c r="J105" s="2" t="s">
        <v>7</v>
      </c>
      <c r="L105" s="2">
        <v>105</v>
      </c>
      <c r="M105" s="2" t="s">
        <v>5</v>
      </c>
      <c r="N105" s="2" t="s">
        <v>6</v>
      </c>
      <c r="O105" s="2" t="s">
        <v>8</v>
      </c>
      <c r="P105" s="2" t="s">
        <v>24</v>
      </c>
      <c r="V105" s="2" t="s">
        <v>9</v>
      </c>
      <c r="W105" s="2" t="s">
        <v>10</v>
      </c>
      <c r="X105" s="2">
        <f t="shared" si="2"/>
        <v>105</v>
      </c>
      <c r="Y105" s="2" t="s">
        <v>11</v>
      </c>
      <c r="Z105" t="str">
        <f t="shared" si="3"/>
        <v>{id:105,year: "2008",dateAcuerdo:"07-FEB-2008",numAcuerdo:"CG 105-2008",nameAcuerdo:"ACUERDO CALENDARIO ELECCIÓN EXTRAORDINARIA",link: Acuerdos__pdfpath(`./${"2008/"}${"105.pdf"}`),},</v>
      </c>
    </row>
    <row r="106" spans="1:26" ht="15.75" thickTop="1" x14ac:dyDescent="0.25">
      <c r="A106" t="s">
        <v>0</v>
      </c>
      <c r="B106" t="s">
        <v>1</v>
      </c>
      <c r="C106">
        <v>106</v>
      </c>
      <c r="D106" t="s">
        <v>2</v>
      </c>
      <c r="E106" t="s">
        <v>3</v>
      </c>
      <c r="F106" t="s">
        <v>4</v>
      </c>
      <c r="G106" s="1" t="s">
        <v>20</v>
      </c>
      <c r="H106" t="s">
        <v>5</v>
      </c>
      <c r="I106" t="s">
        <v>6</v>
      </c>
      <c r="J106" t="s">
        <v>7</v>
      </c>
      <c r="L106">
        <v>106</v>
      </c>
      <c r="M106" t="s">
        <v>5</v>
      </c>
      <c r="N106" t="s">
        <v>6</v>
      </c>
      <c r="O106" t="s">
        <v>8</v>
      </c>
      <c r="P106" t="s">
        <v>25</v>
      </c>
      <c r="V106" t="s">
        <v>9</v>
      </c>
      <c r="W106" t="s">
        <v>10</v>
      </c>
      <c r="X106">
        <f t="shared" si="2"/>
        <v>106</v>
      </c>
      <c r="Y106" t="s">
        <v>11</v>
      </c>
      <c r="Z106" t="str">
        <f t="shared" si="3"/>
        <v>{id:106,year: "2008",dateAcuerdo:"12-FEB-2008",numAcuerdo:"CG 106-2008",nameAcuerdo:"LINEAMIENTOS, METODOLOGÍA Y MECANISMOS APLICADOS EN EL PROCESO 2007",link: Acuerdos__pdfpath(`./${"2008/"}${"106.pdf"}`),},</v>
      </c>
    </row>
    <row r="107" spans="1:26" x14ac:dyDescent="0.25">
      <c r="A107" t="s">
        <v>0</v>
      </c>
      <c r="B107" t="s">
        <v>1</v>
      </c>
      <c r="C107">
        <v>107</v>
      </c>
      <c r="D107" t="s">
        <v>2</v>
      </c>
      <c r="E107" t="s">
        <v>3</v>
      </c>
      <c r="F107" t="s">
        <v>4</v>
      </c>
      <c r="G107" s="1" t="s">
        <v>21</v>
      </c>
      <c r="H107" t="s">
        <v>5</v>
      </c>
      <c r="I107" t="s">
        <v>6</v>
      </c>
      <c r="J107" t="s">
        <v>7</v>
      </c>
      <c r="L107">
        <v>107</v>
      </c>
      <c r="M107" t="s">
        <v>5</v>
      </c>
      <c r="N107" t="s">
        <v>6</v>
      </c>
      <c r="O107" t="s">
        <v>8</v>
      </c>
      <c r="P107" t="s">
        <v>26</v>
      </c>
      <c r="V107" t="s">
        <v>9</v>
      </c>
      <c r="W107" t="s">
        <v>10</v>
      </c>
      <c r="X107">
        <f t="shared" si="2"/>
        <v>107</v>
      </c>
      <c r="Y107" t="s">
        <v>11</v>
      </c>
      <c r="Z107" t="str">
        <f t="shared" si="3"/>
        <v>{id:107,year: "2008",dateAcuerdo:"14-FEB-2008",numAcuerdo:"CG 107-2008",nameAcuerdo:"ACUERDO PLATAFORMA PS",link: Acuerdos__pdfpath(`./${"2008/"}${"107.pdf"}`),},</v>
      </c>
    </row>
    <row r="108" spans="1:26" x14ac:dyDescent="0.25">
      <c r="A108" t="s">
        <v>0</v>
      </c>
      <c r="B108" t="s">
        <v>1</v>
      </c>
      <c r="C108">
        <v>108</v>
      </c>
      <c r="D108" t="s">
        <v>2</v>
      </c>
      <c r="E108" t="s">
        <v>3</v>
      </c>
      <c r="F108" t="s">
        <v>4</v>
      </c>
      <c r="G108" s="1" t="s">
        <v>22</v>
      </c>
      <c r="H108" t="s">
        <v>5</v>
      </c>
      <c r="I108" t="s">
        <v>6</v>
      </c>
      <c r="J108" t="s">
        <v>7</v>
      </c>
      <c r="L108">
        <v>108</v>
      </c>
      <c r="M108" t="s">
        <v>5</v>
      </c>
      <c r="N108" t="s">
        <v>6</v>
      </c>
      <c r="O108" t="s">
        <v>8</v>
      </c>
      <c r="P108" t="s">
        <v>27</v>
      </c>
      <c r="V108" t="s">
        <v>9</v>
      </c>
      <c r="W108" t="s">
        <v>10</v>
      </c>
      <c r="X108">
        <f t="shared" si="2"/>
        <v>108</v>
      </c>
      <c r="Y108" t="s">
        <v>11</v>
      </c>
      <c r="Z108" t="str">
        <f t="shared" si="3"/>
        <v>{id:108,year: "2008",dateAcuerdo:"19-FEB-2008",numAcuerdo:"CG 108-2008",nameAcuerdo:"ACUERDO REGISTRO CANDIDATOS PARTIDO SOCIALISTA POCITOS",link: Acuerdos__pdfpath(`./${"2008/"}${"108.pdf"}`),},</v>
      </c>
    </row>
    <row r="109" spans="1:26" x14ac:dyDescent="0.25">
      <c r="A109" t="s">
        <v>0</v>
      </c>
      <c r="B109" t="s">
        <v>1</v>
      </c>
      <c r="C109">
        <v>109</v>
      </c>
      <c r="D109" t="s">
        <v>2</v>
      </c>
      <c r="E109" t="s">
        <v>3</v>
      </c>
      <c r="F109" t="s">
        <v>4</v>
      </c>
      <c r="G109" s="1" t="s">
        <v>22</v>
      </c>
      <c r="H109" t="s">
        <v>5</v>
      </c>
      <c r="I109" t="s">
        <v>6</v>
      </c>
      <c r="J109" t="s">
        <v>7</v>
      </c>
      <c r="L109">
        <v>109</v>
      </c>
      <c r="M109" t="s">
        <v>5</v>
      </c>
      <c r="N109" t="s">
        <v>6</v>
      </c>
      <c r="O109" t="s">
        <v>8</v>
      </c>
      <c r="P109" t="s">
        <v>28</v>
      </c>
      <c r="V109" t="s">
        <v>9</v>
      </c>
      <c r="W109" t="s">
        <v>10</v>
      </c>
      <c r="X109">
        <f t="shared" si="2"/>
        <v>109</v>
      </c>
      <c r="Y109" t="s">
        <v>11</v>
      </c>
      <c r="Z109" t="str">
        <f t="shared" si="3"/>
        <v>{id:109,year: "2008",dateAcuerdo:"19-FEB-2008",numAcuerdo:"CG 109-2008",nameAcuerdo:"ACUERDO REGISTRO CANDIDATOS CIUDADANIA POCITOS",link: Acuerdos__pdfpath(`./${"2008/"}${"109.pdf"}`),},</v>
      </c>
    </row>
    <row r="110" spans="1:26" x14ac:dyDescent="0.25">
      <c r="A110" t="s">
        <v>0</v>
      </c>
      <c r="B110" t="s">
        <v>1</v>
      </c>
      <c r="C110">
        <v>110</v>
      </c>
      <c r="D110" t="s">
        <v>2</v>
      </c>
      <c r="E110" t="s">
        <v>3</v>
      </c>
      <c r="F110" t="s">
        <v>4</v>
      </c>
      <c r="G110" s="1" t="s">
        <v>29</v>
      </c>
      <c r="H110" t="s">
        <v>5</v>
      </c>
      <c r="I110" t="s">
        <v>6</v>
      </c>
      <c r="J110" t="s">
        <v>7</v>
      </c>
      <c r="L110">
        <v>110</v>
      </c>
      <c r="M110" t="s">
        <v>5</v>
      </c>
      <c r="N110" t="s">
        <v>6</v>
      </c>
      <c r="O110" t="s">
        <v>8</v>
      </c>
      <c r="P110" t="s">
        <v>35</v>
      </c>
      <c r="V110" t="s">
        <v>9</v>
      </c>
      <c r="W110" t="s">
        <v>10</v>
      </c>
      <c r="X110">
        <f t="shared" si="2"/>
        <v>110</v>
      </c>
      <c r="Y110" t="s">
        <v>11</v>
      </c>
      <c r="Z110" t="str">
        <f t="shared" si="3"/>
        <v>{id:110,year: "2008",dateAcuerdo:"13-MAR-2008",numAcuerdo:"CG 110-2008",nameAcuerdo:"ACUERDO APROBACIÓN INFORME GENERAL 2007",link: Acuerdos__pdfpath(`./${"2008/"}${"110.pdf"}`),},</v>
      </c>
    </row>
    <row r="111" spans="1:26" x14ac:dyDescent="0.25">
      <c r="A111" t="s">
        <v>0</v>
      </c>
      <c r="B111" t="s">
        <v>1</v>
      </c>
      <c r="C111">
        <v>111</v>
      </c>
      <c r="D111" t="s">
        <v>2</v>
      </c>
      <c r="E111" t="s">
        <v>3</v>
      </c>
      <c r="F111" t="s">
        <v>4</v>
      </c>
      <c r="G111" s="1" t="s">
        <v>30</v>
      </c>
      <c r="H111" t="s">
        <v>5</v>
      </c>
      <c r="I111" t="s">
        <v>6</v>
      </c>
      <c r="J111" t="s">
        <v>7</v>
      </c>
      <c r="L111">
        <v>111</v>
      </c>
      <c r="M111" t="s">
        <v>5</v>
      </c>
      <c r="N111" t="s">
        <v>6</v>
      </c>
      <c r="O111" t="s">
        <v>8</v>
      </c>
      <c r="P111" t="s">
        <v>32</v>
      </c>
      <c r="V111" t="s">
        <v>9</v>
      </c>
      <c r="W111" t="s">
        <v>10</v>
      </c>
      <c r="X111">
        <f t="shared" si="2"/>
        <v>111</v>
      </c>
      <c r="Y111" t="s">
        <v>11</v>
      </c>
      <c r="Z111" t="str">
        <f t="shared" si="3"/>
        <v>{id:111,year: "2008",dateAcuerdo:"31-MAR-2008",numAcuerdo:"CG 111-2008",nameAcuerdo:"ACUERDO RENOVACIÓN COMISIÓN DEMARCACIÓN DISTRITAL",link: Acuerdos__pdfpath(`./${"2008/"}${"111.pdf"}`),},</v>
      </c>
    </row>
    <row r="112" spans="1:26" s="4" customFormat="1" x14ac:dyDescent="0.25">
      <c r="A112" s="4" t="s">
        <v>0</v>
      </c>
      <c r="B112" s="4" t="s">
        <v>1</v>
      </c>
      <c r="C112" s="4">
        <v>112</v>
      </c>
      <c r="D112" s="4" t="s">
        <v>2</v>
      </c>
      <c r="E112" s="4" t="s">
        <v>3</v>
      </c>
      <c r="F112" s="4" t="s">
        <v>4</v>
      </c>
      <c r="G112" s="5" t="s">
        <v>31</v>
      </c>
      <c r="H112" s="4" t="s">
        <v>5</v>
      </c>
      <c r="I112" s="4" t="s">
        <v>6</v>
      </c>
      <c r="J112" s="4" t="s">
        <v>7</v>
      </c>
      <c r="L112" s="4">
        <v>112</v>
      </c>
      <c r="M112" s="4" t="s">
        <v>5</v>
      </c>
      <c r="N112" s="4" t="s">
        <v>6</v>
      </c>
      <c r="O112" s="4" t="s">
        <v>8</v>
      </c>
      <c r="P112" s="4" t="s">
        <v>33</v>
      </c>
      <c r="V112" s="4" t="s">
        <v>9</v>
      </c>
      <c r="W112" s="4" t="s">
        <v>10</v>
      </c>
      <c r="X112" s="4">
        <f t="shared" si="2"/>
        <v>112</v>
      </c>
      <c r="Y112" s="4" t="s">
        <v>11</v>
      </c>
      <c r="Z112" t="str">
        <f t="shared" si="3"/>
        <v>{id:112,year: "2008",dateAcuerdo:"04-ABR-2008",numAcuerdo:"CG 112-2008",nameAcuerdo:"ACUERDO SELECCIÓN MATERIAL Y DOCUMENTACIÓN ELECTORAL",link: Acuerdos__pdfpath(`./${"2008/"}${"112.pdf"}`),},</v>
      </c>
    </row>
    <row r="113" spans="1:26" s="2" customFormat="1" ht="15.75" thickBot="1" x14ac:dyDescent="0.3">
      <c r="A113" s="2" t="s">
        <v>0</v>
      </c>
      <c r="B113" s="2" t="s">
        <v>1</v>
      </c>
      <c r="C113" s="2">
        <v>113</v>
      </c>
      <c r="D113" s="2" t="s">
        <v>2</v>
      </c>
      <c r="E113" s="2" t="s">
        <v>3</v>
      </c>
      <c r="F113" s="2" t="s">
        <v>4</v>
      </c>
      <c r="G113" s="3" t="s">
        <v>31</v>
      </c>
      <c r="H113" s="2" t="s">
        <v>5</v>
      </c>
      <c r="I113" s="2" t="s">
        <v>6</v>
      </c>
      <c r="J113" s="2" t="s">
        <v>7</v>
      </c>
      <c r="L113" s="2">
        <v>113</v>
      </c>
      <c r="M113" s="2" t="s">
        <v>5</v>
      </c>
      <c r="N113" s="2" t="s">
        <v>6</v>
      </c>
      <c r="O113" s="2" t="s">
        <v>8</v>
      </c>
      <c r="P113" s="2" t="s">
        <v>34</v>
      </c>
      <c r="V113" s="2" t="s">
        <v>9</v>
      </c>
      <c r="W113" s="2" t="s">
        <v>10</v>
      </c>
      <c r="X113" s="2">
        <f t="shared" si="2"/>
        <v>113</v>
      </c>
      <c r="Y113" s="2" t="s">
        <v>11</v>
      </c>
      <c r="Z113" t="str">
        <f t="shared" si="3"/>
        <v>{id:113,year: "2008",dateAcuerdo:"04-ABR-2008",numAcuerdo:"CG 113-2008",nameAcuerdo:"ACUERDO REGIMEN DE FINANCIAMIENTO Y FISCALIZACIÓN 2008",link: Acuerdos__pdfpath(`./${"2008/"}${"113.pdf"}`),},</v>
      </c>
    </row>
    <row r="114" spans="1:26" ht="15.75" thickTop="1" x14ac:dyDescent="0.25">
      <c r="A114" t="s">
        <v>0</v>
      </c>
      <c r="B114" t="s">
        <v>1</v>
      </c>
      <c r="C114">
        <v>114</v>
      </c>
      <c r="D114" t="s">
        <v>2</v>
      </c>
      <c r="E114" t="s">
        <v>3</v>
      </c>
      <c r="F114" t="s">
        <v>4</v>
      </c>
      <c r="G114" s="1" t="s">
        <v>36</v>
      </c>
      <c r="H114" t="s">
        <v>5</v>
      </c>
      <c r="I114" t="s">
        <v>6</v>
      </c>
      <c r="J114" t="s">
        <v>7</v>
      </c>
      <c r="L114">
        <v>114</v>
      </c>
      <c r="M114" t="s">
        <v>5</v>
      </c>
      <c r="N114" t="s">
        <v>6</v>
      </c>
      <c r="O114" t="s">
        <v>8</v>
      </c>
      <c r="P114" t="s">
        <v>39</v>
      </c>
      <c r="V114" t="s">
        <v>9</v>
      </c>
      <c r="W114" t="s">
        <v>10</v>
      </c>
      <c r="X114">
        <f t="shared" si="2"/>
        <v>114</v>
      </c>
      <c r="Y114" t="s">
        <v>11</v>
      </c>
      <c r="Z114" t="str">
        <f t="shared" si="3"/>
        <v>{id:114,year: "2008",dateAcuerdo:"30-ABR-2008",numAcuerdo:"CG 114-2008",nameAcuerdo:"ACUERDO JUNTA GENERAL EJECUTIVA",link: Acuerdos__pdfpath(`./${"2008/"}${"114.pdf"}`),},</v>
      </c>
    </row>
    <row r="115" spans="1:26" x14ac:dyDescent="0.25">
      <c r="A115" t="s">
        <v>0</v>
      </c>
      <c r="B115" t="s">
        <v>1</v>
      </c>
      <c r="C115">
        <v>115</v>
      </c>
      <c r="D115" t="s">
        <v>2</v>
      </c>
      <c r="E115" t="s">
        <v>3</v>
      </c>
      <c r="F115" t="s">
        <v>4</v>
      </c>
      <c r="G115" s="1" t="s">
        <v>37</v>
      </c>
      <c r="H115" t="s">
        <v>5</v>
      </c>
      <c r="I115" t="s">
        <v>6</v>
      </c>
      <c r="J115" t="s">
        <v>7</v>
      </c>
      <c r="L115">
        <v>115</v>
      </c>
      <c r="M115" t="s">
        <v>5</v>
      </c>
      <c r="N115" t="s">
        <v>6</v>
      </c>
      <c r="O115" t="s">
        <v>8</v>
      </c>
      <c r="P115" t="s">
        <v>40</v>
      </c>
      <c r="V115" t="s">
        <v>9</v>
      </c>
      <c r="W115" t="s">
        <v>10</v>
      </c>
      <c r="X115">
        <f t="shared" si="2"/>
        <v>115</v>
      </c>
      <c r="Y115" t="s">
        <v>11</v>
      </c>
      <c r="Z115" t="str">
        <f t="shared" si="3"/>
        <v>{id:115,year: "2008",dateAcuerdo:"29-MAY-2008",numAcuerdo:"CG 115-2008",nameAcuerdo:"ACUERDO ACCESO A LA INFORMACION 29-05-08",link: Acuerdos__pdfpath(`./${"2008/"}${"115.pdf"}`),},</v>
      </c>
    </row>
    <row r="116" spans="1:26" x14ac:dyDescent="0.25">
      <c r="A116" t="s">
        <v>0</v>
      </c>
      <c r="B116" t="s">
        <v>1</v>
      </c>
      <c r="C116">
        <v>116</v>
      </c>
      <c r="D116" t="s">
        <v>2</v>
      </c>
      <c r="E116" t="s">
        <v>3</v>
      </c>
      <c r="F116" t="s">
        <v>4</v>
      </c>
      <c r="G116" s="1" t="s">
        <v>38</v>
      </c>
      <c r="H116" t="s">
        <v>5</v>
      </c>
      <c r="I116" t="s">
        <v>6</v>
      </c>
      <c r="J116" t="s">
        <v>7</v>
      </c>
      <c r="L116">
        <v>116</v>
      </c>
      <c r="M116" t="s">
        <v>5</v>
      </c>
      <c r="N116" t="s">
        <v>6</v>
      </c>
      <c r="O116" t="s">
        <v>8</v>
      </c>
      <c r="P116" t="s">
        <v>41</v>
      </c>
      <c r="R116" t="s">
        <v>42</v>
      </c>
      <c r="V116" t="s">
        <v>9</v>
      </c>
      <c r="W116" t="s">
        <v>10</v>
      </c>
      <c r="X116">
        <f t="shared" si="2"/>
        <v>116</v>
      </c>
      <c r="Y116" t="s">
        <v>11</v>
      </c>
      <c r="Z116" t="str">
        <f t="shared" si="3"/>
        <v>{id:116,year: "2008",dateAcuerdo:"23-JUN-2008",numAcuerdo:"CG 116-2008",nameAcuerdo:"DICTAMEN PAN",link: Acuerdos__pdfpath(`./${"2008/"}${"116.pdf"}`),},</v>
      </c>
    </row>
    <row r="117" spans="1:26" x14ac:dyDescent="0.25">
      <c r="A117" t="s">
        <v>0</v>
      </c>
      <c r="B117" t="s">
        <v>1</v>
      </c>
      <c r="C117">
        <v>117</v>
      </c>
      <c r="D117" t="s">
        <v>2</v>
      </c>
      <c r="E117" t="s">
        <v>3</v>
      </c>
      <c r="F117" t="s">
        <v>4</v>
      </c>
      <c r="G117" s="1" t="s">
        <v>38</v>
      </c>
      <c r="H117" t="s">
        <v>5</v>
      </c>
      <c r="I117" t="s">
        <v>6</v>
      </c>
      <c r="J117" t="s">
        <v>7</v>
      </c>
      <c r="L117">
        <v>117</v>
      </c>
      <c r="M117" t="s">
        <v>5</v>
      </c>
      <c r="N117" t="s">
        <v>6</v>
      </c>
      <c r="O117" t="s">
        <v>8</v>
      </c>
      <c r="P117" t="s">
        <v>41</v>
      </c>
      <c r="R117" t="s">
        <v>43</v>
      </c>
      <c r="V117" t="s">
        <v>9</v>
      </c>
      <c r="W117" t="s">
        <v>10</v>
      </c>
      <c r="X117">
        <f t="shared" si="2"/>
        <v>117</v>
      </c>
      <c r="Y117" t="s">
        <v>11</v>
      </c>
      <c r="Z117" t="str">
        <f t="shared" si="3"/>
        <v>{id:117,year: "2008",dateAcuerdo:"23-JUN-2008",numAcuerdo:"CG 117-2008",nameAcuerdo:"DICTAMEN PRI",link: Acuerdos__pdfpath(`./${"2008/"}${"117.pdf"}`),},</v>
      </c>
    </row>
    <row r="118" spans="1:26" x14ac:dyDescent="0.25">
      <c r="A118" t="s">
        <v>0</v>
      </c>
      <c r="B118" t="s">
        <v>1</v>
      </c>
      <c r="C118">
        <v>118</v>
      </c>
      <c r="D118" t="s">
        <v>2</v>
      </c>
      <c r="E118" t="s">
        <v>3</v>
      </c>
      <c r="F118" t="s">
        <v>4</v>
      </c>
      <c r="G118" s="1" t="s">
        <v>38</v>
      </c>
      <c r="H118" t="s">
        <v>5</v>
      </c>
      <c r="I118" t="s">
        <v>6</v>
      </c>
      <c r="J118" t="s">
        <v>7</v>
      </c>
      <c r="L118">
        <v>118</v>
      </c>
      <c r="M118" t="s">
        <v>5</v>
      </c>
      <c r="N118" t="s">
        <v>6</v>
      </c>
      <c r="O118" t="s">
        <v>8</v>
      </c>
      <c r="P118" t="s">
        <v>41</v>
      </c>
      <c r="R118" t="s">
        <v>44</v>
      </c>
      <c r="V118" t="s">
        <v>9</v>
      </c>
      <c r="W118" t="s">
        <v>10</v>
      </c>
      <c r="X118">
        <f t="shared" si="2"/>
        <v>118</v>
      </c>
      <c r="Y118" t="s">
        <v>11</v>
      </c>
      <c r="Z118" t="str">
        <f t="shared" si="3"/>
        <v>{id:118,year: "2008",dateAcuerdo:"23-JUN-2008",numAcuerdo:"CG 118-2008",nameAcuerdo:"DICTAMEN PRD",link: Acuerdos__pdfpath(`./${"2008/"}${"118.pdf"}`),},</v>
      </c>
    </row>
    <row r="119" spans="1:26" x14ac:dyDescent="0.25">
      <c r="A119" t="s">
        <v>0</v>
      </c>
      <c r="B119" t="s">
        <v>1</v>
      </c>
      <c r="C119">
        <v>119</v>
      </c>
      <c r="D119" t="s">
        <v>2</v>
      </c>
      <c r="E119" t="s">
        <v>3</v>
      </c>
      <c r="F119" t="s">
        <v>4</v>
      </c>
      <c r="G119" s="1" t="s">
        <v>38</v>
      </c>
      <c r="H119" t="s">
        <v>5</v>
      </c>
      <c r="I119" t="s">
        <v>6</v>
      </c>
      <c r="J119" t="s">
        <v>7</v>
      </c>
      <c r="L119">
        <v>119</v>
      </c>
      <c r="M119" t="s">
        <v>5</v>
      </c>
      <c r="N119" t="s">
        <v>6</v>
      </c>
      <c r="O119" t="s">
        <v>8</v>
      </c>
      <c r="P119" t="s">
        <v>41</v>
      </c>
      <c r="R119" t="s">
        <v>45</v>
      </c>
      <c r="V119" t="s">
        <v>9</v>
      </c>
      <c r="W119" t="s">
        <v>10</v>
      </c>
      <c r="X119">
        <f t="shared" si="2"/>
        <v>119</v>
      </c>
      <c r="Y119" t="s">
        <v>11</v>
      </c>
      <c r="Z119" t="str">
        <f t="shared" si="3"/>
        <v>{id:119,year: "2008",dateAcuerdo:"23-JUN-2008",numAcuerdo:"CG 119-2008",nameAcuerdo:"DICTAMEN PT",link: Acuerdos__pdfpath(`./${"2008/"}${"119.pdf"}`),},</v>
      </c>
    </row>
    <row r="120" spans="1:26" x14ac:dyDescent="0.25">
      <c r="A120" t="s">
        <v>0</v>
      </c>
      <c r="B120" t="s">
        <v>1</v>
      </c>
      <c r="C120">
        <v>120</v>
      </c>
      <c r="D120" t="s">
        <v>2</v>
      </c>
      <c r="E120" t="s">
        <v>3</v>
      </c>
      <c r="F120" t="s">
        <v>4</v>
      </c>
      <c r="G120" s="1" t="s">
        <v>38</v>
      </c>
      <c r="H120" t="s">
        <v>5</v>
      </c>
      <c r="I120" t="s">
        <v>6</v>
      </c>
      <c r="J120" t="s">
        <v>7</v>
      </c>
      <c r="L120">
        <v>120</v>
      </c>
      <c r="M120" t="s">
        <v>5</v>
      </c>
      <c r="N120" t="s">
        <v>6</v>
      </c>
      <c r="O120" t="s">
        <v>8</v>
      </c>
      <c r="P120" t="s">
        <v>41</v>
      </c>
      <c r="R120" t="s">
        <v>46</v>
      </c>
      <c r="V120" t="s">
        <v>9</v>
      </c>
      <c r="W120" t="s">
        <v>10</v>
      </c>
      <c r="X120">
        <f t="shared" si="2"/>
        <v>120</v>
      </c>
      <c r="Y120" t="s">
        <v>11</v>
      </c>
      <c r="Z120" t="str">
        <f t="shared" si="3"/>
        <v>{id:120,year: "2008",dateAcuerdo:"23-JUN-2008",numAcuerdo:"CG 120-2008",nameAcuerdo:"DICTAMEN PVEM",link: Acuerdos__pdfpath(`./${"2008/"}${"120.pdf"}`),},</v>
      </c>
    </row>
    <row r="121" spans="1:26" x14ac:dyDescent="0.25">
      <c r="A121" t="s">
        <v>0</v>
      </c>
      <c r="B121" t="s">
        <v>1</v>
      </c>
      <c r="C121">
        <v>121</v>
      </c>
      <c r="D121" t="s">
        <v>2</v>
      </c>
      <c r="E121" t="s">
        <v>3</v>
      </c>
      <c r="F121" t="s">
        <v>4</v>
      </c>
      <c r="G121" s="1" t="s">
        <v>38</v>
      </c>
      <c r="H121" t="s">
        <v>5</v>
      </c>
      <c r="I121" t="s">
        <v>6</v>
      </c>
      <c r="J121" t="s">
        <v>7</v>
      </c>
      <c r="L121">
        <v>121</v>
      </c>
      <c r="M121" t="s">
        <v>5</v>
      </c>
      <c r="N121" t="s">
        <v>6</v>
      </c>
      <c r="O121" t="s">
        <v>8</v>
      </c>
      <c r="P121" t="s">
        <v>41</v>
      </c>
      <c r="R121" t="s">
        <v>47</v>
      </c>
      <c r="V121" t="s">
        <v>9</v>
      </c>
      <c r="W121" t="s">
        <v>10</v>
      </c>
      <c r="X121">
        <f t="shared" si="2"/>
        <v>121</v>
      </c>
      <c r="Y121" t="s">
        <v>11</v>
      </c>
      <c r="Z121" t="str">
        <f t="shared" si="3"/>
        <v>{id:121,year: "2008",dateAcuerdo:"23-JUN-2008",numAcuerdo:"CG 121-2008",nameAcuerdo:"DICTAMEN CONVERGENCIA",link: Acuerdos__pdfpath(`./${"2008/"}${"121.pdf"}`),},</v>
      </c>
    </row>
    <row r="122" spans="1:26" x14ac:dyDescent="0.25">
      <c r="A122" t="s">
        <v>0</v>
      </c>
      <c r="B122" t="s">
        <v>1</v>
      </c>
      <c r="C122">
        <v>122</v>
      </c>
      <c r="D122" t="s">
        <v>2</v>
      </c>
      <c r="E122" t="s">
        <v>3</v>
      </c>
      <c r="F122" t="s">
        <v>4</v>
      </c>
      <c r="G122" s="1" t="s">
        <v>38</v>
      </c>
      <c r="H122" t="s">
        <v>5</v>
      </c>
      <c r="I122" t="s">
        <v>6</v>
      </c>
      <c r="J122" t="s">
        <v>7</v>
      </c>
      <c r="L122">
        <v>122</v>
      </c>
      <c r="M122" t="s">
        <v>5</v>
      </c>
      <c r="N122" t="s">
        <v>6</v>
      </c>
      <c r="O122" t="s">
        <v>8</v>
      </c>
      <c r="P122" t="s">
        <v>41</v>
      </c>
      <c r="R122" t="s">
        <v>48</v>
      </c>
      <c r="V122" t="s">
        <v>9</v>
      </c>
      <c r="W122" t="s">
        <v>10</v>
      </c>
      <c r="X122">
        <f t="shared" si="2"/>
        <v>122</v>
      </c>
      <c r="Y122" t="s">
        <v>11</v>
      </c>
      <c r="Z122" t="str">
        <f t="shared" si="3"/>
        <v>{id:122,year: "2008",dateAcuerdo:"23-JUN-2008",numAcuerdo:"CG 122-2008",nameAcuerdo:"DICTAMEN PNA",link: Acuerdos__pdfpath(`./${"2008/"}${"122.pdf"}`),},</v>
      </c>
    </row>
    <row r="123" spans="1:26" x14ac:dyDescent="0.25">
      <c r="A123" t="s">
        <v>0</v>
      </c>
      <c r="B123" t="s">
        <v>1</v>
      </c>
      <c r="C123">
        <v>123</v>
      </c>
      <c r="D123" t="s">
        <v>2</v>
      </c>
      <c r="E123" t="s">
        <v>3</v>
      </c>
      <c r="F123" t="s">
        <v>4</v>
      </c>
      <c r="G123" s="1" t="s">
        <v>38</v>
      </c>
      <c r="H123" t="s">
        <v>5</v>
      </c>
      <c r="I123" t="s">
        <v>6</v>
      </c>
      <c r="J123" t="s">
        <v>7</v>
      </c>
      <c r="L123">
        <v>123</v>
      </c>
      <c r="M123" t="s">
        <v>5</v>
      </c>
      <c r="N123" t="s">
        <v>6</v>
      </c>
      <c r="O123" t="s">
        <v>8</v>
      </c>
      <c r="P123" t="s">
        <v>41</v>
      </c>
      <c r="R123" t="s">
        <v>49</v>
      </c>
      <c r="V123" t="s">
        <v>9</v>
      </c>
      <c r="W123" t="s">
        <v>10</v>
      </c>
      <c r="X123">
        <f t="shared" si="2"/>
        <v>123</v>
      </c>
      <c r="Y123" t="s">
        <v>11</v>
      </c>
      <c r="Z123" t="str">
        <f t="shared" si="3"/>
        <v>{id:123,year: "2008",dateAcuerdo:"23-JUN-2008",numAcuerdo:"CG 123-2008",nameAcuerdo:"DICTAMEN PAS",link: Acuerdos__pdfpath(`./${"2008/"}${"123.pdf"}`),},</v>
      </c>
    </row>
    <row r="124" spans="1:26" x14ac:dyDescent="0.25">
      <c r="A124" t="s">
        <v>0</v>
      </c>
      <c r="B124" t="s">
        <v>1</v>
      </c>
      <c r="C124">
        <v>124</v>
      </c>
      <c r="D124" t="s">
        <v>2</v>
      </c>
      <c r="E124" t="s">
        <v>3</v>
      </c>
      <c r="F124" t="s">
        <v>4</v>
      </c>
      <c r="G124" s="1" t="s">
        <v>38</v>
      </c>
      <c r="H124" t="s">
        <v>5</v>
      </c>
      <c r="I124" t="s">
        <v>6</v>
      </c>
      <c r="J124" t="s">
        <v>7</v>
      </c>
      <c r="L124">
        <v>124</v>
      </c>
      <c r="M124" t="s">
        <v>5</v>
      </c>
      <c r="N124" t="s">
        <v>6</v>
      </c>
      <c r="O124" t="s">
        <v>8</v>
      </c>
      <c r="P124" t="s">
        <v>41</v>
      </c>
      <c r="R124" t="s">
        <v>50</v>
      </c>
      <c r="V124" t="s">
        <v>9</v>
      </c>
      <c r="W124" t="s">
        <v>10</v>
      </c>
      <c r="X124">
        <f t="shared" si="2"/>
        <v>124</v>
      </c>
      <c r="Y124" t="s">
        <v>11</v>
      </c>
      <c r="Z124" t="str">
        <f t="shared" si="3"/>
        <v>{id:124,year: "2008",dateAcuerdo:"23-JUN-2008",numAcuerdo:"CG 124-2008",nameAcuerdo:"DICTAMEN PAC",link: Acuerdos__pdfpath(`./${"2008/"}${"124.pdf"}`),},</v>
      </c>
    </row>
    <row r="125" spans="1:26" x14ac:dyDescent="0.25">
      <c r="A125" t="s">
        <v>0</v>
      </c>
      <c r="B125" t="s">
        <v>1</v>
      </c>
      <c r="C125">
        <v>125</v>
      </c>
      <c r="D125" t="s">
        <v>2</v>
      </c>
      <c r="E125" t="s">
        <v>3</v>
      </c>
      <c r="F125" t="s">
        <v>4</v>
      </c>
      <c r="G125" s="1" t="s">
        <v>38</v>
      </c>
      <c r="H125" t="s">
        <v>5</v>
      </c>
      <c r="I125" t="s">
        <v>6</v>
      </c>
      <c r="J125" t="s">
        <v>7</v>
      </c>
      <c r="L125">
        <v>125</v>
      </c>
      <c r="M125" t="s">
        <v>5</v>
      </c>
      <c r="N125" t="s">
        <v>6</v>
      </c>
      <c r="O125" t="s">
        <v>8</v>
      </c>
      <c r="P125" t="s">
        <v>41</v>
      </c>
      <c r="R125" t="s">
        <v>51</v>
      </c>
      <c r="V125" t="s">
        <v>9</v>
      </c>
      <c r="W125" t="s">
        <v>10</v>
      </c>
      <c r="X125">
        <f t="shared" si="2"/>
        <v>125</v>
      </c>
      <c r="Y125" t="s">
        <v>11</v>
      </c>
      <c r="Z125" t="str">
        <f t="shared" si="3"/>
        <v>{id:125,year: "2008",dateAcuerdo:"23-JUN-2008",numAcuerdo:"CG 125-2008",nameAcuerdo:"DICTAMEN PS-1",link: Acuerdos__pdfpath(`./${"2008/"}${"125.pdf"}`),},</v>
      </c>
    </row>
    <row r="126" spans="1:26" x14ac:dyDescent="0.25">
      <c r="A126" t="s">
        <v>0</v>
      </c>
      <c r="B126" t="s">
        <v>1</v>
      </c>
      <c r="C126">
        <v>126</v>
      </c>
      <c r="D126" t="s">
        <v>2</v>
      </c>
      <c r="E126" t="s">
        <v>3</v>
      </c>
      <c r="F126" t="s">
        <v>4</v>
      </c>
      <c r="G126" s="1" t="s">
        <v>38</v>
      </c>
      <c r="H126" t="s">
        <v>5</v>
      </c>
      <c r="I126" t="s">
        <v>6</v>
      </c>
      <c r="J126" t="s">
        <v>7</v>
      </c>
      <c r="L126">
        <v>126</v>
      </c>
      <c r="M126" t="s">
        <v>5</v>
      </c>
      <c r="N126" t="s">
        <v>6</v>
      </c>
      <c r="O126" t="s">
        <v>8</v>
      </c>
      <c r="P126" t="s">
        <v>41</v>
      </c>
      <c r="R126" t="s">
        <v>52</v>
      </c>
      <c r="V126" t="s">
        <v>9</v>
      </c>
      <c r="W126" t="s">
        <v>10</v>
      </c>
      <c r="X126">
        <f t="shared" si="2"/>
        <v>126</v>
      </c>
      <c r="Y126" t="s">
        <v>11</v>
      </c>
      <c r="Z126" t="str">
        <f t="shared" si="3"/>
        <v>{id:126,year: "2008",dateAcuerdo:"23-JUN-2008",numAcuerdo:"CG 126-2008",nameAcuerdo:"DICTAMEN PCDT",link: Acuerdos__pdfpath(`./${"2008/"}${"126.pdf"}`),},</v>
      </c>
    </row>
    <row r="127" spans="1:26" x14ac:dyDescent="0.25">
      <c r="A127" t="s">
        <v>0</v>
      </c>
      <c r="B127" t="s">
        <v>1</v>
      </c>
      <c r="C127">
        <v>127</v>
      </c>
      <c r="D127" t="s">
        <v>2</v>
      </c>
      <c r="E127" t="s">
        <v>3</v>
      </c>
      <c r="F127" t="s">
        <v>4</v>
      </c>
      <c r="G127" s="1" t="s">
        <v>53</v>
      </c>
      <c r="H127" t="s">
        <v>5</v>
      </c>
      <c r="I127" t="s">
        <v>6</v>
      </c>
      <c r="J127" t="s">
        <v>7</v>
      </c>
      <c r="L127">
        <v>127</v>
      </c>
      <c r="M127" t="s">
        <v>5</v>
      </c>
      <c r="N127" t="s">
        <v>6</v>
      </c>
      <c r="O127" t="s">
        <v>8</v>
      </c>
      <c r="P127" t="s">
        <v>55</v>
      </c>
      <c r="V127" t="s">
        <v>9</v>
      </c>
      <c r="W127" t="s">
        <v>10</v>
      </c>
      <c r="X127">
        <f t="shared" si="2"/>
        <v>127</v>
      </c>
      <c r="Y127" t="s">
        <v>11</v>
      </c>
      <c r="Z127" t="str">
        <f t="shared" si="3"/>
        <v>{id:127,year: "2008",dateAcuerdo:"30-JUN-2008",numAcuerdo:"CG 127-2008",nameAcuerdo:"ACUERDO CUMPL. RESOLUCIÓN NORMATIVIDAD",link: Acuerdos__pdfpath(`./${"2008/"}${"127.pdf"}`),},</v>
      </c>
    </row>
    <row r="128" spans="1:26" x14ac:dyDescent="0.25">
      <c r="A128" t="s">
        <v>0</v>
      </c>
      <c r="B128" t="s">
        <v>1</v>
      </c>
      <c r="C128">
        <v>128</v>
      </c>
      <c r="D128" t="s">
        <v>2</v>
      </c>
      <c r="E128" t="s">
        <v>3</v>
      </c>
      <c r="F128" t="s">
        <v>4</v>
      </c>
      <c r="G128" s="1" t="s">
        <v>54</v>
      </c>
      <c r="H128" t="s">
        <v>5</v>
      </c>
      <c r="I128" t="s">
        <v>6</v>
      </c>
      <c r="J128" t="s">
        <v>7</v>
      </c>
      <c r="L128">
        <v>128</v>
      </c>
      <c r="M128" t="s">
        <v>5</v>
      </c>
      <c r="N128" t="s">
        <v>6</v>
      </c>
      <c r="O128" t="s">
        <v>8</v>
      </c>
      <c r="P128" t="s">
        <v>56</v>
      </c>
      <c r="V128" t="s">
        <v>9</v>
      </c>
      <c r="W128" t="s">
        <v>10</v>
      </c>
      <c r="X128">
        <f t="shared" si="2"/>
        <v>128</v>
      </c>
      <c r="Y128" t="s">
        <v>11</v>
      </c>
      <c r="Z128" t="str">
        <f t="shared" si="3"/>
        <v>{id:128,year: "2008",dateAcuerdo:"31-JUL-2008",numAcuerdo:"CG 128-2008",nameAcuerdo:"ACUERDO SANCIÓN PAN",link: Acuerdos__pdfpath(`./${"2008/"}${"128.pdf"}`),},</v>
      </c>
    </row>
    <row r="129" spans="1:26" x14ac:dyDescent="0.25">
      <c r="A129" t="s">
        <v>0</v>
      </c>
      <c r="B129" t="s">
        <v>1</v>
      </c>
      <c r="C129">
        <v>129</v>
      </c>
      <c r="D129" t="s">
        <v>2</v>
      </c>
      <c r="E129" t="s">
        <v>3</v>
      </c>
      <c r="F129" t="s">
        <v>4</v>
      </c>
      <c r="G129" s="1" t="s">
        <v>54</v>
      </c>
      <c r="H129" t="s">
        <v>5</v>
      </c>
      <c r="I129" t="s">
        <v>6</v>
      </c>
      <c r="J129" t="s">
        <v>7</v>
      </c>
      <c r="L129">
        <v>129</v>
      </c>
      <c r="M129" t="s">
        <v>5</v>
      </c>
      <c r="N129" t="s">
        <v>6</v>
      </c>
      <c r="O129" t="s">
        <v>8</v>
      </c>
      <c r="P129" t="s">
        <v>57</v>
      </c>
      <c r="V129" t="s">
        <v>9</v>
      </c>
      <c r="W129" t="s">
        <v>10</v>
      </c>
      <c r="X129">
        <f t="shared" si="2"/>
        <v>129</v>
      </c>
      <c r="Y129" t="s">
        <v>11</v>
      </c>
      <c r="Z129" t="str">
        <f t="shared" si="3"/>
        <v>{id:129,year: "2008",dateAcuerdo:"31-JUL-2008",numAcuerdo:"CG 129-2008",nameAcuerdo:"ACUERDO SANCIÓN PRI",link: Acuerdos__pdfpath(`./${"2008/"}${"129.pdf"}`),},</v>
      </c>
    </row>
    <row r="130" spans="1:26" x14ac:dyDescent="0.25">
      <c r="A130" t="s">
        <v>0</v>
      </c>
      <c r="B130" t="s">
        <v>1</v>
      </c>
      <c r="C130">
        <v>130</v>
      </c>
      <c r="D130" t="s">
        <v>2</v>
      </c>
      <c r="E130" t="s">
        <v>3</v>
      </c>
      <c r="F130" t="s">
        <v>4</v>
      </c>
      <c r="G130" s="1" t="s">
        <v>54</v>
      </c>
      <c r="H130" t="s">
        <v>5</v>
      </c>
      <c r="I130" t="s">
        <v>6</v>
      </c>
      <c r="J130" t="s">
        <v>7</v>
      </c>
      <c r="L130">
        <v>130</v>
      </c>
      <c r="M130" t="s">
        <v>5</v>
      </c>
      <c r="N130" t="s">
        <v>6</v>
      </c>
      <c r="O130" t="s">
        <v>8</v>
      </c>
      <c r="P130" t="s">
        <v>58</v>
      </c>
      <c r="R130" t="s">
        <v>44</v>
      </c>
      <c r="V130" t="s">
        <v>9</v>
      </c>
      <c r="W130" t="s">
        <v>10</v>
      </c>
      <c r="X130">
        <f t="shared" ref="X130:X140" si="4">C130</f>
        <v>130</v>
      </c>
      <c r="Y130" t="s">
        <v>11</v>
      </c>
      <c r="Z130" t="str">
        <f t="shared" ref="Z130:Z140" si="5">CONCATENATE(A130,B130,C130,D130,E130,F130,G130,H130,I130,J130,K130,L130,M130,N130,O130,P130,Q130,R130,S130,T130,U130,V130,W130,X130,Y130)</f>
        <v>{id:130,year: "2008",dateAcuerdo:"31-JUL-2008",numAcuerdo:"CG 130-2008",nameAcuerdo:"ACUERDO SANCIÓN PRD",link: Acuerdos__pdfpath(`./${"2008/"}${"130.pdf"}`),},</v>
      </c>
    </row>
    <row r="131" spans="1:26" x14ac:dyDescent="0.25">
      <c r="A131" t="s">
        <v>0</v>
      </c>
      <c r="B131" t="s">
        <v>1</v>
      </c>
      <c r="C131">
        <v>131</v>
      </c>
      <c r="D131" t="s">
        <v>2</v>
      </c>
      <c r="E131" t="s">
        <v>3</v>
      </c>
      <c r="F131" t="s">
        <v>4</v>
      </c>
      <c r="G131" s="1" t="s">
        <v>54</v>
      </c>
      <c r="H131" t="s">
        <v>5</v>
      </c>
      <c r="I131" t="s">
        <v>6</v>
      </c>
      <c r="J131" t="s">
        <v>7</v>
      </c>
      <c r="L131">
        <v>131</v>
      </c>
      <c r="M131" t="s">
        <v>5</v>
      </c>
      <c r="N131" t="s">
        <v>6</v>
      </c>
      <c r="O131" t="s">
        <v>8</v>
      </c>
      <c r="P131" t="s">
        <v>58</v>
      </c>
      <c r="R131" t="s">
        <v>45</v>
      </c>
      <c r="V131" t="s">
        <v>9</v>
      </c>
      <c r="W131" t="s">
        <v>10</v>
      </c>
      <c r="X131">
        <f t="shared" si="4"/>
        <v>131</v>
      </c>
      <c r="Y131" t="s">
        <v>11</v>
      </c>
      <c r="Z131" t="str">
        <f t="shared" si="5"/>
        <v>{id:131,year: "2008",dateAcuerdo:"31-JUL-2008",numAcuerdo:"CG 131-2008",nameAcuerdo:"ACUERDO SANCIÓN PT",link: Acuerdos__pdfpath(`./${"2008/"}${"131.pdf"}`),},</v>
      </c>
    </row>
    <row r="132" spans="1:26" x14ac:dyDescent="0.25">
      <c r="A132" t="s">
        <v>0</v>
      </c>
      <c r="B132" t="s">
        <v>1</v>
      </c>
      <c r="C132">
        <v>132</v>
      </c>
      <c r="D132" t="s">
        <v>2</v>
      </c>
      <c r="E132" t="s">
        <v>3</v>
      </c>
      <c r="F132" t="s">
        <v>4</v>
      </c>
      <c r="G132" s="1" t="s">
        <v>54</v>
      </c>
      <c r="H132" t="s">
        <v>5</v>
      </c>
      <c r="I132" t="s">
        <v>6</v>
      </c>
      <c r="J132" t="s">
        <v>7</v>
      </c>
      <c r="L132">
        <v>132</v>
      </c>
      <c r="M132" t="s">
        <v>5</v>
      </c>
      <c r="N132" t="s">
        <v>6</v>
      </c>
      <c r="O132" t="s">
        <v>8</v>
      </c>
      <c r="P132" t="s">
        <v>58</v>
      </c>
      <c r="R132" t="s">
        <v>46</v>
      </c>
      <c r="V132" t="s">
        <v>9</v>
      </c>
      <c r="W132" t="s">
        <v>10</v>
      </c>
      <c r="X132">
        <f t="shared" si="4"/>
        <v>132</v>
      </c>
      <c r="Y132" t="s">
        <v>11</v>
      </c>
      <c r="Z132" t="str">
        <f t="shared" si="5"/>
        <v>{id:132,year: "2008",dateAcuerdo:"31-JUL-2008",numAcuerdo:"CG 132-2008",nameAcuerdo:"ACUERDO SANCIÓN PVEM",link: Acuerdos__pdfpath(`./${"2008/"}${"132.pdf"}`),},</v>
      </c>
    </row>
    <row r="133" spans="1:26" x14ac:dyDescent="0.25">
      <c r="A133" t="s">
        <v>0</v>
      </c>
      <c r="B133" t="s">
        <v>1</v>
      </c>
      <c r="C133">
        <v>133</v>
      </c>
      <c r="D133" t="s">
        <v>2</v>
      </c>
      <c r="E133" t="s">
        <v>3</v>
      </c>
      <c r="F133" t="s">
        <v>4</v>
      </c>
      <c r="G133" s="1" t="s">
        <v>54</v>
      </c>
      <c r="H133" t="s">
        <v>5</v>
      </c>
      <c r="I133" t="s">
        <v>6</v>
      </c>
      <c r="J133" t="s">
        <v>7</v>
      </c>
      <c r="L133">
        <v>133</v>
      </c>
      <c r="M133" t="s">
        <v>5</v>
      </c>
      <c r="N133" t="s">
        <v>6</v>
      </c>
      <c r="O133" t="s">
        <v>8</v>
      </c>
      <c r="P133" t="s">
        <v>58</v>
      </c>
      <c r="R133" t="s">
        <v>49</v>
      </c>
      <c r="V133" t="s">
        <v>9</v>
      </c>
      <c r="W133" t="s">
        <v>10</v>
      </c>
      <c r="X133">
        <f t="shared" si="4"/>
        <v>133</v>
      </c>
      <c r="Y133" t="s">
        <v>11</v>
      </c>
      <c r="Z133" t="str">
        <f t="shared" si="5"/>
        <v>{id:133,year: "2008",dateAcuerdo:"31-JUL-2008",numAcuerdo:"CG 133-2008",nameAcuerdo:"ACUERDO SANCIÓN PAS",link: Acuerdos__pdfpath(`./${"2008/"}${"133.pdf"}`),},</v>
      </c>
    </row>
    <row r="134" spans="1:26" x14ac:dyDescent="0.25">
      <c r="A134" t="s">
        <v>0</v>
      </c>
      <c r="B134" t="s">
        <v>1</v>
      </c>
      <c r="C134">
        <v>134</v>
      </c>
      <c r="D134" t="s">
        <v>2</v>
      </c>
      <c r="E134" t="s">
        <v>3</v>
      </c>
      <c r="F134" t="s">
        <v>4</v>
      </c>
      <c r="G134" s="1" t="s">
        <v>54</v>
      </c>
      <c r="H134" t="s">
        <v>5</v>
      </c>
      <c r="I134" t="s">
        <v>6</v>
      </c>
      <c r="J134" t="s">
        <v>7</v>
      </c>
      <c r="L134">
        <v>134</v>
      </c>
      <c r="M134" t="s">
        <v>5</v>
      </c>
      <c r="N134" t="s">
        <v>6</v>
      </c>
      <c r="O134" t="s">
        <v>8</v>
      </c>
      <c r="P134" t="s">
        <v>58</v>
      </c>
      <c r="R134" t="s">
        <v>51</v>
      </c>
      <c r="V134" t="s">
        <v>9</v>
      </c>
      <c r="W134" t="s">
        <v>10</v>
      </c>
      <c r="X134">
        <f t="shared" si="4"/>
        <v>134</v>
      </c>
      <c r="Y134" t="s">
        <v>11</v>
      </c>
      <c r="Z134" t="str">
        <f t="shared" si="5"/>
        <v>{id:134,year: "2008",dateAcuerdo:"31-JUL-2008",numAcuerdo:"CG 134-2008",nameAcuerdo:"ACUERDO SANCIÓN PS-1",link: Acuerdos__pdfpath(`./${"2008/"}${"134.pdf"}`),},</v>
      </c>
    </row>
    <row r="135" spans="1:26" x14ac:dyDescent="0.25">
      <c r="A135" t="s">
        <v>0</v>
      </c>
      <c r="B135" t="s">
        <v>1</v>
      </c>
      <c r="C135">
        <v>135</v>
      </c>
      <c r="D135" t="s">
        <v>2</v>
      </c>
      <c r="E135" t="s">
        <v>3</v>
      </c>
      <c r="F135" t="s">
        <v>4</v>
      </c>
      <c r="G135" s="1" t="s">
        <v>54</v>
      </c>
      <c r="H135" t="s">
        <v>5</v>
      </c>
      <c r="I135" t="s">
        <v>6</v>
      </c>
      <c r="J135" t="s">
        <v>7</v>
      </c>
      <c r="L135">
        <v>135</v>
      </c>
      <c r="M135" t="s">
        <v>5</v>
      </c>
      <c r="N135" t="s">
        <v>6</v>
      </c>
      <c r="O135" t="s">
        <v>8</v>
      </c>
      <c r="P135" t="s">
        <v>58</v>
      </c>
      <c r="R135" t="s">
        <v>52</v>
      </c>
      <c r="V135" t="s">
        <v>9</v>
      </c>
      <c r="W135" t="s">
        <v>10</v>
      </c>
      <c r="X135">
        <f t="shared" si="4"/>
        <v>135</v>
      </c>
      <c r="Y135" t="s">
        <v>11</v>
      </c>
      <c r="Z135" t="str">
        <f t="shared" si="5"/>
        <v>{id:135,year: "2008",dateAcuerdo:"31-JUL-2008",numAcuerdo:"CG 135-2008",nameAcuerdo:"ACUERDO SANCIÓN PCDT",link: Acuerdos__pdfpath(`./${"2008/"}${"135.pdf"}`),},</v>
      </c>
    </row>
    <row r="136" spans="1:26" x14ac:dyDescent="0.25">
      <c r="A136" t="s">
        <v>0</v>
      </c>
      <c r="B136" t="s">
        <v>1</v>
      </c>
      <c r="C136">
        <v>136</v>
      </c>
      <c r="D136" t="s">
        <v>2</v>
      </c>
      <c r="E136" t="s">
        <v>3</v>
      </c>
      <c r="F136" t="s">
        <v>4</v>
      </c>
      <c r="G136" s="1" t="s">
        <v>59</v>
      </c>
      <c r="H136" t="s">
        <v>5</v>
      </c>
      <c r="I136" t="s">
        <v>6</v>
      </c>
      <c r="J136" t="s">
        <v>7</v>
      </c>
      <c r="L136">
        <v>136</v>
      </c>
      <c r="M136" t="s">
        <v>5</v>
      </c>
      <c r="N136" t="s">
        <v>6</v>
      </c>
      <c r="O136" t="s">
        <v>8</v>
      </c>
      <c r="P136" t="s">
        <v>60</v>
      </c>
      <c r="V136" t="s">
        <v>9</v>
      </c>
      <c r="W136" t="s">
        <v>10</v>
      </c>
      <c r="X136">
        <f t="shared" si="4"/>
        <v>136</v>
      </c>
      <c r="Y136" t="s">
        <v>11</v>
      </c>
      <c r="Z136" t="str">
        <f t="shared" si="5"/>
        <v>{id:136,year: "2008",dateAcuerdo:"15-AGO-2008",numAcuerdo:"CG 136-2008",nameAcuerdo:"ACUERDO REDISTRITACIÓN 2",link: Acuerdos__pdfpath(`./${"2008/"}${"136.pdf"}`),},</v>
      </c>
    </row>
    <row r="137" spans="1:26" x14ac:dyDescent="0.25">
      <c r="A137" t="s">
        <v>0</v>
      </c>
      <c r="B137" t="s">
        <v>1</v>
      </c>
      <c r="C137">
        <v>137</v>
      </c>
      <c r="D137" t="s">
        <v>2</v>
      </c>
      <c r="E137" t="s">
        <v>3</v>
      </c>
      <c r="F137" t="s">
        <v>4</v>
      </c>
      <c r="G137" s="1" t="s">
        <v>61</v>
      </c>
      <c r="H137" t="s">
        <v>5</v>
      </c>
      <c r="I137" t="s">
        <v>6</v>
      </c>
      <c r="J137" t="s">
        <v>7</v>
      </c>
      <c r="L137">
        <v>137</v>
      </c>
      <c r="M137" t="s">
        <v>5</v>
      </c>
      <c r="N137" t="s">
        <v>6</v>
      </c>
      <c r="O137" t="s">
        <v>8</v>
      </c>
      <c r="P137" t="s">
        <v>62</v>
      </c>
      <c r="V137" t="s">
        <v>9</v>
      </c>
      <c r="W137" t="s">
        <v>10</v>
      </c>
      <c r="X137">
        <f t="shared" si="4"/>
        <v>137</v>
      </c>
      <c r="Y137" t="s">
        <v>11</v>
      </c>
      <c r="Z137" t="str">
        <f t="shared" si="5"/>
        <v>{id:137,year: "2008",dateAcuerdo:"30-SEP-2008",numAcuerdo:"CG 137-2008",nameAcuerdo:"ACUERDO PRESUPUESTO 2009",link: Acuerdos__pdfpath(`./${"2008/"}${"137.pdf"}`),},</v>
      </c>
    </row>
    <row r="138" spans="1:26" x14ac:dyDescent="0.25">
      <c r="A138" t="s">
        <v>0</v>
      </c>
      <c r="B138" t="s">
        <v>1</v>
      </c>
      <c r="C138">
        <v>138</v>
      </c>
      <c r="D138" t="s">
        <v>2</v>
      </c>
      <c r="E138" t="s">
        <v>3</v>
      </c>
      <c r="F138" t="s">
        <v>4</v>
      </c>
      <c r="G138" s="1" t="s">
        <v>63</v>
      </c>
      <c r="H138" t="s">
        <v>5</v>
      </c>
      <c r="I138" t="s">
        <v>6</v>
      </c>
      <c r="J138" t="s">
        <v>7</v>
      </c>
      <c r="L138">
        <v>138</v>
      </c>
      <c r="M138" t="s">
        <v>5</v>
      </c>
      <c r="N138" t="s">
        <v>6</v>
      </c>
      <c r="O138" t="s">
        <v>8</v>
      </c>
      <c r="P138" t="s">
        <v>64</v>
      </c>
      <c r="V138" t="s">
        <v>9</v>
      </c>
      <c r="W138" t="s">
        <v>10</v>
      </c>
      <c r="X138">
        <f t="shared" si="4"/>
        <v>138</v>
      </c>
      <c r="Y138" t="s">
        <v>11</v>
      </c>
      <c r="Z138" t="str">
        <f t="shared" si="5"/>
        <v>{id:138,year: "2008",dateAcuerdo:"31-OCT-2008",numAcuerdo:"CG 138-2008",nameAcuerdo:"ACUERDO PRERROGATIVAS PS-1",link: Acuerdos__pdfpath(`./${"2008/"}${"138.pdf"}`),},</v>
      </c>
    </row>
    <row r="139" spans="1:26" s="2" customFormat="1" ht="15.75" thickBot="1" x14ac:dyDescent="0.3">
      <c r="A139" s="2" t="s">
        <v>0</v>
      </c>
      <c r="B139" s="2" t="s">
        <v>1</v>
      </c>
      <c r="C139" s="2">
        <v>139</v>
      </c>
      <c r="D139" s="2" t="s">
        <v>2</v>
      </c>
      <c r="E139" s="2" t="s">
        <v>3</v>
      </c>
      <c r="F139" s="2" t="s">
        <v>4</v>
      </c>
      <c r="G139" s="3" t="s">
        <v>65</v>
      </c>
      <c r="H139" s="2" t="s">
        <v>5</v>
      </c>
      <c r="I139" s="2" t="s">
        <v>6</v>
      </c>
      <c r="J139" s="2" t="s">
        <v>7</v>
      </c>
      <c r="L139" s="2">
        <v>139</v>
      </c>
      <c r="M139" s="2" t="s">
        <v>5</v>
      </c>
      <c r="N139" s="2" t="s">
        <v>6</v>
      </c>
      <c r="O139" s="2" t="s">
        <v>8</v>
      </c>
      <c r="P139" s="2" t="s">
        <v>66</v>
      </c>
      <c r="V139" s="2" t="s">
        <v>9</v>
      </c>
      <c r="W139" s="2" t="s">
        <v>10</v>
      </c>
      <c r="X139" s="2">
        <f t="shared" si="4"/>
        <v>139</v>
      </c>
      <c r="Y139" s="2" t="s">
        <v>11</v>
      </c>
      <c r="Z139" s="2" t="str">
        <f t="shared" si="5"/>
        <v>{id:139,year: "2008",dateAcuerdo:"23-DIC-2008",numAcuerdo:"CG 139-2008",nameAcuerdo:"ACUERDO METODOLOGIA LIBERAL TLAXCALTECA",link: Acuerdos__pdfpath(`./${"2008/"}${"139.pdf"}`),},</v>
      </c>
    </row>
    <row r="140" spans="1:26" ht="15.75" thickTop="1" x14ac:dyDescent="0.25">
      <c r="A140" t="s">
        <v>0</v>
      </c>
      <c r="B140" t="s">
        <v>1</v>
      </c>
      <c r="C140">
        <v>140</v>
      </c>
      <c r="D140" t="s">
        <v>2</v>
      </c>
      <c r="E140" t="s">
        <v>3</v>
      </c>
      <c r="F140" t="s">
        <v>4</v>
      </c>
      <c r="G140" s="1" t="s">
        <v>65</v>
      </c>
      <c r="H140" t="s">
        <v>5</v>
      </c>
      <c r="I140" t="s">
        <v>6</v>
      </c>
      <c r="J140" t="s">
        <v>7</v>
      </c>
      <c r="L140">
        <v>140</v>
      </c>
      <c r="M140" t="s">
        <v>5</v>
      </c>
      <c r="N140" t="s">
        <v>6</v>
      </c>
      <c r="O140" t="s">
        <v>8</v>
      </c>
      <c r="P140" t="s">
        <v>67</v>
      </c>
      <c r="V140" t="s">
        <v>9</v>
      </c>
      <c r="W140" t="s">
        <v>10</v>
      </c>
      <c r="X140">
        <f t="shared" si="4"/>
        <v>140</v>
      </c>
      <c r="Y140" t="s">
        <v>11</v>
      </c>
      <c r="Z140" t="str">
        <f t="shared" si="5"/>
        <v>{id:140,year: "2008",dateAcuerdo:"23-DIC-2008",numAcuerdo:"CG 140-2008",nameAcuerdo:"ACUERDO JAVIER HERNANDEZ ATLAHAPA",link: Acuerdos__pdfpath(`./${"2008/"}${"140.pdf"}`),},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77FE-8A33-4993-A8EC-C8C1A0E8B11E}">
  <dimension ref="A1:U274"/>
  <sheetViews>
    <sheetView topLeftCell="A267" workbookViewId="0">
      <selection activeCell="A274" sqref="A274:XFD279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85546875" style="4" bestFit="1" customWidth="1"/>
    <col min="11" max="11" width="2" style="4" bestFit="1" customWidth="1"/>
    <col min="12" max="12" width="4" style="4" bestFit="1" customWidth="1"/>
    <col min="13" max="13" width="1.7109375" style="4" bestFit="1" customWidth="1"/>
    <col min="14" max="14" width="6.42578125" style="4" bestFit="1" customWidth="1"/>
    <col min="15" max="15" width="14.85546875" style="4" bestFit="1" customWidth="1"/>
    <col min="16" max="16" width="92" style="4" bestFit="1" customWidth="1"/>
    <col min="17" max="17" width="2.42578125" style="4" bestFit="1" customWidth="1"/>
    <col min="18" max="18" width="37.5703125" style="4" bestFit="1" customWidth="1"/>
    <col min="19" max="19" width="4" style="4" bestFit="1" customWidth="1"/>
    <col min="20" max="16384" width="11.5703125" style="4"/>
  </cols>
  <sheetData>
    <row r="1" spans="1:21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68</v>
      </c>
      <c r="F1" s="4" t="s">
        <v>4</v>
      </c>
      <c r="G1" s="5" t="s">
        <v>74</v>
      </c>
      <c r="H1" s="4" t="s">
        <v>5</v>
      </c>
      <c r="I1" s="4" t="s">
        <v>69</v>
      </c>
      <c r="J1" s="4" t="s">
        <v>7</v>
      </c>
      <c r="K1" s="4">
        <v>0</v>
      </c>
      <c r="L1" s="4">
        <v>1</v>
      </c>
      <c r="M1" s="4" t="s">
        <v>5</v>
      </c>
      <c r="N1" s="4" t="s">
        <v>69</v>
      </c>
      <c r="O1" s="4" t="s">
        <v>8</v>
      </c>
      <c r="P1" s="4" t="s">
        <v>71</v>
      </c>
      <c r="Q1" s="4" t="s">
        <v>9</v>
      </c>
      <c r="R1" s="4" t="s">
        <v>70</v>
      </c>
      <c r="S1" s="4">
        <f t="shared" ref="S1:S64" si="0">C1</f>
        <v>1</v>
      </c>
      <c r="T1" s="4" t="s">
        <v>11</v>
      </c>
      <c r="U1" s="4" t="e">
        <f>CONCATENATE(A1,B1,C1,D1,E1,F1,G1,H1,I1,J1,K1,L1,M1,N1,O1,P1,#REF!,#REF!,#REF!,#REF!,#REF!,Q1,R1,S1,T1)</f>
        <v>#REF!</v>
      </c>
    </row>
    <row r="2" spans="1:21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68</v>
      </c>
      <c r="F2" s="4" t="s">
        <v>4</v>
      </c>
      <c r="G2" s="5" t="s">
        <v>18</v>
      </c>
      <c r="H2" s="4" t="s">
        <v>5</v>
      </c>
      <c r="I2" s="4" t="s">
        <v>69</v>
      </c>
      <c r="J2" s="4" t="s">
        <v>7</v>
      </c>
      <c r="K2" s="4">
        <v>0</v>
      </c>
      <c r="L2" s="4">
        <v>2</v>
      </c>
      <c r="M2" s="4" t="s">
        <v>5</v>
      </c>
      <c r="N2" s="4" t="s">
        <v>69</v>
      </c>
      <c r="O2" s="4" t="s">
        <v>8</v>
      </c>
      <c r="P2" s="4" t="s">
        <v>72</v>
      </c>
      <c r="Q2" s="4" t="s">
        <v>9</v>
      </c>
      <c r="R2" s="4" t="s">
        <v>70</v>
      </c>
      <c r="S2" s="4">
        <f t="shared" si="0"/>
        <v>2</v>
      </c>
      <c r="T2" s="4" t="s">
        <v>11</v>
      </c>
      <c r="U2" s="4" t="e">
        <f>CONCATENATE(A2,B2,C2,D2,E2,F2,G2,H2,I2,J2,K2,L2,M2,N2,O2,P2,#REF!,#REF!,#REF!,#REF!,#REF!,Q2,R2,S2,T2)</f>
        <v>#REF!</v>
      </c>
    </row>
    <row r="3" spans="1:21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68</v>
      </c>
      <c r="F3" s="4" t="s">
        <v>4</v>
      </c>
      <c r="G3" s="5" t="s">
        <v>18</v>
      </c>
      <c r="H3" s="4" t="s">
        <v>5</v>
      </c>
      <c r="I3" s="4" t="s">
        <v>69</v>
      </c>
      <c r="J3" s="4" t="s">
        <v>7</v>
      </c>
      <c r="K3" s="4">
        <v>0</v>
      </c>
      <c r="L3" s="4">
        <v>3</v>
      </c>
      <c r="M3" s="4" t="s">
        <v>5</v>
      </c>
      <c r="N3" s="4" t="s">
        <v>69</v>
      </c>
      <c r="O3" s="4" t="s">
        <v>8</v>
      </c>
      <c r="P3" s="4" t="s">
        <v>73</v>
      </c>
      <c r="Q3" s="4" t="s">
        <v>9</v>
      </c>
      <c r="R3" s="4" t="s">
        <v>70</v>
      </c>
      <c r="S3" s="4">
        <f t="shared" si="0"/>
        <v>3</v>
      </c>
      <c r="T3" s="4" t="s">
        <v>11</v>
      </c>
      <c r="U3" s="4" t="e">
        <f>CONCATENATE(A3,B3,C3,D3,E3,F3,G3,H3,I3,J3,K3,L3,M3,N3,O3,P3,#REF!,#REF!,#REF!,#REF!,#REF!,Q3,R3,S3,T3)</f>
        <v>#REF!</v>
      </c>
    </row>
    <row r="4" spans="1:21" s="2" customFormat="1" ht="15.75" thickBot="1" x14ac:dyDescent="0.3">
      <c r="A4" s="2" t="s">
        <v>0</v>
      </c>
      <c r="B4" s="2" t="s">
        <v>1</v>
      </c>
      <c r="C4" s="2">
        <v>4</v>
      </c>
      <c r="D4" s="2" t="s">
        <v>2</v>
      </c>
      <c r="E4" s="2" t="s">
        <v>68</v>
      </c>
      <c r="F4" s="2" t="s">
        <v>4</v>
      </c>
      <c r="G4" s="3" t="s">
        <v>18</v>
      </c>
      <c r="H4" s="2" t="s">
        <v>5</v>
      </c>
      <c r="I4" s="2" t="s">
        <v>69</v>
      </c>
      <c r="J4" s="2" t="s">
        <v>7</v>
      </c>
      <c r="K4" s="2">
        <v>0</v>
      </c>
      <c r="L4" s="2">
        <v>4</v>
      </c>
      <c r="M4" s="2" t="s">
        <v>5</v>
      </c>
      <c r="N4" s="2" t="s">
        <v>69</v>
      </c>
      <c r="O4" s="2" t="s">
        <v>8</v>
      </c>
      <c r="P4" s="2" t="s">
        <v>75</v>
      </c>
      <c r="Q4" s="2" t="s">
        <v>9</v>
      </c>
      <c r="R4" s="2" t="s">
        <v>70</v>
      </c>
      <c r="S4" s="2">
        <f t="shared" si="0"/>
        <v>4</v>
      </c>
      <c r="T4" s="2" t="s">
        <v>11</v>
      </c>
      <c r="U4" s="2" t="e">
        <f>CONCATENATE(A4,B4,C4,D4,E4,F4,G4,H4,I4,J4,K4,L4,M4,N4,O4,P4,#REF!,#REF!,#REF!,#REF!,#REF!,Q4,R4,S4,T4)</f>
        <v>#REF!</v>
      </c>
    </row>
    <row r="5" spans="1:21" ht="15.75" thickTop="1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68</v>
      </c>
      <c r="F5" s="4" t="s">
        <v>4</v>
      </c>
      <c r="G5" s="5" t="s">
        <v>77</v>
      </c>
      <c r="H5" s="4" t="s">
        <v>5</v>
      </c>
      <c r="I5" s="4" t="s">
        <v>69</v>
      </c>
      <c r="J5" s="4" t="s">
        <v>7</v>
      </c>
      <c r="K5" s="4">
        <v>0</v>
      </c>
      <c r="L5" s="4">
        <v>5</v>
      </c>
      <c r="M5" s="4" t="s">
        <v>5</v>
      </c>
      <c r="N5" s="4" t="s">
        <v>69</v>
      </c>
      <c r="O5" s="4" t="s">
        <v>8</v>
      </c>
      <c r="P5" s="4" t="s">
        <v>76</v>
      </c>
      <c r="Q5" s="4" t="s">
        <v>9</v>
      </c>
      <c r="R5" s="4" t="s">
        <v>70</v>
      </c>
      <c r="S5" s="4">
        <f t="shared" si="0"/>
        <v>5</v>
      </c>
      <c r="T5" s="4" t="s">
        <v>11</v>
      </c>
      <c r="U5" s="4" t="e">
        <f>CONCATENATE(A5,B5,C5,D5,E5,F5,G5,H5,I5,J5,K5,L5,M5,N5,O5,P5,#REF!,#REF!,#REF!,#REF!,#REF!,Q5,R5,S5,T5)</f>
        <v>#REF!</v>
      </c>
    </row>
    <row r="6" spans="1:21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68</v>
      </c>
      <c r="F6" s="4" t="s">
        <v>4</v>
      </c>
      <c r="G6" s="5" t="s">
        <v>78</v>
      </c>
      <c r="H6" s="4" t="s">
        <v>5</v>
      </c>
      <c r="I6" s="4" t="s">
        <v>69</v>
      </c>
      <c r="J6" s="4" t="s">
        <v>7</v>
      </c>
      <c r="K6" s="4">
        <v>0</v>
      </c>
      <c r="L6" s="4">
        <v>6</v>
      </c>
      <c r="M6" s="4" t="s">
        <v>5</v>
      </c>
      <c r="N6" s="4" t="s">
        <v>69</v>
      </c>
      <c r="O6" s="4" t="s">
        <v>8</v>
      </c>
      <c r="P6" s="4" t="s">
        <v>79</v>
      </c>
      <c r="Q6" s="4" t="s">
        <v>9</v>
      </c>
      <c r="R6" s="4" t="s">
        <v>70</v>
      </c>
      <c r="S6" s="4">
        <f t="shared" si="0"/>
        <v>6</v>
      </c>
      <c r="T6" s="4" t="s">
        <v>11</v>
      </c>
      <c r="U6" s="4" t="e">
        <f>CONCATENATE(A6,B6,C6,D6,E6,F6,G6,H6,I6,J6,K6,L6,M6,N6,O6,P6,#REF!,#REF!,#REF!,#REF!,#REF!,Q6,R6,S6,T6)</f>
        <v>#REF!</v>
      </c>
    </row>
    <row r="7" spans="1:21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68</v>
      </c>
      <c r="F7" s="4" t="s">
        <v>4</v>
      </c>
      <c r="G7" s="5" t="s">
        <v>78</v>
      </c>
      <c r="H7" s="4" t="s">
        <v>5</v>
      </c>
      <c r="I7" s="4" t="s">
        <v>69</v>
      </c>
      <c r="J7" s="4" t="s">
        <v>7</v>
      </c>
      <c r="K7" s="4">
        <v>0</v>
      </c>
      <c r="L7" s="4">
        <v>7</v>
      </c>
      <c r="M7" s="4" t="s">
        <v>5</v>
      </c>
      <c r="N7" s="4" t="s">
        <v>69</v>
      </c>
      <c r="O7" s="4" t="s">
        <v>8</v>
      </c>
      <c r="P7" s="4" t="s">
        <v>80</v>
      </c>
      <c r="Q7" s="4" t="s">
        <v>9</v>
      </c>
      <c r="R7" s="4" t="s">
        <v>70</v>
      </c>
      <c r="S7" s="4">
        <f t="shared" si="0"/>
        <v>7</v>
      </c>
      <c r="T7" s="4" t="s">
        <v>11</v>
      </c>
      <c r="U7" s="4" t="e">
        <f>CONCATENATE(A7,B7,C7,D7,E7,F7,G7,H7,I7,J7,K7,L7,M7,N7,O7,P7,#REF!,#REF!,#REF!,#REF!,#REF!,Q7,R7,S7,T7)</f>
        <v>#REF!</v>
      </c>
    </row>
    <row r="8" spans="1:21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68</v>
      </c>
      <c r="F8" s="4" t="s">
        <v>4</v>
      </c>
      <c r="G8" s="5" t="s">
        <v>29</v>
      </c>
      <c r="H8" s="4" t="s">
        <v>5</v>
      </c>
      <c r="I8" s="4" t="s">
        <v>69</v>
      </c>
      <c r="J8" s="4" t="s">
        <v>7</v>
      </c>
      <c r="K8" s="4">
        <v>0</v>
      </c>
      <c r="L8" s="4">
        <v>8</v>
      </c>
      <c r="M8" s="4" t="s">
        <v>5</v>
      </c>
      <c r="N8" s="4" t="s">
        <v>69</v>
      </c>
      <c r="O8" s="4" t="s">
        <v>8</v>
      </c>
      <c r="P8" s="4" t="s">
        <v>81</v>
      </c>
      <c r="Q8" s="4" t="s">
        <v>9</v>
      </c>
      <c r="R8" s="4" t="s">
        <v>70</v>
      </c>
      <c r="S8" s="4">
        <f t="shared" si="0"/>
        <v>8</v>
      </c>
      <c r="T8" s="4" t="s">
        <v>11</v>
      </c>
      <c r="U8" s="4" t="e">
        <f>CONCATENATE(A8,B8,C8,D8,E8,F8,G8,H8,I8,J8,K8,L8,M8,N8,O8,P8,#REF!,#REF!,#REF!,#REF!,#REF!,Q8,R8,S8,T8)</f>
        <v>#REF!</v>
      </c>
    </row>
    <row r="9" spans="1:21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68</v>
      </c>
      <c r="F9" s="4" t="s">
        <v>4</v>
      </c>
      <c r="G9" s="5" t="s">
        <v>82</v>
      </c>
      <c r="H9" s="4" t="s">
        <v>5</v>
      </c>
      <c r="I9" s="4" t="s">
        <v>69</v>
      </c>
      <c r="J9" s="4" t="s">
        <v>7</v>
      </c>
      <c r="K9" s="4">
        <v>0</v>
      </c>
      <c r="L9" s="4">
        <v>9</v>
      </c>
      <c r="M9" s="4" t="s">
        <v>5</v>
      </c>
      <c r="N9" s="4" t="s">
        <v>69</v>
      </c>
      <c r="O9" s="4" t="s">
        <v>8</v>
      </c>
      <c r="P9" s="4" t="s">
        <v>84</v>
      </c>
      <c r="Q9" s="4" t="s">
        <v>9</v>
      </c>
      <c r="R9" s="4" t="s">
        <v>70</v>
      </c>
      <c r="S9" s="4">
        <f t="shared" si="0"/>
        <v>9</v>
      </c>
      <c r="T9" s="4" t="s">
        <v>11</v>
      </c>
      <c r="U9" s="4" t="e">
        <f>CONCATENATE(A9,B9,C9,D9,E9,F9,G9,H9,I9,J9,K9,L9,M9,N9,O9,P9,#REF!,#REF!,#REF!,#REF!,#REF!,Q9,R9,S9,T9)</f>
        <v>#REF!</v>
      </c>
    </row>
    <row r="10" spans="1:21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68</v>
      </c>
      <c r="F10" s="4" t="s">
        <v>4</v>
      </c>
      <c r="G10" s="5" t="s">
        <v>83</v>
      </c>
      <c r="H10" s="4" t="s">
        <v>5</v>
      </c>
      <c r="I10" s="4" t="s">
        <v>69</v>
      </c>
      <c r="J10" s="4" t="s">
        <v>7</v>
      </c>
      <c r="L10" s="4">
        <v>10</v>
      </c>
      <c r="M10" s="4" t="s">
        <v>5</v>
      </c>
      <c r="N10" s="4" t="s">
        <v>69</v>
      </c>
      <c r="O10" s="4" t="s">
        <v>8</v>
      </c>
      <c r="P10" s="4" t="s">
        <v>197</v>
      </c>
      <c r="Q10" s="4" t="s">
        <v>9</v>
      </c>
      <c r="R10" s="4" t="s">
        <v>70</v>
      </c>
      <c r="S10" s="4">
        <f t="shared" si="0"/>
        <v>10</v>
      </c>
      <c r="T10" s="4" t="s">
        <v>11</v>
      </c>
      <c r="U10" s="4" t="e">
        <f>CONCATENATE(A10,B10,C10,D10,E10,F10,G10,H10,I10,J10,K10,L10,M10,N10,O10,P10,#REF!,#REF!,#REF!,#REF!,#REF!,Q10,R10,S10,T10)</f>
        <v>#REF!</v>
      </c>
    </row>
    <row r="11" spans="1:21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68</v>
      </c>
      <c r="F11" s="4" t="s">
        <v>4</v>
      </c>
      <c r="G11" s="5" t="s">
        <v>83</v>
      </c>
      <c r="H11" s="4" t="s">
        <v>5</v>
      </c>
      <c r="I11" s="4" t="s">
        <v>69</v>
      </c>
      <c r="J11" s="4" t="s">
        <v>7</v>
      </c>
      <c r="L11" s="4">
        <v>11</v>
      </c>
      <c r="M11" s="4" t="s">
        <v>5</v>
      </c>
      <c r="N11" s="4" t="s">
        <v>69</v>
      </c>
      <c r="O11" s="4" t="s">
        <v>8</v>
      </c>
      <c r="P11" s="6" t="s">
        <v>85</v>
      </c>
      <c r="Q11" s="4" t="s">
        <v>9</v>
      </c>
      <c r="R11" s="4" t="s">
        <v>70</v>
      </c>
      <c r="S11" s="4">
        <f t="shared" si="0"/>
        <v>11</v>
      </c>
      <c r="T11" s="4" t="s">
        <v>11</v>
      </c>
      <c r="U11" s="4" t="e">
        <f>CONCATENATE(A11,B11,C11,D11,E11,F11,G11,H11,I11,J11,K11,L11,M11,N11,O11,P11,#REF!,#REF!,#REF!,#REF!,#REF!,Q11,R11,S11,T11)</f>
        <v>#REF!</v>
      </c>
    </row>
    <row r="12" spans="1:21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68</v>
      </c>
      <c r="F12" s="4" t="s">
        <v>4</v>
      </c>
      <c r="G12" s="5" t="s">
        <v>83</v>
      </c>
      <c r="H12" s="4" t="s">
        <v>5</v>
      </c>
      <c r="I12" s="4" t="s">
        <v>69</v>
      </c>
      <c r="J12" s="4" t="s">
        <v>7</v>
      </c>
      <c r="L12" s="4">
        <v>12</v>
      </c>
      <c r="M12" s="4" t="s">
        <v>5</v>
      </c>
      <c r="N12" s="4" t="s">
        <v>69</v>
      </c>
      <c r="O12" s="4" t="s">
        <v>8</v>
      </c>
      <c r="P12" s="4" t="s">
        <v>86</v>
      </c>
      <c r="Q12" s="4" t="s">
        <v>9</v>
      </c>
      <c r="R12" s="4" t="s">
        <v>70</v>
      </c>
      <c r="S12" s="4">
        <f t="shared" si="0"/>
        <v>12</v>
      </c>
      <c r="T12" s="4" t="s">
        <v>11</v>
      </c>
      <c r="U12" s="4" t="e">
        <f>CONCATENATE(A12,B12,C12,D12,E12,F12,G12,H12,I12,J12,K12,L12,M12,N12,O12,P12,#REF!,#REF!,#REF!,#REF!,#REF!,Q12,R12,S12,T12)</f>
        <v>#REF!</v>
      </c>
    </row>
    <row r="13" spans="1:21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68</v>
      </c>
      <c r="F13" s="4" t="s">
        <v>4</v>
      </c>
      <c r="G13" s="5" t="s">
        <v>88</v>
      </c>
      <c r="H13" s="4" t="s">
        <v>5</v>
      </c>
      <c r="I13" s="4" t="s">
        <v>69</v>
      </c>
      <c r="J13" s="4" t="s">
        <v>7</v>
      </c>
      <c r="L13" s="4">
        <v>13</v>
      </c>
      <c r="M13" s="4" t="s">
        <v>5</v>
      </c>
      <c r="N13" s="4" t="s">
        <v>69</v>
      </c>
      <c r="O13" s="4" t="s">
        <v>8</v>
      </c>
      <c r="P13" s="4" t="s">
        <v>87</v>
      </c>
      <c r="Q13" s="4" t="s">
        <v>9</v>
      </c>
      <c r="R13" s="4" t="s">
        <v>70</v>
      </c>
      <c r="S13" s="4">
        <f t="shared" si="0"/>
        <v>13</v>
      </c>
      <c r="T13" s="4" t="s">
        <v>11</v>
      </c>
      <c r="U13" s="4" t="e">
        <f>CONCATENATE(A13,B13,C13,D13,E13,F13,G13,H13,I13,J13,K13,L13,M13,N13,O13,P13,#REF!,#REF!,#REF!,#REF!,#REF!,Q13,R13,S13,T13)</f>
        <v>#REF!</v>
      </c>
    </row>
    <row r="14" spans="1:21" s="2" customFormat="1" ht="15.75" thickBot="1" x14ac:dyDescent="0.3">
      <c r="A14" s="2" t="s">
        <v>0</v>
      </c>
      <c r="B14" s="2" t="s">
        <v>1</v>
      </c>
      <c r="C14" s="2">
        <v>14</v>
      </c>
      <c r="D14" s="2" t="s">
        <v>2</v>
      </c>
      <c r="E14" s="2" t="s">
        <v>68</v>
      </c>
      <c r="F14" s="2" t="s">
        <v>4</v>
      </c>
      <c r="G14" s="3" t="s">
        <v>88</v>
      </c>
      <c r="H14" s="2" t="s">
        <v>5</v>
      </c>
      <c r="I14" s="2" t="s">
        <v>69</v>
      </c>
      <c r="J14" s="2" t="s">
        <v>7</v>
      </c>
      <c r="L14" s="2">
        <v>14</v>
      </c>
      <c r="M14" s="2" t="s">
        <v>5</v>
      </c>
      <c r="N14" s="2" t="s">
        <v>69</v>
      </c>
      <c r="O14" s="2" t="s">
        <v>8</v>
      </c>
      <c r="P14" s="2" t="s">
        <v>89</v>
      </c>
      <c r="Q14" s="2" t="s">
        <v>9</v>
      </c>
      <c r="R14" s="2" t="s">
        <v>70</v>
      </c>
      <c r="S14" s="2">
        <f t="shared" si="0"/>
        <v>14</v>
      </c>
      <c r="T14" s="2" t="s">
        <v>11</v>
      </c>
      <c r="U14" s="2" t="e">
        <f>CONCATENATE(A14,B14,C14,D14,E14,F14,G14,H14,I14,J14,K14,L14,M14,N14,O14,P14,#REF!,#REF!,#REF!,#REF!,#REF!,Q14,R14,S14,T14)</f>
        <v>#REF!</v>
      </c>
    </row>
    <row r="15" spans="1:21" ht="15.75" thickTop="1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68</v>
      </c>
      <c r="F15" s="4" t="s">
        <v>4</v>
      </c>
      <c r="G15" s="5" t="s">
        <v>90</v>
      </c>
      <c r="H15" s="4" t="s">
        <v>5</v>
      </c>
      <c r="I15" s="4" t="s">
        <v>69</v>
      </c>
      <c r="J15" s="4" t="s">
        <v>7</v>
      </c>
      <c r="L15" s="4">
        <v>15</v>
      </c>
      <c r="M15" s="4" t="s">
        <v>5</v>
      </c>
      <c r="N15" s="4" t="s">
        <v>69</v>
      </c>
      <c r="O15" s="4" t="s">
        <v>8</v>
      </c>
      <c r="P15" s="4" t="s">
        <v>91</v>
      </c>
      <c r="Q15" s="4" t="s">
        <v>9</v>
      </c>
      <c r="R15" s="4" t="s">
        <v>70</v>
      </c>
      <c r="S15" s="4">
        <f t="shared" si="0"/>
        <v>15</v>
      </c>
      <c r="T15" s="4" t="s">
        <v>11</v>
      </c>
      <c r="U15" s="4" t="e">
        <f>CONCATENATE(A15,B15,C15,D15,E15,F15,G15,H15,I15,J15,K15,L15,M15,N15,O15,P15,#REF!,#REF!,#REF!,#REF!,#REF!,Q15,R15,S15,T15)</f>
        <v>#REF!</v>
      </c>
    </row>
    <row r="16" spans="1:21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68</v>
      </c>
      <c r="F16" s="4" t="s">
        <v>4</v>
      </c>
      <c r="G16" s="5" t="s">
        <v>92</v>
      </c>
      <c r="H16" s="4" t="s">
        <v>5</v>
      </c>
      <c r="I16" s="4" t="s">
        <v>69</v>
      </c>
      <c r="J16" s="4" t="s">
        <v>7</v>
      </c>
      <c r="L16" s="4">
        <v>16</v>
      </c>
      <c r="M16" s="4" t="s">
        <v>5</v>
      </c>
      <c r="N16" s="4" t="s">
        <v>69</v>
      </c>
      <c r="O16" s="4" t="s">
        <v>8</v>
      </c>
      <c r="P16" s="4" t="s">
        <v>198</v>
      </c>
      <c r="Q16" s="4" t="s">
        <v>9</v>
      </c>
      <c r="R16" s="4" t="s">
        <v>70</v>
      </c>
      <c r="S16" s="4">
        <f t="shared" si="0"/>
        <v>16</v>
      </c>
      <c r="T16" s="4" t="s">
        <v>11</v>
      </c>
      <c r="U16" s="4" t="e">
        <f>CONCATENATE(A16,B16,C16,D16,E16,F16,G16,H16,I16,J16,K16,L16,M16,N16,O16,P16,#REF!,#REF!,#REF!,#REF!,#REF!,Q16,R16,S16,T16)</f>
        <v>#REF!</v>
      </c>
    </row>
    <row r="17" spans="1:21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68</v>
      </c>
      <c r="F17" s="4" t="s">
        <v>4</v>
      </c>
      <c r="G17" s="5" t="s">
        <v>92</v>
      </c>
      <c r="H17" s="4" t="s">
        <v>5</v>
      </c>
      <c r="I17" s="4" t="s">
        <v>69</v>
      </c>
      <c r="J17" s="4" t="s">
        <v>7</v>
      </c>
      <c r="L17" s="4">
        <v>17</v>
      </c>
      <c r="M17" s="4" t="s">
        <v>5</v>
      </c>
      <c r="N17" s="4" t="s">
        <v>69</v>
      </c>
      <c r="O17" s="4" t="s">
        <v>8</v>
      </c>
      <c r="P17" s="4" t="s">
        <v>93</v>
      </c>
      <c r="Q17" s="4" t="s">
        <v>9</v>
      </c>
      <c r="R17" s="4" t="s">
        <v>70</v>
      </c>
      <c r="S17" s="4">
        <f t="shared" si="0"/>
        <v>17</v>
      </c>
      <c r="T17" s="4" t="s">
        <v>11</v>
      </c>
      <c r="U17" s="4" t="e">
        <f>CONCATENATE(A17,B17,C17,D17,E17,F17,G17,H17,I17,J17,K17,L17,M17,N17,O17,P17,#REF!,#REF!,#REF!,#REF!,#REF!,Q17,R17,S17,T17)</f>
        <v>#REF!</v>
      </c>
    </row>
    <row r="18" spans="1:21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68</v>
      </c>
      <c r="F18" s="4" t="s">
        <v>4</v>
      </c>
      <c r="G18" s="5" t="s">
        <v>94</v>
      </c>
      <c r="H18" s="4" t="s">
        <v>5</v>
      </c>
      <c r="I18" s="4" t="s">
        <v>69</v>
      </c>
      <c r="J18" s="4" t="s">
        <v>7</v>
      </c>
      <c r="L18" s="4">
        <v>18</v>
      </c>
      <c r="M18" s="4" t="s">
        <v>5</v>
      </c>
      <c r="N18" s="4" t="s">
        <v>69</v>
      </c>
      <c r="O18" s="4" t="s">
        <v>8</v>
      </c>
      <c r="P18" s="4" t="s">
        <v>95</v>
      </c>
      <c r="Q18" s="4" t="s">
        <v>9</v>
      </c>
      <c r="R18" s="4" t="s">
        <v>70</v>
      </c>
      <c r="S18" s="4">
        <f t="shared" si="0"/>
        <v>18</v>
      </c>
      <c r="T18" s="4" t="s">
        <v>11</v>
      </c>
      <c r="U18" s="4" t="e">
        <f>CONCATENATE(A18,B18,C18,D18,E18,F18,G18,H18,I18,J18,K18,L18,M18,N18,O18,P18,#REF!,#REF!,#REF!,#REF!,#REF!,Q18,R18,S18,T18)</f>
        <v>#REF!</v>
      </c>
    </row>
    <row r="19" spans="1:21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68</v>
      </c>
      <c r="F19" s="4" t="s">
        <v>4</v>
      </c>
      <c r="G19" s="5" t="s">
        <v>94</v>
      </c>
      <c r="H19" s="4" t="s">
        <v>5</v>
      </c>
      <c r="I19" s="4" t="s">
        <v>69</v>
      </c>
      <c r="J19" s="4" t="s">
        <v>7</v>
      </c>
      <c r="L19" s="4">
        <v>19</v>
      </c>
      <c r="M19" s="4" t="s">
        <v>5</v>
      </c>
      <c r="N19" s="4" t="s">
        <v>69</v>
      </c>
      <c r="O19" s="4" t="s">
        <v>8</v>
      </c>
      <c r="P19" s="4" t="s">
        <v>199</v>
      </c>
      <c r="Q19" s="4" t="s">
        <v>9</v>
      </c>
      <c r="R19" s="4" t="s">
        <v>70</v>
      </c>
      <c r="S19" s="4">
        <f t="shared" si="0"/>
        <v>19</v>
      </c>
      <c r="T19" s="4" t="s">
        <v>11</v>
      </c>
      <c r="U19" s="4" t="e">
        <f>CONCATENATE(A19,B19,C19,D19,E19,F19,G19,H19,I19,J19,K19,L19,M19,N19,O19,P19,#REF!,#REF!,#REF!,#REF!,#REF!,Q19,R19,S19,T19)</f>
        <v>#REF!</v>
      </c>
    </row>
    <row r="20" spans="1:21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68</v>
      </c>
      <c r="F20" s="4" t="s">
        <v>4</v>
      </c>
      <c r="G20" s="5" t="s">
        <v>94</v>
      </c>
      <c r="H20" s="4" t="s">
        <v>5</v>
      </c>
      <c r="I20" s="4" t="s">
        <v>69</v>
      </c>
      <c r="J20" s="4" t="s">
        <v>7</v>
      </c>
      <c r="L20" s="4">
        <v>20</v>
      </c>
      <c r="M20" s="4" t="s">
        <v>5</v>
      </c>
      <c r="N20" s="4" t="s">
        <v>69</v>
      </c>
      <c r="O20" s="4" t="s">
        <v>8</v>
      </c>
      <c r="P20" s="4" t="s">
        <v>96</v>
      </c>
      <c r="Q20" s="4" t="s">
        <v>9</v>
      </c>
      <c r="R20" s="4" t="s">
        <v>70</v>
      </c>
      <c r="S20" s="4">
        <f t="shared" si="0"/>
        <v>20</v>
      </c>
      <c r="T20" s="4" t="s">
        <v>11</v>
      </c>
      <c r="U20" s="4" t="e">
        <f>CONCATENATE(A20,B20,C20,D20,E20,F20,G20,H20,I20,J20,K20,L20,M20,N20,O20,P20,#REF!,#REF!,#REF!,#REF!,#REF!,Q20,R20,S20,T20)</f>
        <v>#REF!</v>
      </c>
    </row>
    <row r="21" spans="1:21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68</v>
      </c>
      <c r="F21" s="4" t="s">
        <v>4</v>
      </c>
      <c r="G21" s="5" t="s">
        <v>98</v>
      </c>
      <c r="H21" s="4" t="s">
        <v>5</v>
      </c>
      <c r="I21" s="4" t="s">
        <v>69</v>
      </c>
      <c r="J21" s="4" t="s">
        <v>7</v>
      </c>
      <c r="L21" s="4">
        <v>21</v>
      </c>
      <c r="M21" s="4" t="s">
        <v>5</v>
      </c>
      <c r="N21" s="4" t="s">
        <v>69</v>
      </c>
      <c r="O21" s="4" t="s">
        <v>8</v>
      </c>
      <c r="P21" s="4" t="s">
        <v>97</v>
      </c>
      <c r="Q21" s="4" t="s">
        <v>9</v>
      </c>
      <c r="R21" s="4" t="s">
        <v>70</v>
      </c>
      <c r="S21" s="4">
        <f t="shared" si="0"/>
        <v>21</v>
      </c>
      <c r="T21" s="4" t="s">
        <v>11</v>
      </c>
      <c r="U21" s="4" t="e">
        <f>CONCATENATE(A21,B21,C21,D21,E21,F21,G21,H21,I21,J21,K21,L21,M21,N21,O21,P21,#REF!,#REF!,#REF!,#REF!,#REF!,Q21,R21,S21,T21)</f>
        <v>#REF!</v>
      </c>
    </row>
    <row r="22" spans="1:21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68</v>
      </c>
      <c r="F22" s="4" t="s">
        <v>4</v>
      </c>
      <c r="G22" s="5" t="s">
        <v>98</v>
      </c>
      <c r="H22" s="4" t="s">
        <v>5</v>
      </c>
      <c r="I22" s="4" t="s">
        <v>69</v>
      </c>
      <c r="J22" s="4" t="s">
        <v>7</v>
      </c>
      <c r="L22" s="4">
        <v>22</v>
      </c>
      <c r="M22" s="4" t="s">
        <v>5</v>
      </c>
      <c r="N22" s="4" t="s">
        <v>69</v>
      </c>
      <c r="O22" s="4" t="s">
        <v>8</v>
      </c>
      <c r="P22" s="4" t="s">
        <v>99</v>
      </c>
      <c r="Q22" s="4" t="s">
        <v>9</v>
      </c>
      <c r="R22" s="4" t="s">
        <v>70</v>
      </c>
      <c r="S22" s="4">
        <f t="shared" si="0"/>
        <v>22</v>
      </c>
      <c r="T22" s="4" t="s">
        <v>11</v>
      </c>
      <c r="U22" s="4" t="e">
        <f>CONCATENATE(A22,B22,C22,D22,E22,F22,G22,H22,I22,J22,K22,L22,M22,N22,O22,P22,#REF!,#REF!,#REF!,#REF!,#REF!,Q22,R22,S22,T22)</f>
        <v>#REF!</v>
      </c>
    </row>
    <row r="23" spans="1:21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68</v>
      </c>
      <c r="F23" s="4" t="s">
        <v>4</v>
      </c>
      <c r="G23" s="5" t="s">
        <v>98</v>
      </c>
      <c r="H23" s="4" t="s">
        <v>5</v>
      </c>
      <c r="I23" s="4" t="s">
        <v>69</v>
      </c>
      <c r="J23" s="4" t="s">
        <v>7</v>
      </c>
      <c r="L23" s="4">
        <v>23</v>
      </c>
      <c r="M23" s="4" t="s">
        <v>5</v>
      </c>
      <c r="N23" s="4" t="s">
        <v>69</v>
      </c>
      <c r="O23" s="4" t="s">
        <v>8</v>
      </c>
      <c r="P23" s="4" t="s">
        <v>100</v>
      </c>
      <c r="Q23" s="4" t="s">
        <v>9</v>
      </c>
      <c r="R23" s="4" t="s">
        <v>70</v>
      </c>
      <c r="S23" s="4">
        <f t="shared" si="0"/>
        <v>23</v>
      </c>
      <c r="T23" s="4" t="s">
        <v>11</v>
      </c>
      <c r="U23" s="4" t="e">
        <f>CONCATENATE(A23,B23,C23,D23,E23,F23,G23,H23,I23,J23,K23,L23,M23,N23,O23,P23,#REF!,#REF!,#REF!,#REF!,#REF!,Q23,R23,S23,T23)</f>
        <v>#REF!</v>
      </c>
    </row>
    <row r="24" spans="1:21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68</v>
      </c>
      <c r="F24" s="4" t="s">
        <v>4</v>
      </c>
      <c r="G24" s="5" t="s">
        <v>98</v>
      </c>
      <c r="H24" s="4" t="s">
        <v>5</v>
      </c>
      <c r="I24" s="4" t="s">
        <v>69</v>
      </c>
      <c r="J24" s="4" t="s">
        <v>7</v>
      </c>
      <c r="L24" s="4">
        <v>24</v>
      </c>
      <c r="M24" s="4" t="s">
        <v>5</v>
      </c>
      <c r="N24" s="4" t="s">
        <v>69</v>
      </c>
      <c r="O24" s="4" t="s">
        <v>8</v>
      </c>
      <c r="P24" s="4" t="s">
        <v>101</v>
      </c>
      <c r="Q24" s="4" t="s">
        <v>9</v>
      </c>
      <c r="R24" s="4" t="s">
        <v>70</v>
      </c>
      <c r="S24" s="4">
        <f t="shared" si="0"/>
        <v>24</v>
      </c>
      <c r="T24" s="4" t="s">
        <v>11</v>
      </c>
      <c r="U24" s="4" t="e">
        <f>CONCATENATE(A24,B24,C24,D24,E24,F24,G24,H24,I24,J24,K24,L24,M24,N24,O24,P24,#REF!,#REF!,#REF!,#REF!,#REF!,Q24,R24,S24,T24)</f>
        <v>#REF!</v>
      </c>
    </row>
    <row r="25" spans="1:21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68</v>
      </c>
      <c r="F25" s="4" t="s">
        <v>4</v>
      </c>
      <c r="G25" s="5" t="s">
        <v>98</v>
      </c>
      <c r="H25" s="4" t="s">
        <v>5</v>
      </c>
      <c r="I25" s="4" t="s">
        <v>69</v>
      </c>
      <c r="J25" s="4" t="s">
        <v>7</v>
      </c>
      <c r="L25" s="4">
        <v>25</v>
      </c>
      <c r="M25" s="4" t="s">
        <v>5</v>
      </c>
      <c r="N25" s="4" t="s">
        <v>69</v>
      </c>
      <c r="O25" s="4" t="s">
        <v>8</v>
      </c>
      <c r="P25" s="4" t="s">
        <v>102</v>
      </c>
      <c r="Q25" s="4" t="s">
        <v>9</v>
      </c>
      <c r="R25" s="4" t="s">
        <v>70</v>
      </c>
      <c r="S25" s="4">
        <f t="shared" si="0"/>
        <v>25</v>
      </c>
      <c r="T25" s="4" t="s">
        <v>11</v>
      </c>
      <c r="U25" s="4" t="e">
        <f>CONCATENATE(A25,B25,C25,D25,E25,F25,G25,H25,I25,J25,K25,L25,M25,N25,O25,P25,#REF!,#REF!,#REF!,#REF!,#REF!,Q25,R25,S25,T25)</f>
        <v>#REF!</v>
      </c>
    </row>
    <row r="26" spans="1:21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68</v>
      </c>
      <c r="F26" s="4" t="s">
        <v>4</v>
      </c>
      <c r="G26" s="5" t="s">
        <v>98</v>
      </c>
      <c r="H26" s="4" t="s">
        <v>5</v>
      </c>
      <c r="I26" s="4" t="s">
        <v>69</v>
      </c>
      <c r="J26" s="4" t="s">
        <v>7</v>
      </c>
      <c r="L26" s="4">
        <v>26</v>
      </c>
      <c r="M26" s="4" t="s">
        <v>5</v>
      </c>
      <c r="N26" s="4" t="s">
        <v>69</v>
      </c>
      <c r="O26" s="4" t="s">
        <v>8</v>
      </c>
      <c r="P26" s="4" t="s">
        <v>103</v>
      </c>
      <c r="Q26" s="4" t="s">
        <v>9</v>
      </c>
      <c r="R26" s="4" t="s">
        <v>70</v>
      </c>
      <c r="S26" s="4">
        <f t="shared" si="0"/>
        <v>26</v>
      </c>
      <c r="T26" s="4" t="s">
        <v>11</v>
      </c>
      <c r="U26" s="4" t="e">
        <f>CONCATENATE(A26,B26,C26,D26,E26,F26,G26,H26,I26,J26,K26,L26,M26,N26,O26,P26,#REF!,#REF!,#REF!,#REF!,#REF!,Q26,R26,S26,T26)</f>
        <v>#REF!</v>
      </c>
    </row>
    <row r="27" spans="1:21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68</v>
      </c>
      <c r="F27" s="4" t="s">
        <v>4</v>
      </c>
      <c r="G27" s="5" t="s">
        <v>98</v>
      </c>
      <c r="H27" s="4" t="s">
        <v>5</v>
      </c>
      <c r="I27" s="4" t="s">
        <v>69</v>
      </c>
      <c r="J27" s="4" t="s">
        <v>7</v>
      </c>
      <c r="L27" s="4">
        <v>27</v>
      </c>
      <c r="M27" s="4" t="s">
        <v>5</v>
      </c>
      <c r="N27" s="4" t="s">
        <v>69</v>
      </c>
      <c r="O27" s="4" t="s">
        <v>8</v>
      </c>
      <c r="P27" s="4" t="s">
        <v>104</v>
      </c>
      <c r="Q27" s="4" t="s">
        <v>9</v>
      </c>
      <c r="R27" s="4" t="s">
        <v>70</v>
      </c>
      <c r="S27" s="4">
        <f t="shared" si="0"/>
        <v>27</v>
      </c>
      <c r="T27" s="4" t="s">
        <v>11</v>
      </c>
      <c r="U27" s="4" t="e">
        <f>CONCATENATE(A27,B27,C27,D27,E27,F27,G27,H27,I27,J27,K27,L27,M27,N27,O27,P27,#REF!,#REF!,#REF!,#REF!,#REF!,Q27,R27,S27,T27)</f>
        <v>#REF!</v>
      </c>
    </row>
    <row r="28" spans="1:21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68</v>
      </c>
      <c r="F28" s="4" t="s">
        <v>4</v>
      </c>
      <c r="G28" s="5" t="s">
        <v>98</v>
      </c>
      <c r="H28" s="4" t="s">
        <v>5</v>
      </c>
      <c r="I28" s="4" t="s">
        <v>69</v>
      </c>
      <c r="J28" s="4" t="s">
        <v>7</v>
      </c>
      <c r="L28" s="4">
        <v>28</v>
      </c>
      <c r="M28" s="4" t="s">
        <v>5</v>
      </c>
      <c r="N28" s="4" t="s">
        <v>69</v>
      </c>
      <c r="O28" s="4" t="s">
        <v>8</v>
      </c>
      <c r="P28" s="4" t="s">
        <v>105</v>
      </c>
      <c r="Q28" s="4" t="s">
        <v>9</v>
      </c>
      <c r="R28" s="4" t="s">
        <v>70</v>
      </c>
      <c r="S28" s="4">
        <f t="shared" si="0"/>
        <v>28</v>
      </c>
      <c r="T28" s="4" t="s">
        <v>11</v>
      </c>
      <c r="U28" s="4" t="e">
        <f>CONCATENATE(A28,B28,C28,D28,E28,F28,G28,H28,I28,J28,K28,L28,M28,N28,O28,P28,#REF!,#REF!,#REF!,#REF!,#REF!,Q28,R28,S28,T28)</f>
        <v>#REF!</v>
      </c>
    </row>
    <row r="29" spans="1:21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68</v>
      </c>
      <c r="F29" s="4" t="s">
        <v>4</v>
      </c>
      <c r="G29" s="5" t="s">
        <v>98</v>
      </c>
      <c r="H29" s="4" t="s">
        <v>5</v>
      </c>
      <c r="I29" s="4" t="s">
        <v>69</v>
      </c>
      <c r="J29" s="4" t="s">
        <v>7</v>
      </c>
      <c r="L29" s="4">
        <v>29</v>
      </c>
      <c r="M29" s="4" t="s">
        <v>5</v>
      </c>
      <c r="N29" s="4" t="s">
        <v>69</v>
      </c>
      <c r="O29" s="4" t="s">
        <v>8</v>
      </c>
      <c r="P29" s="4" t="s">
        <v>200</v>
      </c>
      <c r="Q29" s="4" t="s">
        <v>9</v>
      </c>
      <c r="R29" s="4" t="s">
        <v>70</v>
      </c>
      <c r="S29" s="4">
        <f t="shared" si="0"/>
        <v>29</v>
      </c>
      <c r="T29" s="4" t="s">
        <v>11</v>
      </c>
      <c r="U29" s="4" t="e">
        <f>CONCATENATE(A29,B29,C29,D29,E29,F29,G29,H29,I29,J29,K29,L29,M29,N29,O29,P29,#REF!,#REF!,#REF!,#REF!,#REF!,Q29,R29,S29,T29)</f>
        <v>#REF!</v>
      </c>
    </row>
    <row r="30" spans="1:21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68</v>
      </c>
      <c r="F30" s="4" t="s">
        <v>4</v>
      </c>
      <c r="G30" s="5" t="s">
        <v>106</v>
      </c>
      <c r="H30" s="4" t="s">
        <v>5</v>
      </c>
      <c r="I30" s="4" t="s">
        <v>69</v>
      </c>
      <c r="J30" s="4" t="s">
        <v>7</v>
      </c>
      <c r="L30" s="4">
        <v>30</v>
      </c>
      <c r="M30" s="4" t="s">
        <v>5</v>
      </c>
      <c r="N30" s="4" t="s">
        <v>69</v>
      </c>
      <c r="O30" s="4" t="s">
        <v>8</v>
      </c>
      <c r="P30" s="4" t="s">
        <v>107</v>
      </c>
      <c r="Q30" s="4" t="s">
        <v>9</v>
      </c>
      <c r="R30" s="4" t="s">
        <v>70</v>
      </c>
      <c r="S30" s="4">
        <f t="shared" si="0"/>
        <v>30</v>
      </c>
      <c r="T30" s="4" t="s">
        <v>11</v>
      </c>
      <c r="U30" s="4" t="e">
        <f>CONCATENATE(A30,B30,C30,D30,E30,F30,G30,H30,I30,J30,K30,L30,M30,N30,O30,P30,#REF!,#REF!,#REF!,#REF!,#REF!,Q30,R30,S30,T30)</f>
        <v>#REF!</v>
      </c>
    </row>
    <row r="31" spans="1:21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68</v>
      </c>
      <c r="F31" s="4" t="s">
        <v>4</v>
      </c>
      <c r="G31" s="5" t="s">
        <v>108</v>
      </c>
      <c r="H31" s="4" t="s">
        <v>5</v>
      </c>
      <c r="I31" s="4" t="s">
        <v>69</v>
      </c>
      <c r="J31" s="4" t="s">
        <v>7</v>
      </c>
      <c r="L31" s="4">
        <v>31</v>
      </c>
      <c r="M31" s="4" t="s">
        <v>5</v>
      </c>
      <c r="N31" s="4" t="s">
        <v>69</v>
      </c>
      <c r="O31" s="4" t="s">
        <v>8</v>
      </c>
      <c r="P31" s="4" t="s">
        <v>109</v>
      </c>
      <c r="Q31" s="4" t="s">
        <v>9</v>
      </c>
      <c r="R31" s="4" t="s">
        <v>70</v>
      </c>
      <c r="S31" s="4">
        <f t="shared" si="0"/>
        <v>31</v>
      </c>
      <c r="T31" s="4" t="s">
        <v>11</v>
      </c>
      <c r="U31" s="4" t="e">
        <f>CONCATENATE(A31,B31,C31,D31,E31,F31,G31,H31,I31,J31,K31,L31,M31,N31,O31,P31,#REF!,#REF!,#REF!,#REF!,#REF!,Q31,R31,S31,T31)</f>
        <v>#REF!</v>
      </c>
    </row>
    <row r="32" spans="1:21" x14ac:dyDescent="0.25">
      <c r="A32" s="4" t="s">
        <v>0</v>
      </c>
      <c r="B32" s="4" t="s">
        <v>1</v>
      </c>
      <c r="C32" s="4">
        <v>32</v>
      </c>
      <c r="D32" s="4" t="s">
        <v>2</v>
      </c>
      <c r="E32" s="4" t="s">
        <v>68</v>
      </c>
      <c r="F32" s="4" t="s">
        <v>4</v>
      </c>
      <c r="G32" s="5" t="s">
        <v>108</v>
      </c>
      <c r="H32" s="4" t="s">
        <v>5</v>
      </c>
      <c r="I32" s="4" t="s">
        <v>69</v>
      </c>
      <c r="J32" s="4" t="s">
        <v>7</v>
      </c>
      <c r="L32" s="4">
        <v>32</v>
      </c>
      <c r="M32" s="4" t="s">
        <v>5</v>
      </c>
      <c r="N32" s="4" t="s">
        <v>69</v>
      </c>
      <c r="O32" s="4" t="s">
        <v>8</v>
      </c>
      <c r="P32" s="6" t="s">
        <v>110</v>
      </c>
      <c r="Q32" s="4" t="s">
        <v>9</v>
      </c>
      <c r="R32" s="4" t="s">
        <v>70</v>
      </c>
      <c r="S32" s="4">
        <f t="shared" si="0"/>
        <v>32</v>
      </c>
      <c r="T32" s="4" t="s">
        <v>11</v>
      </c>
      <c r="U32" s="4" t="e">
        <f>CONCATENATE(A32,B32,C32,D32,E32,F32,G32,H32,I32,J32,K32,L32,M32,N32,O32,P32,#REF!,#REF!,#REF!,#REF!,#REF!,Q32,R32,S32,T32)</f>
        <v>#REF!</v>
      </c>
    </row>
    <row r="33" spans="1:21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68</v>
      </c>
      <c r="F33" s="4" t="s">
        <v>4</v>
      </c>
      <c r="G33" s="5" t="s">
        <v>108</v>
      </c>
      <c r="H33" s="4" t="s">
        <v>5</v>
      </c>
      <c r="I33" s="4" t="s">
        <v>69</v>
      </c>
      <c r="J33" s="4" t="s">
        <v>7</v>
      </c>
      <c r="L33" s="4">
        <v>33</v>
      </c>
      <c r="M33" s="4" t="s">
        <v>5</v>
      </c>
      <c r="N33" s="4" t="s">
        <v>69</v>
      </c>
      <c r="O33" s="4" t="s">
        <v>8</v>
      </c>
      <c r="P33" s="6" t="s">
        <v>110</v>
      </c>
      <c r="Q33" s="4" t="s">
        <v>9</v>
      </c>
      <c r="R33" s="4" t="s">
        <v>70</v>
      </c>
      <c r="S33" s="4">
        <f t="shared" si="0"/>
        <v>33</v>
      </c>
      <c r="T33" s="4" t="s">
        <v>11</v>
      </c>
      <c r="U33" s="4" t="e">
        <f>CONCATENATE(A33,B33,C33,D33,E33,F33,G33,H33,I33,J33,K33,L33,M33,N33,O33,P33,#REF!,#REF!,#REF!,#REF!,#REF!,Q33,R33,S33,T33)</f>
        <v>#REF!</v>
      </c>
    </row>
    <row r="34" spans="1:21" x14ac:dyDescent="0.25">
      <c r="A34" s="4" t="s">
        <v>0</v>
      </c>
      <c r="B34" s="4" t="s">
        <v>1</v>
      </c>
      <c r="C34" s="4">
        <v>34</v>
      </c>
      <c r="D34" s="4" t="s">
        <v>2</v>
      </c>
      <c r="E34" s="4" t="s">
        <v>68</v>
      </c>
      <c r="F34" s="4" t="s">
        <v>4</v>
      </c>
      <c r="G34" s="5" t="s">
        <v>108</v>
      </c>
      <c r="H34" s="4" t="s">
        <v>5</v>
      </c>
      <c r="I34" s="4" t="s">
        <v>69</v>
      </c>
      <c r="J34" s="4" t="s">
        <v>7</v>
      </c>
      <c r="L34" s="4">
        <v>34</v>
      </c>
      <c r="M34" s="4" t="s">
        <v>5</v>
      </c>
      <c r="N34" s="4" t="s">
        <v>69</v>
      </c>
      <c r="O34" s="4" t="s">
        <v>8</v>
      </c>
      <c r="P34" s="6" t="s">
        <v>110</v>
      </c>
      <c r="Q34" s="4" t="s">
        <v>9</v>
      </c>
      <c r="R34" s="4" t="s">
        <v>70</v>
      </c>
      <c r="S34" s="4">
        <f t="shared" si="0"/>
        <v>34</v>
      </c>
      <c r="T34" s="4" t="s">
        <v>11</v>
      </c>
      <c r="U34" s="4" t="e">
        <f>CONCATENATE(A34,B34,C34,D34,E34,F34,G34,H34,I34,J34,K34,L34,M34,N34,O34,P34,#REF!,#REF!,#REF!,#REF!,#REF!,Q34,R34,S34,T34)</f>
        <v>#REF!</v>
      </c>
    </row>
    <row r="35" spans="1:21" x14ac:dyDescent="0.25">
      <c r="A35" s="4" t="s">
        <v>0</v>
      </c>
      <c r="B35" s="4" t="s">
        <v>1</v>
      </c>
      <c r="C35" s="4">
        <v>35</v>
      </c>
      <c r="D35" s="4" t="s">
        <v>2</v>
      </c>
      <c r="E35" s="4" t="s">
        <v>68</v>
      </c>
      <c r="F35" s="4" t="s">
        <v>4</v>
      </c>
      <c r="G35" s="5" t="s">
        <v>108</v>
      </c>
      <c r="H35" s="4" t="s">
        <v>5</v>
      </c>
      <c r="I35" s="4" t="s">
        <v>69</v>
      </c>
      <c r="J35" s="4" t="s">
        <v>7</v>
      </c>
      <c r="L35" s="4">
        <v>35</v>
      </c>
      <c r="M35" s="4" t="s">
        <v>5</v>
      </c>
      <c r="N35" s="4" t="s">
        <v>69</v>
      </c>
      <c r="O35" s="4" t="s">
        <v>8</v>
      </c>
      <c r="P35" s="6" t="s">
        <v>110</v>
      </c>
      <c r="Q35" s="4" t="s">
        <v>9</v>
      </c>
      <c r="R35" s="4" t="s">
        <v>70</v>
      </c>
      <c r="S35" s="4">
        <f t="shared" si="0"/>
        <v>35</v>
      </c>
      <c r="T35" s="4" t="s">
        <v>11</v>
      </c>
      <c r="U35" s="4" t="e">
        <f>CONCATENATE(A35,B35,C35,D35,E35,F35,G35,H35,I35,J35,K35,L35,M35,N35,O35,P35,#REF!,#REF!,#REF!,#REF!,#REF!,Q35,R35,S35,T35)</f>
        <v>#REF!</v>
      </c>
    </row>
    <row r="36" spans="1:21" x14ac:dyDescent="0.25">
      <c r="A36" s="4" t="s">
        <v>0</v>
      </c>
      <c r="B36" s="4" t="s">
        <v>1</v>
      </c>
      <c r="C36" s="4">
        <v>36</v>
      </c>
      <c r="D36" s="4" t="s">
        <v>2</v>
      </c>
      <c r="E36" s="4" t="s">
        <v>68</v>
      </c>
      <c r="F36" s="4" t="s">
        <v>4</v>
      </c>
      <c r="G36" s="5" t="s">
        <v>108</v>
      </c>
      <c r="H36" s="4" t="s">
        <v>5</v>
      </c>
      <c r="I36" s="4" t="s">
        <v>69</v>
      </c>
      <c r="J36" s="4" t="s">
        <v>7</v>
      </c>
      <c r="L36" s="4">
        <v>36</v>
      </c>
      <c r="M36" s="4" t="s">
        <v>5</v>
      </c>
      <c r="N36" s="4" t="s">
        <v>69</v>
      </c>
      <c r="O36" s="4" t="s">
        <v>8</v>
      </c>
      <c r="P36" s="6" t="s">
        <v>110</v>
      </c>
      <c r="Q36" s="4" t="s">
        <v>9</v>
      </c>
      <c r="R36" s="4" t="s">
        <v>70</v>
      </c>
      <c r="S36" s="4">
        <f t="shared" si="0"/>
        <v>36</v>
      </c>
      <c r="T36" s="4" t="s">
        <v>11</v>
      </c>
      <c r="U36" s="4" t="e">
        <f>CONCATENATE(A36,B36,C36,D36,E36,F36,G36,H36,I36,J36,K36,L36,M36,N36,O36,P36,#REF!,#REF!,#REF!,#REF!,#REF!,Q36,R36,S36,T36)</f>
        <v>#REF!</v>
      </c>
    </row>
    <row r="37" spans="1:21" x14ac:dyDescent="0.25">
      <c r="A37" s="4" t="s">
        <v>0</v>
      </c>
      <c r="B37" s="4" t="s">
        <v>1</v>
      </c>
      <c r="C37" s="4">
        <v>37</v>
      </c>
      <c r="D37" s="4" t="s">
        <v>2</v>
      </c>
      <c r="E37" s="4" t="s">
        <v>68</v>
      </c>
      <c r="F37" s="4" t="s">
        <v>4</v>
      </c>
      <c r="G37" s="5" t="s">
        <v>108</v>
      </c>
      <c r="H37" s="4" t="s">
        <v>5</v>
      </c>
      <c r="I37" s="4" t="s">
        <v>69</v>
      </c>
      <c r="J37" s="4" t="s">
        <v>7</v>
      </c>
      <c r="L37" s="4">
        <v>37</v>
      </c>
      <c r="M37" s="4" t="s">
        <v>5</v>
      </c>
      <c r="N37" s="4" t="s">
        <v>69</v>
      </c>
      <c r="O37" s="4" t="s">
        <v>8</v>
      </c>
      <c r="P37" s="6" t="s">
        <v>110</v>
      </c>
      <c r="Q37" s="4" t="s">
        <v>9</v>
      </c>
      <c r="R37" s="4" t="s">
        <v>70</v>
      </c>
      <c r="S37" s="4">
        <f t="shared" si="0"/>
        <v>37</v>
      </c>
      <c r="T37" s="4" t="s">
        <v>11</v>
      </c>
      <c r="U37" s="4" t="e">
        <f>CONCATENATE(A37,B37,C37,D37,E37,F37,G37,H37,I37,J37,K37,L37,M37,N37,O37,P37,#REF!,#REF!,#REF!,#REF!,#REF!,Q37,R37,S37,T37)</f>
        <v>#REF!</v>
      </c>
    </row>
    <row r="38" spans="1:21" x14ac:dyDescent="0.25">
      <c r="A38" s="4" t="s">
        <v>0</v>
      </c>
      <c r="B38" s="4" t="s">
        <v>1</v>
      </c>
      <c r="C38" s="4">
        <v>38</v>
      </c>
      <c r="D38" s="4" t="s">
        <v>2</v>
      </c>
      <c r="E38" s="4" t="s">
        <v>68</v>
      </c>
      <c r="F38" s="4" t="s">
        <v>4</v>
      </c>
      <c r="G38" s="5" t="s">
        <v>108</v>
      </c>
      <c r="H38" s="4" t="s">
        <v>5</v>
      </c>
      <c r="I38" s="4" t="s">
        <v>69</v>
      </c>
      <c r="J38" s="4" t="s">
        <v>7</v>
      </c>
      <c r="L38" s="4">
        <v>38</v>
      </c>
      <c r="M38" s="4" t="s">
        <v>5</v>
      </c>
      <c r="N38" s="4" t="s">
        <v>69</v>
      </c>
      <c r="O38" s="4" t="s">
        <v>8</v>
      </c>
      <c r="P38" s="6" t="s">
        <v>110</v>
      </c>
      <c r="Q38" s="4" t="s">
        <v>9</v>
      </c>
      <c r="R38" s="4" t="s">
        <v>70</v>
      </c>
      <c r="S38" s="4">
        <f t="shared" si="0"/>
        <v>38</v>
      </c>
      <c r="T38" s="4" t="s">
        <v>11</v>
      </c>
      <c r="U38" s="4" t="e">
        <f>CONCATENATE(A38,B38,C38,D38,E38,F38,G38,H38,I38,J38,K38,L38,M38,N38,O38,P38,#REF!,#REF!,#REF!,#REF!,#REF!,Q38,R38,S38,T38)</f>
        <v>#REF!</v>
      </c>
    </row>
    <row r="39" spans="1:21" x14ac:dyDescent="0.25">
      <c r="A39" s="4" t="s">
        <v>0</v>
      </c>
      <c r="B39" s="4" t="s">
        <v>1</v>
      </c>
      <c r="C39" s="4">
        <v>39</v>
      </c>
      <c r="D39" s="4" t="s">
        <v>2</v>
      </c>
      <c r="E39" s="4" t="s">
        <v>68</v>
      </c>
      <c r="F39" s="4" t="s">
        <v>4</v>
      </c>
      <c r="G39" s="5" t="s">
        <v>111</v>
      </c>
      <c r="H39" s="4" t="s">
        <v>5</v>
      </c>
      <c r="I39" s="4" t="s">
        <v>69</v>
      </c>
      <c r="J39" s="4" t="s">
        <v>7</v>
      </c>
      <c r="L39" s="4">
        <v>39</v>
      </c>
      <c r="M39" s="4" t="s">
        <v>5</v>
      </c>
      <c r="N39" s="4" t="s">
        <v>69</v>
      </c>
      <c r="O39" s="4" t="s">
        <v>8</v>
      </c>
      <c r="P39" s="4" t="s">
        <v>201</v>
      </c>
      <c r="Q39" s="4" t="s">
        <v>9</v>
      </c>
      <c r="R39" s="4" t="s">
        <v>70</v>
      </c>
      <c r="S39" s="4">
        <f t="shared" si="0"/>
        <v>39</v>
      </c>
      <c r="T39" s="4" t="s">
        <v>11</v>
      </c>
      <c r="U39" s="4" t="e">
        <f>CONCATENATE(A39,B39,C39,D39,E39,F39,G39,H39,I39,J39,K39,L39,M39,N39,O39,P39,#REF!,#REF!,#REF!,#REF!,#REF!,Q39,R39,S39,T39)</f>
        <v>#REF!</v>
      </c>
    </row>
    <row r="40" spans="1:21" x14ac:dyDescent="0.25">
      <c r="A40" s="4" t="s">
        <v>0</v>
      </c>
      <c r="B40" s="4" t="s">
        <v>1</v>
      </c>
      <c r="C40" s="4">
        <v>40</v>
      </c>
      <c r="D40" s="4" t="s">
        <v>2</v>
      </c>
      <c r="E40" s="4" t="s">
        <v>68</v>
      </c>
      <c r="F40" s="4" t="s">
        <v>4</v>
      </c>
      <c r="G40" s="5" t="s">
        <v>112</v>
      </c>
      <c r="H40" s="4" t="s">
        <v>5</v>
      </c>
      <c r="I40" s="4" t="s">
        <v>69</v>
      </c>
      <c r="J40" s="4" t="s">
        <v>7</v>
      </c>
      <c r="L40" s="4">
        <v>40</v>
      </c>
      <c r="M40" s="4" t="s">
        <v>5</v>
      </c>
      <c r="N40" s="4" t="s">
        <v>69</v>
      </c>
      <c r="O40" s="4" t="s">
        <v>8</v>
      </c>
      <c r="P40" s="4" t="s">
        <v>113</v>
      </c>
      <c r="Q40" s="4" t="s">
        <v>9</v>
      </c>
      <c r="R40" s="4" t="s">
        <v>70</v>
      </c>
      <c r="S40" s="4">
        <f t="shared" si="0"/>
        <v>40</v>
      </c>
      <c r="T40" s="4" t="s">
        <v>11</v>
      </c>
      <c r="U40" s="4" t="e">
        <f>CONCATENATE(A40,B40,C40,D40,E40,F40,G40,H40,I40,J40,K40,L40,M40,N40,O40,P40,#REF!,#REF!,#REF!,#REF!,#REF!,Q40,R40,S40,T40)</f>
        <v>#REF!</v>
      </c>
    </row>
    <row r="41" spans="1:21" x14ac:dyDescent="0.25">
      <c r="A41" s="4" t="s">
        <v>0</v>
      </c>
      <c r="B41" s="4" t="s">
        <v>1</v>
      </c>
      <c r="C41" s="4">
        <v>41</v>
      </c>
      <c r="D41" s="4" t="s">
        <v>2</v>
      </c>
      <c r="E41" s="4" t="s">
        <v>68</v>
      </c>
      <c r="F41" s="4" t="s">
        <v>4</v>
      </c>
      <c r="G41" s="5" t="s">
        <v>114</v>
      </c>
      <c r="H41" s="4" t="s">
        <v>5</v>
      </c>
      <c r="I41" s="4" t="s">
        <v>69</v>
      </c>
      <c r="J41" s="4" t="s">
        <v>7</v>
      </c>
      <c r="L41" s="4">
        <v>41</v>
      </c>
      <c r="M41" s="4" t="s">
        <v>5</v>
      </c>
      <c r="N41" s="4" t="s">
        <v>69</v>
      </c>
      <c r="O41" s="4" t="s">
        <v>8</v>
      </c>
      <c r="P41" s="4" t="s">
        <v>115</v>
      </c>
      <c r="Q41" s="4" t="s">
        <v>9</v>
      </c>
      <c r="R41" s="4" t="s">
        <v>70</v>
      </c>
      <c r="S41" s="4">
        <f t="shared" si="0"/>
        <v>41</v>
      </c>
      <c r="T41" s="4" t="s">
        <v>11</v>
      </c>
      <c r="U41" s="4" t="e">
        <f>CONCATENATE(A41,B41,C41,D41,E41,F41,G41,H41,I41,J41,K41,L41,M41,N41,O41,P41,#REF!,#REF!,#REF!,#REF!,#REF!,Q41,R41,S41,T41)</f>
        <v>#REF!</v>
      </c>
    </row>
    <row r="42" spans="1:21" x14ac:dyDescent="0.25">
      <c r="A42" s="4" t="s">
        <v>0</v>
      </c>
      <c r="B42" s="4" t="s">
        <v>1</v>
      </c>
      <c r="C42" s="4">
        <v>42</v>
      </c>
      <c r="D42" s="4" t="s">
        <v>2</v>
      </c>
      <c r="E42" s="4" t="s">
        <v>68</v>
      </c>
      <c r="F42" s="4" t="s">
        <v>4</v>
      </c>
      <c r="G42" s="5" t="s">
        <v>116</v>
      </c>
      <c r="H42" s="4" t="s">
        <v>5</v>
      </c>
      <c r="I42" s="4" t="s">
        <v>69</v>
      </c>
      <c r="J42" s="4" t="s">
        <v>7</v>
      </c>
      <c r="L42" s="4">
        <v>42</v>
      </c>
      <c r="M42" s="4" t="s">
        <v>5</v>
      </c>
      <c r="N42" s="4" t="s">
        <v>69</v>
      </c>
      <c r="O42" s="4" t="s">
        <v>8</v>
      </c>
      <c r="P42" s="4" t="s">
        <v>117</v>
      </c>
      <c r="Q42" s="4" t="s">
        <v>9</v>
      </c>
      <c r="R42" s="4" t="s">
        <v>70</v>
      </c>
      <c r="S42" s="4">
        <f t="shared" si="0"/>
        <v>42</v>
      </c>
      <c r="T42" s="4" t="s">
        <v>11</v>
      </c>
      <c r="U42" s="4" t="e">
        <f>CONCATENATE(A42,B42,C42,D42,E42,F42,G42,H42,I42,J42,K42,L42,M42,N42,O42,P42,#REF!,#REF!,#REF!,#REF!,#REF!,Q42,R42,S42,T42)</f>
        <v>#REF!</v>
      </c>
    </row>
    <row r="43" spans="1:21" x14ac:dyDescent="0.25">
      <c r="A43" s="4" t="s">
        <v>0</v>
      </c>
      <c r="B43" s="4" t="s">
        <v>1</v>
      </c>
      <c r="C43" s="4">
        <v>43</v>
      </c>
      <c r="D43" s="4" t="s">
        <v>2</v>
      </c>
      <c r="E43" s="4" t="s">
        <v>68</v>
      </c>
      <c r="F43" s="4" t="s">
        <v>4</v>
      </c>
      <c r="G43" s="5" t="s">
        <v>116</v>
      </c>
      <c r="H43" s="4" t="s">
        <v>5</v>
      </c>
      <c r="I43" s="4" t="s">
        <v>69</v>
      </c>
      <c r="J43" s="4" t="s">
        <v>7</v>
      </c>
      <c r="L43" s="4">
        <v>43</v>
      </c>
      <c r="M43" s="4" t="s">
        <v>5</v>
      </c>
      <c r="N43" s="4" t="s">
        <v>69</v>
      </c>
      <c r="O43" s="4" t="s">
        <v>8</v>
      </c>
      <c r="P43" s="4" t="s">
        <v>202</v>
      </c>
      <c r="Q43" s="4" t="s">
        <v>9</v>
      </c>
      <c r="R43" s="4" t="s">
        <v>70</v>
      </c>
      <c r="S43" s="4">
        <f t="shared" si="0"/>
        <v>43</v>
      </c>
      <c r="T43" s="4" t="s">
        <v>11</v>
      </c>
      <c r="U43" s="4" t="e">
        <f>CONCATENATE(A43,B43,C43,D43,E43,F43,G43,H43,I43,J43,K43,L43,M43,N43,O43,P43,#REF!,#REF!,#REF!,#REF!,#REF!,Q43,R43,S43,T43)</f>
        <v>#REF!</v>
      </c>
    </row>
    <row r="44" spans="1:21" x14ac:dyDescent="0.25">
      <c r="A44" s="4" t="s">
        <v>0</v>
      </c>
      <c r="B44" s="4" t="s">
        <v>1</v>
      </c>
      <c r="C44" s="4">
        <v>44</v>
      </c>
      <c r="D44" s="4" t="s">
        <v>2</v>
      </c>
      <c r="E44" s="4" t="s">
        <v>68</v>
      </c>
      <c r="F44" s="4" t="s">
        <v>4</v>
      </c>
      <c r="G44" s="5" t="s">
        <v>118</v>
      </c>
      <c r="H44" s="4" t="s">
        <v>5</v>
      </c>
      <c r="I44" s="4" t="s">
        <v>69</v>
      </c>
      <c r="J44" s="4" t="s">
        <v>7</v>
      </c>
      <c r="L44" s="4">
        <v>44</v>
      </c>
      <c r="M44" s="4" t="s">
        <v>5</v>
      </c>
      <c r="N44" s="4" t="s">
        <v>69</v>
      </c>
      <c r="O44" s="4" t="s">
        <v>8</v>
      </c>
      <c r="P44" s="4" t="s">
        <v>119</v>
      </c>
      <c r="Q44" s="4" t="s">
        <v>9</v>
      </c>
      <c r="R44" s="4" t="s">
        <v>70</v>
      </c>
      <c r="S44" s="4">
        <f t="shared" si="0"/>
        <v>44</v>
      </c>
      <c r="T44" s="4" t="s">
        <v>11</v>
      </c>
      <c r="U44" s="4" t="e">
        <f>CONCATENATE(A44,B44,C44,D44,E44,F44,G44,H44,I44,J44,K44,L44,M44,N44,O44,P44,#REF!,#REF!,#REF!,#REF!,#REF!,Q44,R44,S44,T44)</f>
        <v>#REF!</v>
      </c>
    </row>
    <row r="45" spans="1:21" x14ac:dyDescent="0.25">
      <c r="A45" s="4" t="s">
        <v>0</v>
      </c>
      <c r="B45" s="4" t="s">
        <v>1</v>
      </c>
      <c r="C45" s="4">
        <v>45</v>
      </c>
      <c r="D45" s="4" t="s">
        <v>2</v>
      </c>
      <c r="E45" s="4" t="s">
        <v>68</v>
      </c>
      <c r="F45" s="4" t="s">
        <v>4</v>
      </c>
      <c r="G45" s="5" t="s">
        <v>121</v>
      </c>
      <c r="H45" s="4" t="s">
        <v>5</v>
      </c>
      <c r="I45" s="4" t="s">
        <v>69</v>
      </c>
      <c r="J45" s="4" t="s">
        <v>7</v>
      </c>
      <c r="L45" s="4">
        <v>45</v>
      </c>
      <c r="M45" s="4" t="s">
        <v>5</v>
      </c>
      <c r="N45" s="4" t="s">
        <v>69</v>
      </c>
      <c r="O45" s="4" t="s">
        <v>8</v>
      </c>
      <c r="P45" s="4" t="s">
        <v>120</v>
      </c>
      <c r="Q45" s="4" t="s">
        <v>9</v>
      </c>
      <c r="R45" s="4" t="s">
        <v>70</v>
      </c>
      <c r="S45" s="4">
        <f t="shared" si="0"/>
        <v>45</v>
      </c>
      <c r="T45" s="4" t="s">
        <v>11</v>
      </c>
      <c r="U45" s="4" t="e">
        <f>CONCATENATE(A45,B45,C45,D45,E45,F45,G45,H45,I45,J45,K45,L45,M45,N45,O45,P45,#REF!,#REF!,#REF!,#REF!,#REF!,Q45,R45,S45,T45)</f>
        <v>#REF!</v>
      </c>
    </row>
    <row r="46" spans="1:21" x14ac:dyDescent="0.25">
      <c r="A46" s="4" t="s">
        <v>0</v>
      </c>
      <c r="B46" s="4" t="s">
        <v>1</v>
      </c>
      <c r="C46" s="4">
        <v>46</v>
      </c>
      <c r="D46" s="4" t="s">
        <v>2</v>
      </c>
      <c r="E46" s="4" t="s">
        <v>68</v>
      </c>
      <c r="F46" s="4" t="s">
        <v>4</v>
      </c>
      <c r="G46" s="5" t="s">
        <v>54</v>
      </c>
      <c r="H46" s="4" t="s">
        <v>5</v>
      </c>
      <c r="I46" s="4" t="s">
        <v>69</v>
      </c>
      <c r="J46" s="4" t="s">
        <v>7</v>
      </c>
      <c r="L46" s="4">
        <v>46</v>
      </c>
      <c r="M46" s="4" t="s">
        <v>5</v>
      </c>
      <c r="N46" s="4" t="s">
        <v>69</v>
      </c>
      <c r="O46" s="4" t="s">
        <v>8</v>
      </c>
      <c r="P46" s="4" t="s">
        <v>203</v>
      </c>
      <c r="Q46" s="4" t="s">
        <v>9</v>
      </c>
      <c r="R46" s="4" t="s">
        <v>70</v>
      </c>
      <c r="S46" s="4">
        <f t="shared" si="0"/>
        <v>46</v>
      </c>
      <c r="T46" s="4" t="s">
        <v>11</v>
      </c>
      <c r="U46" s="4" t="e">
        <f>CONCATENATE(A46,B46,C46,D46,E46,F46,G46,H46,I46,J46,K46,L46,M46,N46,O46,P46,#REF!,#REF!,#REF!,#REF!,#REF!,Q46,R46,S46,T46)</f>
        <v>#REF!</v>
      </c>
    </row>
    <row r="47" spans="1:21" x14ac:dyDescent="0.25">
      <c r="A47" s="4" t="s">
        <v>0</v>
      </c>
      <c r="B47" s="4" t="s">
        <v>1</v>
      </c>
      <c r="C47" s="4">
        <v>47</v>
      </c>
      <c r="D47" s="4" t="s">
        <v>2</v>
      </c>
      <c r="E47" s="4" t="s">
        <v>68</v>
      </c>
      <c r="F47" s="4" t="s">
        <v>4</v>
      </c>
      <c r="G47" s="5" t="s">
        <v>122</v>
      </c>
      <c r="H47" s="4" t="s">
        <v>5</v>
      </c>
      <c r="I47" s="4" t="s">
        <v>69</v>
      </c>
      <c r="J47" s="4" t="s">
        <v>7</v>
      </c>
      <c r="L47" s="4">
        <v>47</v>
      </c>
      <c r="M47" s="4" t="s">
        <v>5</v>
      </c>
      <c r="N47" s="4" t="s">
        <v>69</v>
      </c>
      <c r="O47" s="4" t="s">
        <v>8</v>
      </c>
      <c r="P47" s="4" t="s">
        <v>204</v>
      </c>
      <c r="Q47" s="4" t="s">
        <v>9</v>
      </c>
      <c r="R47" s="4" t="s">
        <v>70</v>
      </c>
      <c r="S47" s="4">
        <f t="shared" si="0"/>
        <v>47</v>
      </c>
      <c r="T47" s="4" t="s">
        <v>11</v>
      </c>
      <c r="U47" s="4" t="e">
        <f>CONCATENATE(A47,B47,C47,D47,E47,F47,G47,H47,I47,J47,K47,L47,M47,N47,O47,P47,#REF!,#REF!,#REF!,#REF!,#REF!,Q47,R47,S47,T47)</f>
        <v>#REF!</v>
      </c>
    </row>
    <row r="48" spans="1:21" x14ac:dyDescent="0.25">
      <c r="A48" s="4" t="s">
        <v>0</v>
      </c>
      <c r="B48" s="4" t="s">
        <v>1</v>
      </c>
      <c r="C48" s="4">
        <v>48</v>
      </c>
      <c r="D48" s="4" t="s">
        <v>2</v>
      </c>
      <c r="E48" s="4" t="s">
        <v>68</v>
      </c>
      <c r="F48" s="4" t="s">
        <v>4</v>
      </c>
      <c r="G48" s="5" t="s">
        <v>122</v>
      </c>
      <c r="H48" s="4" t="s">
        <v>5</v>
      </c>
      <c r="I48" s="4" t="s">
        <v>69</v>
      </c>
      <c r="J48" s="4" t="s">
        <v>7</v>
      </c>
      <c r="L48" s="4">
        <v>48</v>
      </c>
      <c r="M48" s="4" t="s">
        <v>5</v>
      </c>
      <c r="N48" s="4" t="s">
        <v>69</v>
      </c>
      <c r="O48" s="4" t="s">
        <v>8</v>
      </c>
      <c r="P48" s="4" t="s">
        <v>134</v>
      </c>
      <c r="Q48" s="4" t="s">
        <v>9</v>
      </c>
      <c r="R48" s="4" t="s">
        <v>70</v>
      </c>
      <c r="S48" s="4">
        <f t="shared" si="0"/>
        <v>48</v>
      </c>
      <c r="T48" s="4" t="s">
        <v>11</v>
      </c>
      <c r="U48" s="4" t="e">
        <f>CONCATENATE(A48,B48,C48,D48,E48,F48,G48,H48,I48,J48,K48,L48,M48,N48,O48,P48,#REF!,#REF!,#REF!,#REF!,#REF!,Q48,R48,S48,T48)</f>
        <v>#REF!</v>
      </c>
    </row>
    <row r="49" spans="1:21" x14ac:dyDescent="0.25">
      <c r="A49" s="4" t="s">
        <v>0</v>
      </c>
      <c r="B49" s="4" t="s">
        <v>1</v>
      </c>
      <c r="C49" s="4">
        <v>49</v>
      </c>
      <c r="D49" s="4" t="s">
        <v>2</v>
      </c>
      <c r="E49" s="4" t="s">
        <v>68</v>
      </c>
      <c r="F49" s="4" t="s">
        <v>4</v>
      </c>
      <c r="G49" s="5" t="s">
        <v>123</v>
      </c>
      <c r="H49" s="4" t="s">
        <v>5</v>
      </c>
      <c r="I49" s="4" t="s">
        <v>69</v>
      </c>
      <c r="J49" s="4" t="s">
        <v>7</v>
      </c>
      <c r="L49" s="4">
        <v>49</v>
      </c>
      <c r="M49" s="4" t="s">
        <v>5</v>
      </c>
      <c r="N49" s="4" t="s">
        <v>69</v>
      </c>
      <c r="O49" s="4" t="s">
        <v>8</v>
      </c>
      <c r="P49" s="4" t="s">
        <v>205</v>
      </c>
      <c r="Q49" s="4" t="s">
        <v>9</v>
      </c>
      <c r="R49" s="4" t="s">
        <v>70</v>
      </c>
      <c r="S49" s="4">
        <f t="shared" si="0"/>
        <v>49</v>
      </c>
      <c r="T49" s="4" t="s">
        <v>11</v>
      </c>
      <c r="U49" s="4" t="e">
        <f>CONCATENATE(A49,B49,C49,D49,E49,F49,G49,H49,I49,J49,K49,L49,M49,N49,O49,P49,#REF!,#REF!,#REF!,#REF!,#REF!,Q49,R49,S49,T49)</f>
        <v>#REF!</v>
      </c>
    </row>
    <row r="50" spans="1:21" x14ac:dyDescent="0.25">
      <c r="A50" s="4" t="s">
        <v>0</v>
      </c>
      <c r="B50" s="4" t="s">
        <v>1</v>
      </c>
      <c r="C50" s="4">
        <v>50</v>
      </c>
      <c r="D50" s="4" t="s">
        <v>2</v>
      </c>
      <c r="E50" s="4" t="s">
        <v>68</v>
      </c>
      <c r="F50" s="4" t="s">
        <v>4</v>
      </c>
      <c r="G50" s="5" t="s">
        <v>59</v>
      </c>
      <c r="H50" s="4" t="s">
        <v>5</v>
      </c>
      <c r="I50" s="4" t="s">
        <v>69</v>
      </c>
      <c r="J50" s="4" t="s">
        <v>7</v>
      </c>
      <c r="L50" s="4">
        <v>50</v>
      </c>
      <c r="M50" s="4" t="s">
        <v>5</v>
      </c>
      <c r="N50" s="4" t="s">
        <v>69</v>
      </c>
      <c r="O50" s="4" t="s">
        <v>8</v>
      </c>
      <c r="P50" s="6" t="s">
        <v>124</v>
      </c>
      <c r="Q50" s="4" t="s">
        <v>9</v>
      </c>
      <c r="R50" s="4" t="s">
        <v>70</v>
      </c>
      <c r="S50" s="4">
        <f t="shared" si="0"/>
        <v>50</v>
      </c>
      <c r="T50" s="4" t="s">
        <v>11</v>
      </c>
      <c r="U50" s="4" t="e">
        <f>CONCATENATE(A50,B50,C50,D50,E50,F50,G50,H50,I50,J50,K50,L50,M50,N50,O50,P50,#REF!,#REF!,#REF!,#REF!,#REF!,Q50,R50,S50,T50)</f>
        <v>#REF!</v>
      </c>
    </row>
    <row r="51" spans="1:21" x14ac:dyDescent="0.25">
      <c r="A51" s="4" t="s">
        <v>0</v>
      </c>
      <c r="B51" s="4" t="s">
        <v>1</v>
      </c>
      <c r="C51" s="4">
        <v>51</v>
      </c>
      <c r="D51" s="4" t="s">
        <v>2</v>
      </c>
      <c r="E51" s="4" t="s">
        <v>68</v>
      </c>
      <c r="F51" s="4" t="s">
        <v>4</v>
      </c>
      <c r="G51" s="5" t="s">
        <v>59</v>
      </c>
      <c r="H51" s="4" t="s">
        <v>5</v>
      </c>
      <c r="I51" s="4" t="s">
        <v>69</v>
      </c>
      <c r="J51" s="4" t="s">
        <v>7</v>
      </c>
      <c r="L51" s="4">
        <v>51</v>
      </c>
      <c r="M51" s="4" t="s">
        <v>5</v>
      </c>
      <c r="N51" s="4" t="s">
        <v>69</v>
      </c>
      <c r="O51" s="4" t="s">
        <v>8</v>
      </c>
      <c r="P51" s="4" t="s">
        <v>125</v>
      </c>
      <c r="Q51" s="4" t="s">
        <v>9</v>
      </c>
      <c r="R51" s="4" t="s">
        <v>70</v>
      </c>
      <c r="S51" s="4">
        <f t="shared" si="0"/>
        <v>51</v>
      </c>
      <c r="T51" s="4" t="s">
        <v>11</v>
      </c>
      <c r="U51" s="4" t="e">
        <f>CONCATENATE(A51,B51,C51,D51,E51,F51,G51,H51,I51,J51,K51,L51,M51,N51,O51,P51,#REF!,#REF!,#REF!,#REF!,#REF!,Q51,R51,S51,T51)</f>
        <v>#REF!</v>
      </c>
    </row>
    <row r="52" spans="1:21" x14ac:dyDescent="0.25">
      <c r="A52" s="4" t="s">
        <v>0</v>
      </c>
      <c r="B52" s="4" t="s">
        <v>1</v>
      </c>
      <c r="C52" s="4">
        <v>52</v>
      </c>
      <c r="D52" s="4" t="s">
        <v>2</v>
      </c>
      <c r="E52" s="4" t="s">
        <v>68</v>
      </c>
      <c r="F52" s="4" t="s">
        <v>4</v>
      </c>
      <c r="G52" s="5" t="s">
        <v>59</v>
      </c>
      <c r="H52" s="4" t="s">
        <v>5</v>
      </c>
      <c r="I52" s="4" t="s">
        <v>69</v>
      </c>
      <c r="J52" s="4" t="s">
        <v>7</v>
      </c>
      <c r="L52" s="4">
        <v>52</v>
      </c>
      <c r="M52" s="4" t="s">
        <v>5</v>
      </c>
      <c r="N52" s="4" t="s">
        <v>69</v>
      </c>
      <c r="O52" s="4" t="s">
        <v>8</v>
      </c>
      <c r="P52" s="4" t="s">
        <v>126</v>
      </c>
      <c r="Q52" s="4" t="s">
        <v>9</v>
      </c>
      <c r="R52" s="4" t="s">
        <v>70</v>
      </c>
      <c r="S52" s="4">
        <f t="shared" si="0"/>
        <v>52</v>
      </c>
      <c r="T52" s="4" t="s">
        <v>11</v>
      </c>
      <c r="U52" s="4" t="e">
        <f>CONCATENATE(A52,B52,C52,D52,E52,F52,G52,H52,I52,J52,K52,L52,M52,N52,O52,P52,#REF!,#REF!,#REF!,#REF!,#REF!,Q52,R52,S52,T52)</f>
        <v>#REF!</v>
      </c>
    </row>
    <row r="53" spans="1:21" x14ac:dyDescent="0.25">
      <c r="A53" s="4" t="s">
        <v>0</v>
      </c>
      <c r="B53" s="4" t="s">
        <v>1</v>
      </c>
      <c r="C53" s="4">
        <v>53</v>
      </c>
      <c r="D53" s="4" t="s">
        <v>2</v>
      </c>
      <c r="E53" s="4" t="s">
        <v>68</v>
      </c>
      <c r="F53" s="4" t="s">
        <v>4</v>
      </c>
      <c r="G53" s="5" t="s">
        <v>59</v>
      </c>
      <c r="H53" s="4" t="s">
        <v>5</v>
      </c>
      <c r="I53" s="4" t="s">
        <v>69</v>
      </c>
      <c r="J53" s="4" t="s">
        <v>7</v>
      </c>
      <c r="L53" s="4">
        <v>53</v>
      </c>
      <c r="M53" s="4" t="s">
        <v>5</v>
      </c>
      <c r="N53" s="4" t="s">
        <v>69</v>
      </c>
      <c r="O53" s="4" t="s">
        <v>8</v>
      </c>
      <c r="P53" s="6" t="s">
        <v>127</v>
      </c>
      <c r="Q53" s="4" t="s">
        <v>9</v>
      </c>
      <c r="R53" s="4" t="s">
        <v>70</v>
      </c>
      <c r="S53" s="4">
        <f t="shared" si="0"/>
        <v>53</v>
      </c>
      <c r="T53" s="4" t="s">
        <v>11</v>
      </c>
      <c r="U53" s="4" t="e">
        <f>CONCATENATE(A53,B53,C53,D53,E53,F53,G53,H53,I53,J53,K53,L53,M53,N53,O53,P53,#REF!,#REF!,#REF!,#REF!,#REF!,Q53,R53,S53,T53)</f>
        <v>#REF!</v>
      </c>
    </row>
    <row r="54" spans="1:21" x14ac:dyDescent="0.25">
      <c r="A54" s="4" t="s">
        <v>0</v>
      </c>
      <c r="B54" s="4" t="s">
        <v>1</v>
      </c>
      <c r="C54" s="4">
        <v>54</v>
      </c>
      <c r="D54" s="4" t="s">
        <v>2</v>
      </c>
      <c r="E54" s="4" t="s">
        <v>68</v>
      </c>
      <c r="F54" s="4" t="s">
        <v>4</v>
      </c>
      <c r="G54" s="5" t="s">
        <v>59</v>
      </c>
      <c r="H54" s="4" t="s">
        <v>5</v>
      </c>
      <c r="I54" s="4" t="s">
        <v>69</v>
      </c>
      <c r="J54" s="4" t="s">
        <v>7</v>
      </c>
      <c r="L54" s="4">
        <v>54</v>
      </c>
      <c r="M54" s="4" t="s">
        <v>5</v>
      </c>
      <c r="N54" s="4" t="s">
        <v>69</v>
      </c>
      <c r="O54" s="4" t="s">
        <v>8</v>
      </c>
      <c r="P54" s="4" t="s">
        <v>128</v>
      </c>
      <c r="Q54" s="4" t="s">
        <v>9</v>
      </c>
      <c r="R54" s="4" t="s">
        <v>70</v>
      </c>
      <c r="S54" s="4">
        <f t="shared" si="0"/>
        <v>54</v>
      </c>
      <c r="T54" s="4" t="s">
        <v>11</v>
      </c>
      <c r="U54" s="4" t="e">
        <f>CONCATENATE(A54,B54,C54,D54,E54,F54,G54,H54,I54,J54,K54,L54,M54,N54,O54,P54,#REF!,#REF!,#REF!,#REF!,#REF!,Q54,R54,S54,T54)</f>
        <v>#REF!</v>
      </c>
    </row>
    <row r="55" spans="1:21" x14ac:dyDescent="0.25">
      <c r="A55" s="4" t="s">
        <v>0</v>
      </c>
      <c r="B55" s="4" t="s">
        <v>1</v>
      </c>
      <c r="C55" s="4">
        <v>55</v>
      </c>
      <c r="D55" s="4" t="s">
        <v>2</v>
      </c>
      <c r="E55" s="4" t="s">
        <v>68</v>
      </c>
      <c r="F55" s="4" t="s">
        <v>4</v>
      </c>
      <c r="G55" s="5" t="s">
        <v>59</v>
      </c>
      <c r="H55" s="4" t="s">
        <v>5</v>
      </c>
      <c r="I55" s="4" t="s">
        <v>69</v>
      </c>
      <c r="J55" s="4" t="s">
        <v>7</v>
      </c>
      <c r="L55" s="4">
        <v>55</v>
      </c>
      <c r="M55" s="4" t="s">
        <v>5</v>
      </c>
      <c r="N55" s="4" t="s">
        <v>69</v>
      </c>
      <c r="O55" s="4" t="s">
        <v>8</v>
      </c>
      <c r="P55" s="6" t="s">
        <v>129</v>
      </c>
      <c r="Q55" s="4" t="s">
        <v>9</v>
      </c>
      <c r="R55" s="4" t="s">
        <v>70</v>
      </c>
      <c r="S55" s="4">
        <f t="shared" si="0"/>
        <v>55</v>
      </c>
      <c r="T55" s="4" t="s">
        <v>11</v>
      </c>
      <c r="U55" s="4" t="e">
        <f>CONCATENATE(A55,B55,C55,D55,E55,F55,G55,H55,I55,J55,K55,L55,M55,N55,O55,P55,#REF!,#REF!,#REF!,#REF!,#REF!,Q55,R55,S55,T55)</f>
        <v>#REF!</v>
      </c>
    </row>
    <row r="56" spans="1:21" x14ac:dyDescent="0.25">
      <c r="A56" s="4" t="s">
        <v>0</v>
      </c>
      <c r="B56" s="4" t="s">
        <v>1</v>
      </c>
      <c r="C56" s="4">
        <v>56</v>
      </c>
      <c r="D56" s="4" t="s">
        <v>2</v>
      </c>
      <c r="E56" s="4" t="s">
        <v>68</v>
      </c>
      <c r="F56" s="4" t="s">
        <v>4</v>
      </c>
      <c r="G56" s="5" t="s">
        <v>59</v>
      </c>
      <c r="H56" s="4" t="s">
        <v>5</v>
      </c>
      <c r="I56" s="4" t="s">
        <v>69</v>
      </c>
      <c r="J56" s="4" t="s">
        <v>7</v>
      </c>
      <c r="L56" s="4">
        <v>56</v>
      </c>
      <c r="M56" s="4" t="s">
        <v>5</v>
      </c>
      <c r="N56" s="4" t="s">
        <v>69</v>
      </c>
      <c r="O56" s="4" t="s">
        <v>8</v>
      </c>
      <c r="P56" s="6" t="s">
        <v>130</v>
      </c>
      <c r="Q56" s="4" t="s">
        <v>9</v>
      </c>
      <c r="R56" s="4" t="s">
        <v>70</v>
      </c>
      <c r="S56" s="4">
        <f t="shared" si="0"/>
        <v>56</v>
      </c>
      <c r="T56" s="4" t="s">
        <v>11</v>
      </c>
      <c r="U56" s="4" t="e">
        <f>CONCATENATE(A56,B56,C56,D56,E56,F56,G56,H56,I56,J56,K56,L56,M56,N56,O56,P56,#REF!,#REF!,#REF!,#REF!,#REF!,Q56,R56,S56,T56)</f>
        <v>#REF!</v>
      </c>
    </row>
    <row r="57" spans="1:21" x14ac:dyDescent="0.25">
      <c r="A57" s="4" t="s">
        <v>0</v>
      </c>
      <c r="B57" s="4" t="s">
        <v>1</v>
      </c>
      <c r="C57" s="4">
        <v>57</v>
      </c>
      <c r="D57" s="4" t="s">
        <v>2</v>
      </c>
      <c r="E57" s="4" t="s">
        <v>68</v>
      </c>
      <c r="F57" s="4" t="s">
        <v>4</v>
      </c>
      <c r="G57" s="5" t="s">
        <v>59</v>
      </c>
      <c r="H57" s="4" t="s">
        <v>5</v>
      </c>
      <c r="I57" s="4" t="s">
        <v>69</v>
      </c>
      <c r="J57" s="4" t="s">
        <v>7</v>
      </c>
      <c r="L57" s="4">
        <v>57</v>
      </c>
      <c r="M57" s="4" t="s">
        <v>5</v>
      </c>
      <c r="N57" s="4" t="s">
        <v>69</v>
      </c>
      <c r="O57" s="4" t="s">
        <v>8</v>
      </c>
      <c r="P57" s="4" t="s">
        <v>206</v>
      </c>
      <c r="Q57" s="4" t="s">
        <v>9</v>
      </c>
      <c r="R57" s="4" t="s">
        <v>70</v>
      </c>
      <c r="S57" s="4">
        <f t="shared" si="0"/>
        <v>57</v>
      </c>
      <c r="T57" s="4" t="s">
        <v>11</v>
      </c>
      <c r="U57" s="4" t="e">
        <f>CONCATENATE(A57,B57,C57,D57,E57,F57,G57,H57,I57,J57,K57,L57,M57,N57,O57,P57,#REF!,#REF!,#REF!,#REF!,#REF!,Q57,R57,S57,T57)</f>
        <v>#REF!</v>
      </c>
    </row>
    <row r="58" spans="1:21" x14ac:dyDescent="0.25">
      <c r="A58" s="4" t="s">
        <v>0</v>
      </c>
      <c r="B58" s="4" t="s">
        <v>1</v>
      </c>
      <c r="C58" s="4">
        <v>58</v>
      </c>
      <c r="D58" s="4" t="s">
        <v>2</v>
      </c>
      <c r="E58" s="4" t="s">
        <v>68</v>
      </c>
      <c r="F58" s="4" t="s">
        <v>4</v>
      </c>
      <c r="G58" s="5" t="s">
        <v>59</v>
      </c>
      <c r="H58" s="4" t="s">
        <v>5</v>
      </c>
      <c r="I58" s="4" t="s">
        <v>69</v>
      </c>
      <c r="J58" s="4" t="s">
        <v>7</v>
      </c>
      <c r="L58" s="4">
        <v>58</v>
      </c>
      <c r="M58" s="4" t="s">
        <v>5</v>
      </c>
      <c r="N58" s="4" t="s">
        <v>69</v>
      </c>
      <c r="O58" s="4" t="s">
        <v>8</v>
      </c>
      <c r="P58" s="6" t="s">
        <v>131</v>
      </c>
      <c r="Q58" s="4" t="s">
        <v>9</v>
      </c>
      <c r="R58" s="4" t="s">
        <v>70</v>
      </c>
      <c r="S58" s="4">
        <f t="shared" si="0"/>
        <v>58</v>
      </c>
      <c r="T58" s="4" t="s">
        <v>11</v>
      </c>
      <c r="U58" s="4" t="e">
        <f>CONCATENATE(A58,B58,C58,D58,E58,F58,G58,H58,I58,J58,K58,L58,M58,N58,O58,P58,#REF!,#REF!,#REF!,#REF!,#REF!,Q58,R58,S58,T58)</f>
        <v>#REF!</v>
      </c>
    </row>
    <row r="59" spans="1:21" x14ac:dyDescent="0.25">
      <c r="A59" s="4" t="s">
        <v>0</v>
      </c>
      <c r="B59" s="4" t="s">
        <v>1</v>
      </c>
      <c r="C59" s="4">
        <v>59</v>
      </c>
      <c r="D59" s="4" t="s">
        <v>2</v>
      </c>
      <c r="E59" s="4" t="s">
        <v>68</v>
      </c>
      <c r="F59" s="4" t="s">
        <v>4</v>
      </c>
      <c r="G59" s="5" t="s">
        <v>59</v>
      </c>
      <c r="H59" s="4" t="s">
        <v>5</v>
      </c>
      <c r="I59" s="4" t="s">
        <v>69</v>
      </c>
      <c r="J59" s="4" t="s">
        <v>7</v>
      </c>
      <c r="L59" s="4">
        <v>59</v>
      </c>
      <c r="M59" s="4" t="s">
        <v>5</v>
      </c>
      <c r="N59" s="4" t="s">
        <v>69</v>
      </c>
      <c r="O59" s="4" t="s">
        <v>8</v>
      </c>
      <c r="P59" s="6" t="s">
        <v>132</v>
      </c>
      <c r="Q59" s="4" t="s">
        <v>9</v>
      </c>
      <c r="R59" s="4" t="s">
        <v>70</v>
      </c>
      <c r="S59" s="4">
        <f t="shared" si="0"/>
        <v>59</v>
      </c>
      <c r="T59" s="4" t="s">
        <v>11</v>
      </c>
      <c r="U59" s="4" t="e">
        <f>CONCATENATE(A59,B59,C59,D59,E59,F59,G59,H59,I59,J59,K59,L59,M59,N59,O59,P59,#REF!,#REF!,#REF!,#REF!,#REF!,Q59,R59,S59,T59)</f>
        <v>#REF!</v>
      </c>
    </row>
    <row r="60" spans="1:21" x14ac:dyDescent="0.25">
      <c r="A60" s="4" t="s">
        <v>0</v>
      </c>
      <c r="B60" s="4" t="s">
        <v>1</v>
      </c>
      <c r="C60" s="4">
        <v>60</v>
      </c>
      <c r="D60" s="4" t="s">
        <v>2</v>
      </c>
      <c r="E60" s="4" t="s">
        <v>68</v>
      </c>
      <c r="F60" s="4" t="s">
        <v>4</v>
      </c>
      <c r="G60" s="5" t="s">
        <v>59</v>
      </c>
      <c r="H60" s="4" t="s">
        <v>5</v>
      </c>
      <c r="I60" s="4" t="s">
        <v>69</v>
      </c>
      <c r="J60" s="4" t="s">
        <v>7</v>
      </c>
      <c r="L60" s="4">
        <v>60</v>
      </c>
      <c r="M60" s="4" t="s">
        <v>5</v>
      </c>
      <c r="N60" s="4" t="s">
        <v>69</v>
      </c>
      <c r="O60" s="4" t="s">
        <v>8</v>
      </c>
      <c r="P60" s="4" t="s">
        <v>207</v>
      </c>
      <c r="Q60" s="4" t="s">
        <v>9</v>
      </c>
      <c r="R60" s="4" t="s">
        <v>70</v>
      </c>
      <c r="S60" s="4">
        <f t="shared" si="0"/>
        <v>60</v>
      </c>
      <c r="T60" s="4" t="s">
        <v>11</v>
      </c>
      <c r="U60" s="4" t="e">
        <f>CONCATENATE(A60,B60,C60,D60,E60,F60,G60,H60,I60,J60,K60,L60,M60,N60,O60,P60,#REF!,#REF!,#REF!,#REF!,#REF!,Q60,R60,S60,T60)</f>
        <v>#REF!</v>
      </c>
    </row>
    <row r="61" spans="1:21" x14ac:dyDescent="0.25">
      <c r="A61" s="4" t="s">
        <v>0</v>
      </c>
      <c r="B61" s="4" t="s">
        <v>1</v>
      </c>
      <c r="C61" s="4">
        <v>61</v>
      </c>
      <c r="D61" s="4" t="s">
        <v>2</v>
      </c>
      <c r="E61" s="4" t="s">
        <v>68</v>
      </c>
      <c r="F61" s="4" t="s">
        <v>4</v>
      </c>
      <c r="G61" s="5" t="s">
        <v>133</v>
      </c>
      <c r="H61" s="4" t="s">
        <v>5</v>
      </c>
      <c r="I61" s="4" t="s">
        <v>69</v>
      </c>
      <c r="J61" s="4" t="s">
        <v>7</v>
      </c>
      <c r="L61" s="4">
        <v>61</v>
      </c>
      <c r="M61" s="4" t="s">
        <v>5</v>
      </c>
      <c r="N61" s="4" t="s">
        <v>69</v>
      </c>
      <c r="O61" s="4" t="s">
        <v>8</v>
      </c>
      <c r="P61" s="4" t="s">
        <v>208</v>
      </c>
      <c r="Q61" s="4" t="s">
        <v>9</v>
      </c>
      <c r="R61" s="4" t="s">
        <v>70</v>
      </c>
      <c r="S61" s="4">
        <f t="shared" si="0"/>
        <v>61</v>
      </c>
      <c r="T61" s="4" t="s">
        <v>11</v>
      </c>
      <c r="U61" s="4" t="e">
        <f>CONCATENATE(A61,B61,C61,D61,E61,F61,G61,H61,I61,J61,K61,L61,M61,N61,O61,P61,#REF!,#REF!,#REF!,#REF!,#REF!,Q61,R61,S61,T61)</f>
        <v>#REF!</v>
      </c>
    </row>
    <row r="62" spans="1:21" x14ac:dyDescent="0.25">
      <c r="A62" s="4" t="s">
        <v>0</v>
      </c>
      <c r="B62" s="4" t="s">
        <v>1</v>
      </c>
      <c r="C62" s="4">
        <v>62</v>
      </c>
      <c r="D62" s="4" t="s">
        <v>2</v>
      </c>
      <c r="E62" s="4" t="s">
        <v>68</v>
      </c>
      <c r="F62" s="4" t="s">
        <v>4</v>
      </c>
      <c r="G62" s="5" t="s">
        <v>133</v>
      </c>
      <c r="H62" s="4" t="s">
        <v>5</v>
      </c>
      <c r="I62" s="4" t="s">
        <v>69</v>
      </c>
      <c r="J62" s="4" t="s">
        <v>7</v>
      </c>
      <c r="L62" s="4">
        <v>62</v>
      </c>
      <c r="M62" s="4" t="s">
        <v>5</v>
      </c>
      <c r="N62" s="4" t="s">
        <v>69</v>
      </c>
      <c r="O62" s="4" t="s">
        <v>8</v>
      </c>
      <c r="P62" s="4" t="s">
        <v>134</v>
      </c>
      <c r="Q62" s="4" t="s">
        <v>9</v>
      </c>
      <c r="R62" s="4" t="s">
        <v>70</v>
      </c>
      <c r="S62" s="4">
        <f t="shared" si="0"/>
        <v>62</v>
      </c>
      <c r="T62" s="4" t="s">
        <v>11</v>
      </c>
      <c r="U62" s="4" t="e">
        <f>CONCATENATE(A62,B62,C62,D62,E62,F62,G62,H62,I62,J62,K62,L62,M62,N62,O62,P62,#REF!,#REF!,#REF!,#REF!,#REF!,Q62,R62,S62,T62)</f>
        <v>#REF!</v>
      </c>
    </row>
    <row r="63" spans="1:21" x14ac:dyDescent="0.25">
      <c r="A63" s="4" t="s">
        <v>0</v>
      </c>
      <c r="B63" s="4" t="s">
        <v>1</v>
      </c>
      <c r="C63" s="4">
        <v>63</v>
      </c>
      <c r="D63" s="4" t="s">
        <v>2</v>
      </c>
      <c r="E63" s="4" t="s">
        <v>68</v>
      </c>
      <c r="F63" s="4" t="s">
        <v>4</v>
      </c>
      <c r="G63" s="5" t="s">
        <v>133</v>
      </c>
      <c r="H63" s="4" t="s">
        <v>5</v>
      </c>
      <c r="I63" s="4" t="s">
        <v>69</v>
      </c>
      <c r="J63" s="4" t="s">
        <v>7</v>
      </c>
      <c r="L63" s="4">
        <v>63</v>
      </c>
      <c r="M63" s="4" t="s">
        <v>5</v>
      </c>
      <c r="N63" s="4" t="s">
        <v>69</v>
      </c>
      <c r="O63" s="4" t="s">
        <v>8</v>
      </c>
      <c r="P63" s="4" t="s">
        <v>209</v>
      </c>
      <c r="Q63" s="4" t="s">
        <v>9</v>
      </c>
      <c r="R63" s="4" t="s">
        <v>70</v>
      </c>
      <c r="S63" s="4">
        <f t="shared" si="0"/>
        <v>63</v>
      </c>
      <c r="T63" s="4" t="s">
        <v>11</v>
      </c>
      <c r="U63" s="4" t="e">
        <f>CONCATENATE(A63,B63,C63,D63,E63,F63,G63,H63,I63,J63,K63,L63,M63,N63,O63,P63,#REF!,#REF!,#REF!,#REF!,#REF!,Q63,R63,S63,T63)</f>
        <v>#REF!</v>
      </c>
    </row>
    <row r="64" spans="1:21" x14ac:dyDescent="0.25">
      <c r="A64" s="4" t="s">
        <v>0</v>
      </c>
      <c r="B64" s="4" t="s">
        <v>1</v>
      </c>
      <c r="C64" s="4">
        <v>64</v>
      </c>
      <c r="D64" s="4" t="s">
        <v>2</v>
      </c>
      <c r="E64" s="4" t="s">
        <v>68</v>
      </c>
      <c r="F64" s="4" t="s">
        <v>4</v>
      </c>
      <c r="G64" s="5" t="s">
        <v>133</v>
      </c>
      <c r="H64" s="4" t="s">
        <v>5</v>
      </c>
      <c r="I64" s="4" t="s">
        <v>69</v>
      </c>
      <c r="J64" s="4" t="s">
        <v>7</v>
      </c>
      <c r="L64" s="4">
        <v>64</v>
      </c>
      <c r="M64" s="4" t="s">
        <v>5</v>
      </c>
      <c r="N64" s="4" t="s">
        <v>69</v>
      </c>
      <c r="O64" s="4" t="s">
        <v>8</v>
      </c>
      <c r="P64" s="4" t="s">
        <v>135</v>
      </c>
      <c r="Q64" s="4" t="s">
        <v>9</v>
      </c>
      <c r="R64" s="4" t="s">
        <v>70</v>
      </c>
      <c r="S64" s="4">
        <f t="shared" si="0"/>
        <v>64</v>
      </c>
      <c r="T64" s="4" t="s">
        <v>11</v>
      </c>
      <c r="U64" s="4" t="e">
        <f>CONCATENATE(A64,B64,C64,D64,E64,F64,G64,H64,I64,J64,K64,L64,M64,N64,O64,P64,#REF!,#REF!,#REF!,#REF!,#REF!,Q64,R64,S64,T64)</f>
        <v>#REF!</v>
      </c>
    </row>
    <row r="65" spans="1:21" x14ac:dyDescent="0.25">
      <c r="A65" s="4" t="s">
        <v>0</v>
      </c>
      <c r="B65" s="4" t="s">
        <v>1</v>
      </c>
      <c r="C65" s="4">
        <v>65</v>
      </c>
      <c r="D65" s="4" t="s">
        <v>2</v>
      </c>
      <c r="E65" s="4" t="s">
        <v>68</v>
      </c>
      <c r="F65" s="4" t="s">
        <v>4</v>
      </c>
      <c r="G65" s="5" t="s">
        <v>133</v>
      </c>
      <c r="H65" s="4" t="s">
        <v>5</v>
      </c>
      <c r="I65" s="4" t="s">
        <v>69</v>
      </c>
      <c r="J65" s="4" t="s">
        <v>7</v>
      </c>
      <c r="L65" s="4">
        <v>65</v>
      </c>
      <c r="M65" s="4" t="s">
        <v>5</v>
      </c>
      <c r="N65" s="4" t="s">
        <v>69</v>
      </c>
      <c r="O65" s="4" t="s">
        <v>8</v>
      </c>
      <c r="P65" s="4" t="s">
        <v>136</v>
      </c>
      <c r="Q65" s="4" t="s">
        <v>9</v>
      </c>
      <c r="R65" s="4" t="s">
        <v>70</v>
      </c>
      <c r="S65" s="4">
        <f t="shared" ref="S65:S128" si="1">C65</f>
        <v>65</v>
      </c>
      <c r="T65" s="4" t="s">
        <v>11</v>
      </c>
      <c r="U65" s="4" t="e">
        <f>CONCATENATE(A65,B65,C65,D65,E65,F65,G65,H65,I65,J65,K65,L65,M65,N65,O65,P65,#REF!,#REF!,#REF!,#REF!,#REF!,Q65,R65,S65,T65)</f>
        <v>#REF!</v>
      </c>
    </row>
    <row r="66" spans="1:21" x14ac:dyDescent="0.25">
      <c r="A66" s="4" t="s">
        <v>0</v>
      </c>
      <c r="B66" s="4" t="s">
        <v>1</v>
      </c>
      <c r="C66" s="4">
        <v>66</v>
      </c>
      <c r="D66" s="4" t="s">
        <v>2</v>
      </c>
      <c r="E66" s="4" t="s">
        <v>68</v>
      </c>
      <c r="F66" s="4" t="s">
        <v>4</v>
      </c>
      <c r="G66" s="5" t="s">
        <v>133</v>
      </c>
      <c r="H66" s="4" t="s">
        <v>5</v>
      </c>
      <c r="I66" s="4" t="s">
        <v>69</v>
      </c>
      <c r="J66" s="4" t="s">
        <v>7</v>
      </c>
      <c r="L66" s="4">
        <v>66</v>
      </c>
      <c r="M66" s="4" t="s">
        <v>5</v>
      </c>
      <c r="N66" s="4" t="s">
        <v>69</v>
      </c>
      <c r="O66" s="4" t="s">
        <v>8</v>
      </c>
      <c r="P66" s="4" t="s">
        <v>137</v>
      </c>
      <c r="Q66" s="4" t="s">
        <v>9</v>
      </c>
      <c r="R66" s="4" t="s">
        <v>70</v>
      </c>
      <c r="S66" s="4">
        <f t="shared" si="1"/>
        <v>66</v>
      </c>
      <c r="T66" s="4" t="s">
        <v>11</v>
      </c>
      <c r="U66" s="4" t="e">
        <f>CONCATENATE(A66,B66,C66,D66,E66,F66,G66,H66,I66,J66,K66,L66,M66,N66,O66,P66,#REF!,#REF!,#REF!,#REF!,#REF!,Q66,R66,S66,T66)</f>
        <v>#REF!</v>
      </c>
    </row>
    <row r="67" spans="1:21" x14ac:dyDescent="0.25">
      <c r="A67" s="4" t="s">
        <v>0</v>
      </c>
      <c r="B67" s="4" t="s">
        <v>1</v>
      </c>
      <c r="C67" s="4">
        <v>67</v>
      </c>
      <c r="D67" s="4" t="s">
        <v>2</v>
      </c>
      <c r="E67" s="4" t="s">
        <v>68</v>
      </c>
      <c r="F67" s="4" t="s">
        <v>4</v>
      </c>
      <c r="G67" s="5" t="s">
        <v>138</v>
      </c>
      <c r="H67" s="4" t="s">
        <v>5</v>
      </c>
      <c r="I67" s="4" t="s">
        <v>69</v>
      </c>
      <c r="J67" s="4" t="s">
        <v>7</v>
      </c>
      <c r="L67" s="4">
        <v>67</v>
      </c>
      <c r="M67" s="4" t="s">
        <v>5</v>
      </c>
      <c r="N67" s="4" t="s">
        <v>69</v>
      </c>
      <c r="O67" s="4" t="s">
        <v>8</v>
      </c>
      <c r="P67" s="6" t="s">
        <v>139</v>
      </c>
      <c r="Q67" s="4" t="s">
        <v>9</v>
      </c>
      <c r="R67" s="4" t="s">
        <v>70</v>
      </c>
      <c r="S67" s="4">
        <f t="shared" si="1"/>
        <v>67</v>
      </c>
      <c r="T67" s="4" t="s">
        <v>11</v>
      </c>
      <c r="U67" s="4" t="e">
        <f>CONCATENATE(A67,B67,C67,D67,E67,F67,G67,H67,I67,J67,K67,L67,M67,N67,O67,P67,#REF!,#REF!,#REF!,#REF!,#REF!,Q67,R67,S67,T67)</f>
        <v>#REF!</v>
      </c>
    </row>
    <row r="68" spans="1:21" x14ac:dyDescent="0.25">
      <c r="A68" s="4" t="s">
        <v>0</v>
      </c>
      <c r="B68" s="4" t="s">
        <v>1</v>
      </c>
      <c r="C68" s="4">
        <v>68</v>
      </c>
      <c r="D68" s="4" t="s">
        <v>2</v>
      </c>
      <c r="E68" s="4" t="s">
        <v>68</v>
      </c>
      <c r="F68" s="4" t="s">
        <v>4</v>
      </c>
      <c r="G68" s="5" t="s">
        <v>138</v>
      </c>
      <c r="H68" s="4" t="s">
        <v>5</v>
      </c>
      <c r="I68" s="4" t="s">
        <v>69</v>
      </c>
      <c r="J68" s="4" t="s">
        <v>7</v>
      </c>
      <c r="L68" s="4">
        <v>68</v>
      </c>
      <c r="M68" s="4" t="s">
        <v>5</v>
      </c>
      <c r="N68" s="4" t="s">
        <v>69</v>
      </c>
      <c r="O68" s="4" t="s">
        <v>8</v>
      </c>
      <c r="P68" s="4" t="s">
        <v>140</v>
      </c>
      <c r="Q68" s="4" t="s">
        <v>9</v>
      </c>
      <c r="R68" s="4" t="s">
        <v>70</v>
      </c>
      <c r="S68" s="4">
        <f t="shared" si="1"/>
        <v>68</v>
      </c>
      <c r="T68" s="4" t="s">
        <v>11</v>
      </c>
      <c r="U68" s="4" t="e">
        <f>CONCATENATE(A68,B68,C68,D68,E68,F68,G68,H68,I68,J68,K68,L68,M68,N68,O68,P68,#REF!,#REF!,#REF!,#REF!,#REF!,Q68,R68,S68,T68)</f>
        <v>#REF!</v>
      </c>
    </row>
    <row r="69" spans="1:21" x14ac:dyDescent="0.25">
      <c r="A69" s="4" t="s">
        <v>0</v>
      </c>
      <c r="B69" s="4" t="s">
        <v>1</v>
      </c>
      <c r="C69" s="4">
        <v>69</v>
      </c>
      <c r="D69" s="4" t="s">
        <v>2</v>
      </c>
      <c r="E69" s="4" t="s">
        <v>68</v>
      </c>
      <c r="F69" s="4" t="s">
        <v>4</v>
      </c>
      <c r="G69" s="5" t="s">
        <v>138</v>
      </c>
      <c r="H69" s="4" t="s">
        <v>5</v>
      </c>
      <c r="I69" s="4" t="s">
        <v>69</v>
      </c>
      <c r="J69" s="4" t="s">
        <v>7</v>
      </c>
      <c r="L69" s="4">
        <v>69</v>
      </c>
      <c r="M69" s="4" t="s">
        <v>5</v>
      </c>
      <c r="N69" s="4" t="s">
        <v>69</v>
      </c>
      <c r="O69" s="4" t="s">
        <v>8</v>
      </c>
      <c r="P69" s="4" t="s">
        <v>141</v>
      </c>
      <c r="Q69" s="4" t="s">
        <v>9</v>
      </c>
      <c r="R69" s="4" t="s">
        <v>70</v>
      </c>
      <c r="S69" s="4">
        <f t="shared" si="1"/>
        <v>69</v>
      </c>
      <c r="T69" s="4" t="s">
        <v>11</v>
      </c>
      <c r="U69" s="4" t="e">
        <f>CONCATENATE(A69,B69,C69,D69,E69,F69,G69,H69,I69,J69,K69,L69,M69,N69,O69,P69,#REF!,#REF!,#REF!,#REF!,#REF!,Q69,R69,S69,T69)</f>
        <v>#REF!</v>
      </c>
    </row>
    <row r="70" spans="1:21" x14ac:dyDescent="0.25">
      <c r="A70" s="4" t="s">
        <v>0</v>
      </c>
      <c r="B70" s="4" t="s">
        <v>1</v>
      </c>
      <c r="C70" s="4">
        <v>70</v>
      </c>
      <c r="D70" s="4" t="s">
        <v>2</v>
      </c>
      <c r="E70" s="4" t="s">
        <v>68</v>
      </c>
      <c r="F70" s="4" t="s">
        <v>4</v>
      </c>
      <c r="G70" s="5" t="s">
        <v>138</v>
      </c>
      <c r="H70" s="4" t="s">
        <v>5</v>
      </c>
      <c r="I70" s="4" t="s">
        <v>69</v>
      </c>
      <c r="J70" s="4" t="s">
        <v>7</v>
      </c>
      <c r="L70" s="4">
        <v>70</v>
      </c>
      <c r="M70" s="4" t="s">
        <v>5</v>
      </c>
      <c r="N70" s="4" t="s">
        <v>69</v>
      </c>
      <c r="O70" s="4" t="s">
        <v>8</v>
      </c>
      <c r="P70" s="4" t="s">
        <v>142</v>
      </c>
      <c r="Q70" s="4" t="s">
        <v>9</v>
      </c>
      <c r="R70" s="4" t="s">
        <v>70</v>
      </c>
      <c r="S70" s="4">
        <f t="shared" si="1"/>
        <v>70</v>
      </c>
      <c r="T70" s="4" t="s">
        <v>11</v>
      </c>
      <c r="U70" s="4" t="e">
        <f>CONCATENATE(A70,B70,C70,D70,E70,F70,G70,H70,I70,J70,K70,L70,M70,N70,O70,P70,#REF!,#REF!,#REF!,#REF!,#REF!,Q70,R70,S70,T70)</f>
        <v>#REF!</v>
      </c>
    </row>
    <row r="71" spans="1:21" x14ac:dyDescent="0.25">
      <c r="A71" s="4" t="s">
        <v>0</v>
      </c>
      <c r="B71" s="4" t="s">
        <v>1</v>
      </c>
      <c r="C71" s="4">
        <v>71</v>
      </c>
      <c r="D71" s="4" t="s">
        <v>2</v>
      </c>
      <c r="E71" s="4" t="s">
        <v>68</v>
      </c>
      <c r="F71" s="4" t="s">
        <v>4</v>
      </c>
      <c r="G71" s="5" t="s">
        <v>138</v>
      </c>
      <c r="H71" s="4" t="s">
        <v>5</v>
      </c>
      <c r="I71" s="4" t="s">
        <v>69</v>
      </c>
      <c r="J71" s="4" t="s">
        <v>7</v>
      </c>
      <c r="L71" s="4">
        <v>71</v>
      </c>
      <c r="M71" s="4" t="s">
        <v>5</v>
      </c>
      <c r="N71" s="4" t="s">
        <v>69</v>
      </c>
      <c r="O71" s="4" t="s">
        <v>8</v>
      </c>
      <c r="P71" s="4" t="s">
        <v>143</v>
      </c>
      <c r="Q71" s="4" t="s">
        <v>9</v>
      </c>
      <c r="R71" s="4" t="s">
        <v>70</v>
      </c>
      <c r="S71" s="4">
        <f t="shared" si="1"/>
        <v>71</v>
      </c>
      <c r="T71" s="4" t="s">
        <v>11</v>
      </c>
      <c r="U71" s="4" t="e">
        <f>CONCATENATE(A71,B71,C71,D71,E71,F71,G71,H71,I71,J71,K71,L71,M71,N71,O71,P71,#REF!,#REF!,#REF!,#REF!,#REF!,Q71,R71,S71,T71)</f>
        <v>#REF!</v>
      </c>
    </row>
    <row r="72" spans="1:21" x14ac:dyDescent="0.25">
      <c r="A72" s="4" t="s">
        <v>0</v>
      </c>
      <c r="B72" s="4" t="s">
        <v>1</v>
      </c>
      <c r="C72" s="4">
        <v>72</v>
      </c>
      <c r="D72" s="4" t="s">
        <v>2</v>
      </c>
      <c r="E72" s="4" t="s">
        <v>68</v>
      </c>
      <c r="F72" s="4" t="s">
        <v>4</v>
      </c>
      <c r="G72" s="5" t="s">
        <v>138</v>
      </c>
      <c r="H72" s="4" t="s">
        <v>5</v>
      </c>
      <c r="I72" s="4" t="s">
        <v>69</v>
      </c>
      <c r="J72" s="4" t="s">
        <v>7</v>
      </c>
      <c r="L72" s="4">
        <v>72</v>
      </c>
      <c r="M72" s="4" t="s">
        <v>5</v>
      </c>
      <c r="N72" s="4" t="s">
        <v>69</v>
      </c>
      <c r="O72" s="4" t="s">
        <v>8</v>
      </c>
      <c r="P72" s="4" t="s">
        <v>144</v>
      </c>
      <c r="Q72" s="4" t="s">
        <v>9</v>
      </c>
      <c r="R72" s="4" t="s">
        <v>70</v>
      </c>
      <c r="S72" s="4">
        <f t="shared" si="1"/>
        <v>72</v>
      </c>
      <c r="T72" s="4" t="s">
        <v>11</v>
      </c>
      <c r="U72" s="4" t="e">
        <f>CONCATENATE(A72,B72,C72,D72,E72,F72,G72,H72,I72,J72,K72,L72,M72,N72,O72,P72,#REF!,#REF!,#REF!,#REF!,#REF!,Q72,R72,S72,T72)</f>
        <v>#REF!</v>
      </c>
    </row>
    <row r="73" spans="1:21" x14ac:dyDescent="0.25">
      <c r="A73" s="4" t="s">
        <v>0</v>
      </c>
      <c r="B73" s="4" t="s">
        <v>1</v>
      </c>
      <c r="C73" s="4">
        <v>73</v>
      </c>
      <c r="D73" s="4" t="s">
        <v>2</v>
      </c>
      <c r="E73" s="4" t="s">
        <v>68</v>
      </c>
      <c r="F73" s="4" t="s">
        <v>4</v>
      </c>
      <c r="G73" s="5" t="s">
        <v>138</v>
      </c>
      <c r="H73" s="4" t="s">
        <v>5</v>
      </c>
      <c r="I73" s="4" t="s">
        <v>69</v>
      </c>
      <c r="J73" s="4" t="s">
        <v>7</v>
      </c>
      <c r="L73" s="4">
        <v>73</v>
      </c>
      <c r="M73" s="4" t="s">
        <v>5</v>
      </c>
      <c r="N73" s="4" t="s">
        <v>69</v>
      </c>
      <c r="O73" s="4" t="s">
        <v>8</v>
      </c>
      <c r="P73" s="4" t="s">
        <v>145</v>
      </c>
      <c r="Q73" s="4" t="s">
        <v>9</v>
      </c>
      <c r="R73" s="4" t="s">
        <v>70</v>
      </c>
      <c r="S73" s="4">
        <f t="shared" si="1"/>
        <v>73</v>
      </c>
      <c r="T73" s="4" t="s">
        <v>11</v>
      </c>
      <c r="U73" s="4" t="e">
        <f>CONCATENATE(A73,B73,C73,D73,E73,F73,G73,H73,I73,J73,K73,L73,M73,N73,O73,P73,#REF!,#REF!,#REF!,#REF!,#REF!,Q73,R73,S73,T73)</f>
        <v>#REF!</v>
      </c>
    </row>
    <row r="74" spans="1:21" x14ac:dyDescent="0.25">
      <c r="A74" s="4" t="s">
        <v>0</v>
      </c>
      <c r="B74" s="4" t="s">
        <v>1</v>
      </c>
      <c r="C74" s="4">
        <v>74</v>
      </c>
      <c r="D74" s="4" t="s">
        <v>2</v>
      </c>
      <c r="E74" s="4" t="s">
        <v>68</v>
      </c>
      <c r="F74" s="4" t="s">
        <v>4</v>
      </c>
      <c r="G74" s="5" t="s">
        <v>138</v>
      </c>
      <c r="H74" s="4" t="s">
        <v>5</v>
      </c>
      <c r="I74" s="4" t="s">
        <v>69</v>
      </c>
      <c r="J74" s="4" t="s">
        <v>7</v>
      </c>
      <c r="L74" s="4">
        <v>74</v>
      </c>
      <c r="M74" s="4" t="s">
        <v>5</v>
      </c>
      <c r="N74" s="4" t="s">
        <v>69</v>
      </c>
      <c r="O74" s="4" t="s">
        <v>8</v>
      </c>
      <c r="P74" s="4" t="s">
        <v>146</v>
      </c>
      <c r="Q74" s="4" t="s">
        <v>9</v>
      </c>
      <c r="R74" s="4" t="s">
        <v>70</v>
      </c>
      <c r="S74" s="4">
        <f t="shared" si="1"/>
        <v>74</v>
      </c>
      <c r="T74" s="4" t="s">
        <v>11</v>
      </c>
      <c r="U74" s="4" t="e">
        <f>CONCATENATE(A74,B74,C74,D74,E74,F74,G74,H74,I74,J74,K74,L74,M74,N74,O74,P74,#REF!,#REF!,#REF!,#REF!,#REF!,Q74,R74,S74,T74)</f>
        <v>#REF!</v>
      </c>
    </row>
    <row r="75" spans="1:21" x14ac:dyDescent="0.25">
      <c r="A75" s="4" t="s">
        <v>0</v>
      </c>
      <c r="B75" s="4" t="s">
        <v>1</v>
      </c>
      <c r="C75" s="4">
        <v>75</v>
      </c>
      <c r="D75" s="4" t="s">
        <v>2</v>
      </c>
      <c r="E75" s="4" t="s">
        <v>68</v>
      </c>
      <c r="F75" s="4" t="s">
        <v>4</v>
      </c>
      <c r="G75" s="5" t="s">
        <v>138</v>
      </c>
      <c r="H75" s="4" t="s">
        <v>5</v>
      </c>
      <c r="I75" s="4" t="s">
        <v>69</v>
      </c>
      <c r="J75" s="4" t="s">
        <v>7</v>
      </c>
      <c r="L75" s="4">
        <v>75</v>
      </c>
      <c r="M75" s="4" t="s">
        <v>5</v>
      </c>
      <c r="N75" s="4" t="s">
        <v>69</v>
      </c>
      <c r="O75" s="4" t="s">
        <v>8</v>
      </c>
      <c r="P75" s="4" t="s">
        <v>147</v>
      </c>
      <c r="Q75" s="4" t="s">
        <v>9</v>
      </c>
      <c r="R75" s="4" t="s">
        <v>70</v>
      </c>
      <c r="S75" s="4">
        <f t="shared" si="1"/>
        <v>75</v>
      </c>
      <c r="T75" s="4" t="s">
        <v>11</v>
      </c>
      <c r="U75" s="4" t="e">
        <f>CONCATENATE(A75,B75,C75,D75,E75,F75,G75,H75,I75,J75,K75,L75,M75,N75,O75,P75,#REF!,#REF!,#REF!,#REF!,#REF!,Q75,R75,S75,T75)</f>
        <v>#REF!</v>
      </c>
    </row>
    <row r="76" spans="1:21" x14ac:dyDescent="0.25">
      <c r="A76" s="4" t="s">
        <v>0</v>
      </c>
      <c r="B76" s="4" t="s">
        <v>1</v>
      </c>
      <c r="C76" s="4">
        <v>76</v>
      </c>
      <c r="D76" s="4" t="s">
        <v>2</v>
      </c>
      <c r="E76" s="4" t="s">
        <v>68</v>
      </c>
      <c r="F76" s="4" t="s">
        <v>4</v>
      </c>
      <c r="G76" s="5" t="s">
        <v>138</v>
      </c>
      <c r="H76" s="4" t="s">
        <v>5</v>
      </c>
      <c r="I76" s="4" t="s">
        <v>69</v>
      </c>
      <c r="J76" s="4" t="s">
        <v>7</v>
      </c>
      <c r="L76" s="4">
        <v>76</v>
      </c>
      <c r="M76" s="4" t="s">
        <v>5</v>
      </c>
      <c r="N76" s="4" t="s">
        <v>69</v>
      </c>
      <c r="O76" s="4" t="s">
        <v>8</v>
      </c>
      <c r="P76" s="4" t="s">
        <v>148</v>
      </c>
      <c r="Q76" s="4" t="s">
        <v>9</v>
      </c>
      <c r="R76" s="4" t="s">
        <v>70</v>
      </c>
      <c r="S76" s="4">
        <f t="shared" si="1"/>
        <v>76</v>
      </c>
      <c r="T76" s="4" t="s">
        <v>11</v>
      </c>
      <c r="U76" s="4" t="e">
        <f>CONCATENATE(A76,B76,C76,D76,E76,F76,G76,H76,I76,J76,K76,L76,M76,N76,O76,P76,#REF!,#REF!,#REF!,#REF!,#REF!,Q76,R76,S76,T76)</f>
        <v>#REF!</v>
      </c>
    </row>
    <row r="77" spans="1:21" x14ac:dyDescent="0.25">
      <c r="A77" s="4" t="s">
        <v>0</v>
      </c>
      <c r="B77" s="4" t="s">
        <v>1</v>
      </c>
      <c r="C77" s="4">
        <v>77</v>
      </c>
      <c r="D77" s="4" t="s">
        <v>2</v>
      </c>
      <c r="E77" s="4" t="s">
        <v>68</v>
      </c>
      <c r="F77" s="4" t="s">
        <v>4</v>
      </c>
      <c r="G77" s="5" t="s">
        <v>138</v>
      </c>
      <c r="H77" s="4" t="s">
        <v>5</v>
      </c>
      <c r="I77" s="4" t="s">
        <v>69</v>
      </c>
      <c r="J77" s="4" t="s">
        <v>7</v>
      </c>
      <c r="L77" s="4">
        <v>77</v>
      </c>
      <c r="M77" s="4" t="s">
        <v>5</v>
      </c>
      <c r="N77" s="4" t="s">
        <v>69</v>
      </c>
      <c r="O77" s="4" t="s">
        <v>8</v>
      </c>
      <c r="P77" s="4" t="s">
        <v>151</v>
      </c>
      <c r="Q77" s="4" t="s">
        <v>9</v>
      </c>
      <c r="R77" s="4" t="s">
        <v>70</v>
      </c>
      <c r="S77" s="4">
        <f t="shared" si="1"/>
        <v>77</v>
      </c>
      <c r="T77" s="4" t="s">
        <v>11</v>
      </c>
      <c r="U77" s="4" t="e">
        <f>CONCATENATE(A77,B77,C77,D77,E77,F77,G77,H77,I77,J77,K77,L77,M77,N77,O77,P77,#REF!,#REF!,#REF!,#REF!,#REF!,Q77,R77,S77,T77)</f>
        <v>#REF!</v>
      </c>
    </row>
    <row r="78" spans="1:21" x14ac:dyDescent="0.25">
      <c r="A78" s="4" t="s">
        <v>0</v>
      </c>
      <c r="B78" s="4" t="s">
        <v>1</v>
      </c>
      <c r="C78" s="4">
        <v>78</v>
      </c>
      <c r="D78" s="4" t="s">
        <v>2</v>
      </c>
      <c r="E78" s="4" t="s">
        <v>68</v>
      </c>
      <c r="F78" s="4" t="s">
        <v>4</v>
      </c>
      <c r="G78" s="5" t="s">
        <v>138</v>
      </c>
      <c r="H78" s="4" t="s">
        <v>5</v>
      </c>
      <c r="I78" s="4" t="s">
        <v>69</v>
      </c>
      <c r="J78" s="4" t="s">
        <v>7</v>
      </c>
      <c r="L78" s="4">
        <v>78</v>
      </c>
      <c r="M78" s="4" t="s">
        <v>5</v>
      </c>
      <c r="N78" s="4" t="s">
        <v>69</v>
      </c>
      <c r="O78" s="4" t="s">
        <v>8</v>
      </c>
      <c r="P78" s="4" t="s">
        <v>152</v>
      </c>
      <c r="Q78" s="4" t="s">
        <v>9</v>
      </c>
      <c r="R78" s="4" t="s">
        <v>70</v>
      </c>
      <c r="S78" s="4">
        <f t="shared" si="1"/>
        <v>78</v>
      </c>
      <c r="T78" s="4" t="s">
        <v>11</v>
      </c>
      <c r="U78" s="4" t="e">
        <f>CONCATENATE(A78,B78,C78,D78,E78,F78,G78,H78,I78,J78,K78,L78,M78,N78,O78,P78,#REF!,#REF!,#REF!,#REF!,#REF!,Q78,R78,S78,T78)</f>
        <v>#REF!</v>
      </c>
    </row>
    <row r="79" spans="1:21" x14ac:dyDescent="0.25">
      <c r="A79" s="4" t="s">
        <v>0</v>
      </c>
      <c r="B79" s="4" t="s">
        <v>1</v>
      </c>
      <c r="C79" s="4">
        <v>79</v>
      </c>
      <c r="D79" s="4" t="s">
        <v>2</v>
      </c>
      <c r="E79" s="4" t="s">
        <v>68</v>
      </c>
      <c r="F79" s="4" t="s">
        <v>4</v>
      </c>
      <c r="G79" s="5" t="s">
        <v>138</v>
      </c>
      <c r="H79" s="4" t="s">
        <v>5</v>
      </c>
      <c r="I79" s="4" t="s">
        <v>69</v>
      </c>
      <c r="J79" s="4" t="s">
        <v>7</v>
      </c>
      <c r="L79" s="4">
        <v>79</v>
      </c>
      <c r="M79" s="4" t="s">
        <v>5</v>
      </c>
      <c r="N79" s="4" t="s">
        <v>69</v>
      </c>
      <c r="O79" s="4" t="s">
        <v>8</v>
      </c>
      <c r="P79" s="4" t="s">
        <v>210</v>
      </c>
      <c r="Q79" s="4" t="s">
        <v>9</v>
      </c>
      <c r="R79" s="4" t="s">
        <v>70</v>
      </c>
      <c r="S79" s="4">
        <f t="shared" si="1"/>
        <v>79</v>
      </c>
      <c r="T79" s="4" t="s">
        <v>11</v>
      </c>
      <c r="U79" s="4" t="e">
        <f>CONCATENATE(A79,B79,C79,D79,E79,F79,G79,H79,I79,J79,K79,L79,M79,N79,O79,P79,#REF!,#REF!,#REF!,#REF!,#REF!,Q79,R79,S79,T79)</f>
        <v>#REF!</v>
      </c>
    </row>
    <row r="80" spans="1:21" x14ac:dyDescent="0.25">
      <c r="A80" s="4" t="s">
        <v>0</v>
      </c>
      <c r="B80" s="4" t="s">
        <v>1</v>
      </c>
      <c r="C80" s="4">
        <v>80</v>
      </c>
      <c r="D80" s="4" t="s">
        <v>2</v>
      </c>
      <c r="E80" s="4" t="s">
        <v>68</v>
      </c>
      <c r="F80" s="4" t="s">
        <v>4</v>
      </c>
      <c r="G80" s="5" t="s">
        <v>149</v>
      </c>
      <c r="H80" s="4" t="s">
        <v>5</v>
      </c>
      <c r="I80" s="4" t="s">
        <v>69</v>
      </c>
      <c r="J80" s="4" t="s">
        <v>7</v>
      </c>
      <c r="L80" s="4">
        <v>80</v>
      </c>
      <c r="M80" s="4" t="s">
        <v>5</v>
      </c>
      <c r="N80" s="4" t="s">
        <v>69</v>
      </c>
      <c r="O80" s="4" t="s">
        <v>8</v>
      </c>
      <c r="P80" s="4" t="s">
        <v>153</v>
      </c>
      <c r="Q80" s="4" t="s">
        <v>9</v>
      </c>
      <c r="R80" s="4" t="s">
        <v>70</v>
      </c>
      <c r="S80" s="4">
        <f t="shared" si="1"/>
        <v>80</v>
      </c>
      <c r="T80" s="4" t="s">
        <v>11</v>
      </c>
      <c r="U80" s="4" t="e">
        <f>CONCATENATE(A80,B80,C80,D80,E80,F80,G80,H80,I80,J80,K80,L80,M80,N80,O80,P80,#REF!,#REF!,#REF!,#REF!,#REF!,Q80,R80,S80,T80)</f>
        <v>#REF!</v>
      </c>
    </row>
    <row r="81" spans="1:21" x14ac:dyDescent="0.25">
      <c r="A81" s="4" t="s">
        <v>0</v>
      </c>
      <c r="B81" s="4" t="s">
        <v>1</v>
      </c>
      <c r="C81" s="4">
        <v>81</v>
      </c>
      <c r="D81" s="4" t="s">
        <v>2</v>
      </c>
      <c r="E81" s="4" t="s">
        <v>68</v>
      </c>
      <c r="F81" s="4" t="s">
        <v>4</v>
      </c>
      <c r="G81" s="5" t="s">
        <v>150</v>
      </c>
      <c r="H81" s="4" t="s">
        <v>5</v>
      </c>
      <c r="I81" s="4" t="s">
        <v>69</v>
      </c>
      <c r="J81" s="4" t="s">
        <v>7</v>
      </c>
      <c r="L81" s="4">
        <v>81</v>
      </c>
      <c r="M81" s="4" t="s">
        <v>5</v>
      </c>
      <c r="N81" s="4" t="s">
        <v>69</v>
      </c>
      <c r="O81" s="4" t="s">
        <v>8</v>
      </c>
      <c r="P81" s="4" t="s">
        <v>154</v>
      </c>
      <c r="Q81" s="4" t="s">
        <v>9</v>
      </c>
      <c r="R81" s="4" t="s">
        <v>70</v>
      </c>
      <c r="S81" s="4">
        <f t="shared" si="1"/>
        <v>81</v>
      </c>
      <c r="T81" s="4" t="s">
        <v>11</v>
      </c>
      <c r="U81" s="4" t="e">
        <f>CONCATENATE(A81,B81,C81,D81,E81,F81,G81,H81,I81,J81,K81,L81,M81,N81,O81,P81,#REF!,#REF!,#REF!,#REF!,#REF!,Q81,R81,S81,T81)</f>
        <v>#REF!</v>
      </c>
    </row>
    <row r="82" spans="1:21" x14ac:dyDescent="0.25">
      <c r="A82" s="4" t="s">
        <v>0</v>
      </c>
      <c r="B82" s="4" t="s">
        <v>1</v>
      </c>
      <c r="C82" s="4">
        <v>82</v>
      </c>
      <c r="D82" s="4" t="s">
        <v>2</v>
      </c>
      <c r="E82" s="4" t="s">
        <v>68</v>
      </c>
      <c r="F82" s="4" t="s">
        <v>4</v>
      </c>
      <c r="G82" s="5" t="s">
        <v>150</v>
      </c>
      <c r="H82" s="4" t="s">
        <v>5</v>
      </c>
      <c r="I82" s="4" t="s">
        <v>69</v>
      </c>
      <c r="J82" s="4" t="s">
        <v>7</v>
      </c>
      <c r="L82" s="4">
        <v>82</v>
      </c>
      <c r="M82" s="4" t="s">
        <v>5</v>
      </c>
      <c r="N82" s="4" t="s">
        <v>69</v>
      </c>
      <c r="O82" s="4" t="s">
        <v>8</v>
      </c>
      <c r="P82" s="4" t="s">
        <v>155</v>
      </c>
      <c r="Q82" s="4" t="s">
        <v>9</v>
      </c>
      <c r="R82" s="4" t="s">
        <v>70</v>
      </c>
      <c r="S82" s="4">
        <f t="shared" si="1"/>
        <v>82</v>
      </c>
      <c r="T82" s="4" t="s">
        <v>11</v>
      </c>
      <c r="U82" s="4" t="e">
        <f>CONCATENATE(A82,B82,C82,D82,E82,F82,G82,H82,I82,J82,K82,L82,M82,N82,O82,P82,#REF!,#REF!,#REF!,#REF!,#REF!,Q82,R82,S82,T82)</f>
        <v>#REF!</v>
      </c>
    </row>
    <row r="83" spans="1:21" x14ac:dyDescent="0.25">
      <c r="A83" s="4" t="s">
        <v>0</v>
      </c>
      <c r="B83" s="4" t="s">
        <v>1</v>
      </c>
      <c r="C83" s="4">
        <v>83</v>
      </c>
      <c r="D83" s="4" t="s">
        <v>2</v>
      </c>
      <c r="E83" s="4" t="s">
        <v>68</v>
      </c>
      <c r="F83" s="4" t="s">
        <v>4</v>
      </c>
      <c r="G83" s="5" t="s">
        <v>150</v>
      </c>
      <c r="H83" s="4" t="s">
        <v>5</v>
      </c>
      <c r="I83" s="4" t="s">
        <v>69</v>
      </c>
      <c r="J83" s="4" t="s">
        <v>7</v>
      </c>
      <c r="L83" s="4">
        <v>83</v>
      </c>
      <c r="M83" s="4" t="s">
        <v>5</v>
      </c>
      <c r="N83" s="4" t="s">
        <v>69</v>
      </c>
      <c r="O83" s="4" t="s">
        <v>8</v>
      </c>
      <c r="P83" s="4" t="s">
        <v>211</v>
      </c>
      <c r="Q83" s="4" t="s">
        <v>9</v>
      </c>
      <c r="R83" s="4" t="s">
        <v>70</v>
      </c>
      <c r="S83" s="4">
        <f t="shared" si="1"/>
        <v>83</v>
      </c>
      <c r="T83" s="4" t="s">
        <v>11</v>
      </c>
      <c r="U83" s="4" t="e">
        <f>CONCATENATE(A83,B83,C83,D83,E83,F83,G83,H83,I83,J83,K83,L83,M83,N83,O83,P83,#REF!,#REF!,#REF!,#REF!,#REF!,Q83,R83,S83,T83)</f>
        <v>#REF!</v>
      </c>
    </row>
    <row r="84" spans="1:21" x14ac:dyDescent="0.25">
      <c r="A84" s="4" t="s">
        <v>0</v>
      </c>
      <c r="B84" s="4" t="s">
        <v>1</v>
      </c>
      <c r="C84" s="4">
        <v>84</v>
      </c>
      <c r="D84" s="4" t="s">
        <v>2</v>
      </c>
      <c r="E84" s="4" t="s">
        <v>68</v>
      </c>
      <c r="F84" s="4" t="s">
        <v>4</v>
      </c>
      <c r="G84" s="5" t="s">
        <v>150</v>
      </c>
      <c r="H84" s="4" t="s">
        <v>5</v>
      </c>
      <c r="I84" s="4" t="s">
        <v>69</v>
      </c>
      <c r="J84" s="4" t="s">
        <v>7</v>
      </c>
      <c r="L84" s="4">
        <v>84</v>
      </c>
      <c r="M84" s="4" t="s">
        <v>5</v>
      </c>
      <c r="N84" s="4" t="s">
        <v>69</v>
      </c>
      <c r="O84" s="4" t="s">
        <v>8</v>
      </c>
      <c r="P84" s="4" t="s">
        <v>156</v>
      </c>
      <c r="Q84" s="4" t="s">
        <v>9</v>
      </c>
      <c r="R84" s="4" t="s">
        <v>70</v>
      </c>
      <c r="S84" s="4">
        <f t="shared" si="1"/>
        <v>84</v>
      </c>
      <c r="T84" s="4" t="s">
        <v>11</v>
      </c>
      <c r="U84" s="4" t="e">
        <f>CONCATENATE(A84,B84,C84,D84,E84,F84,G84,H84,I84,J84,K84,L84,M84,N84,O84,P84,#REF!,#REF!,#REF!,#REF!,#REF!,Q84,R84,S84,T84)</f>
        <v>#REF!</v>
      </c>
    </row>
    <row r="85" spans="1:21" x14ac:dyDescent="0.25">
      <c r="A85" s="4" t="s">
        <v>0</v>
      </c>
      <c r="B85" s="4" t="s">
        <v>1</v>
      </c>
      <c r="C85" s="4">
        <v>85</v>
      </c>
      <c r="D85" s="4" t="s">
        <v>2</v>
      </c>
      <c r="E85" s="4" t="s">
        <v>68</v>
      </c>
      <c r="F85" s="4" t="s">
        <v>4</v>
      </c>
      <c r="G85" s="5" t="s">
        <v>150</v>
      </c>
      <c r="H85" s="4" t="s">
        <v>5</v>
      </c>
      <c r="I85" s="4" t="s">
        <v>69</v>
      </c>
      <c r="J85" s="4" t="s">
        <v>7</v>
      </c>
      <c r="L85" s="4">
        <v>85</v>
      </c>
      <c r="M85" s="4" t="s">
        <v>5</v>
      </c>
      <c r="N85" s="4" t="s">
        <v>69</v>
      </c>
      <c r="O85" s="4" t="s">
        <v>8</v>
      </c>
      <c r="P85" s="4" t="s">
        <v>196</v>
      </c>
      <c r="Q85" s="4" t="s">
        <v>9</v>
      </c>
      <c r="R85" s="4" t="s">
        <v>70</v>
      </c>
      <c r="S85" s="4">
        <f t="shared" si="1"/>
        <v>85</v>
      </c>
      <c r="T85" s="4" t="s">
        <v>11</v>
      </c>
      <c r="U85" s="4" t="e">
        <f>CONCATENATE(A85,B85,C85,D85,E85,F85,G85,H85,I85,J85,K85,L85,M85,N85,O85,P85,#REF!,#REF!,#REF!,#REF!,#REF!,Q85,R85,S85,T85)</f>
        <v>#REF!</v>
      </c>
    </row>
    <row r="86" spans="1:21" x14ac:dyDescent="0.25">
      <c r="A86" s="4" t="s">
        <v>0</v>
      </c>
      <c r="B86" s="4" t="s">
        <v>1</v>
      </c>
      <c r="C86" s="4">
        <v>86</v>
      </c>
      <c r="D86" s="4" t="s">
        <v>2</v>
      </c>
      <c r="E86" s="4" t="s">
        <v>68</v>
      </c>
      <c r="F86" s="4" t="s">
        <v>4</v>
      </c>
      <c r="G86" s="5" t="s">
        <v>150</v>
      </c>
      <c r="H86" s="4" t="s">
        <v>5</v>
      </c>
      <c r="I86" s="4" t="s">
        <v>69</v>
      </c>
      <c r="J86" s="4" t="s">
        <v>7</v>
      </c>
      <c r="L86" s="4">
        <v>86</v>
      </c>
      <c r="M86" s="4" t="s">
        <v>5</v>
      </c>
      <c r="N86" s="4" t="s">
        <v>69</v>
      </c>
      <c r="O86" s="4" t="s">
        <v>8</v>
      </c>
      <c r="P86" s="4" t="s">
        <v>212</v>
      </c>
      <c r="Q86" s="4" t="s">
        <v>9</v>
      </c>
      <c r="R86" s="4" t="s">
        <v>70</v>
      </c>
      <c r="S86" s="4">
        <f t="shared" si="1"/>
        <v>86</v>
      </c>
      <c r="T86" s="4" t="s">
        <v>11</v>
      </c>
      <c r="U86" s="4" t="e">
        <f>CONCATENATE(A86,B86,C86,D86,E86,F86,G86,H86,I86,J86,K86,L86,M86,N86,O86,P86,#REF!,#REF!,#REF!,#REF!,#REF!,Q86,R86,S86,T86)</f>
        <v>#REF!</v>
      </c>
    </row>
    <row r="87" spans="1:21" x14ac:dyDescent="0.25">
      <c r="A87" s="4" t="s">
        <v>0</v>
      </c>
      <c r="B87" s="4" t="s">
        <v>1</v>
      </c>
      <c r="C87" s="4">
        <v>87</v>
      </c>
      <c r="D87" s="4" t="s">
        <v>2</v>
      </c>
      <c r="E87" s="4" t="s">
        <v>68</v>
      </c>
      <c r="F87" s="4" t="s">
        <v>4</v>
      </c>
      <c r="G87" s="5" t="s">
        <v>150</v>
      </c>
      <c r="H87" s="4" t="s">
        <v>5</v>
      </c>
      <c r="I87" s="4" t="s">
        <v>69</v>
      </c>
      <c r="J87" s="4" t="s">
        <v>7</v>
      </c>
      <c r="L87" s="4">
        <v>87</v>
      </c>
      <c r="M87" s="4" t="s">
        <v>5</v>
      </c>
      <c r="N87" s="4" t="s">
        <v>69</v>
      </c>
      <c r="O87" s="4" t="s">
        <v>8</v>
      </c>
      <c r="P87" s="4" t="s">
        <v>213</v>
      </c>
      <c r="Q87" s="4" t="s">
        <v>9</v>
      </c>
      <c r="R87" s="4" t="s">
        <v>70</v>
      </c>
      <c r="S87" s="4">
        <f t="shared" si="1"/>
        <v>87</v>
      </c>
      <c r="T87" s="4" t="s">
        <v>11</v>
      </c>
      <c r="U87" s="4" t="e">
        <f>CONCATENATE(A87,B87,C87,D87,E87,F87,G87,H87,I87,J87,K87,L87,M87,N87,O87,P87,#REF!,#REF!,#REF!,#REF!,#REF!,Q87,R87,S87,T87)</f>
        <v>#REF!</v>
      </c>
    </row>
    <row r="88" spans="1:21" x14ac:dyDescent="0.25">
      <c r="A88" s="4" t="s">
        <v>0</v>
      </c>
      <c r="B88" s="4" t="s">
        <v>1</v>
      </c>
      <c r="C88" s="4">
        <v>88</v>
      </c>
      <c r="D88" s="4" t="s">
        <v>2</v>
      </c>
      <c r="E88" s="4" t="s">
        <v>68</v>
      </c>
      <c r="F88" s="4" t="s">
        <v>4</v>
      </c>
      <c r="G88" s="5" t="s">
        <v>150</v>
      </c>
      <c r="H88" s="4" t="s">
        <v>5</v>
      </c>
      <c r="I88" s="4" t="s">
        <v>69</v>
      </c>
      <c r="J88" s="4" t="s">
        <v>7</v>
      </c>
      <c r="L88" s="4">
        <v>88</v>
      </c>
      <c r="M88" s="4" t="s">
        <v>5</v>
      </c>
      <c r="N88" s="4" t="s">
        <v>69</v>
      </c>
      <c r="O88" s="4" t="s">
        <v>8</v>
      </c>
      <c r="P88" s="4" t="s">
        <v>214</v>
      </c>
      <c r="Q88" s="4" t="s">
        <v>9</v>
      </c>
      <c r="R88" s="4" t="s">
        <v>70</v>
      </c>
      <c r="S88" s="4">
        <f t="shared" si="1"/>
        <v>88</v>
      </c>
      <c r="T88" s="4" t="s">
        <v>11</v>
      </c>
      <c r="U88" s="4" t="e">
        <f>CONCATENATE(A88,B88,C88,D88,E88,F88,G88,H88,I88,J88,K88,L88,M88,N88,O88,P88,#REF!,#REF!,#REF!,#REF!,#REF!,Q88,R88,S88,T88)</f>
        <v>#REF!</v>
      </c>
    </row>
    <row r="89" spans="1:21" x14ac:dyDescent="0.25">
      <c r="A89" s="4" t="s">
        <v>0</v>
      </c>
      <c r="B89" s="4" t="s">
        <v>1</v>
      </c>
      <c r="C89" s="4">
        <v>89</v>
      </c>
      <c r="D89" s="4" t="s">
        <v>2</v>
      </c>
      <c r="E89" s="4" t="s">
        <v>68</v>
      </c>
      <c r="F89" s="4" t="s">
        <v>4</v>
      </c>
      <c r="G89" s="5" t="s">
        <v>150</v>
      </c>
      <c r="H89" s="4" t="s">
        <v>5</v>
      </c>
      <c r="I89" s="4" t="s">
        <v>69</v>
      </c>
      <c r="J89" s="4" t="s">
        <v>7</v>
      </c>
      <c r="L89" s="4">
        <v>89</v>
      </c>
      <c r="M89" s="4" t="s">
        <v>5</v>
      </c>
      <c r="N89" s="4" t="s">
        <v>69</v>
      </c>
      <c r="O89" s="4" t="s">
        <v>8</v>
      </c>
      <c r="P89" s="4" t="s">
        <v>215</v>
      </c>
      <c r="Q89" s="4" t="s">
        <v>9</v>
      </c>
      <c r="R89" s="4" t="s">
        <v>70</v>
      </c>
      <c r="S89" s="4">
        <f t="shared" si="1"/>
        <v>89</v>
      </c>
      <c r="T89" s="4" t="s">
        <v>11</v>
      </c>
      <c r="U89" s="4" t="e">
        <f>CONCATENATE(A89,B89,C89,D89,E89,F89,G89,H89,I89,J89,K89,L89,M89,N89,O89,P89,#REF!,#REF!,#REF!,#REF!,#REF!,Q89,R89,S89,T89)</f>
        <v>#REF!</v>
      </c>
    </row>
    <row r="90" spans="1:21" x14ac:dyDescent="0.25">
      <c r="A90" s="4" t="s">
        <v>0</v>
      </c>
      <c r="B90" s="4" t="s">
        <v>1</v>
      </c>
      <c r="C90" s="4">
        <v>90</v>
      </c>
      <c r="D90" s="4" t="s">
        <v>2</v>
      </c>
      <c r="E90" s="4" t="s">
        <v>68</v>
      </c>
      <c r="F90" s="4" t="s">
        <v>4</v>
      </c>
      <c r="G90" s="5" t="s">
        <v>150</v>
      </c>
      <c r="H90" s="4" t="s">
        <v>5</v>
      </c>
      <c r="I90" s="4" t="s">
        <v>69</v>
      </c>
      <c r="J90" s="4" t="s">
        <v>7</v>
      </c>
      <c r="L90" s="4">
        <v>90</v>
      </c>
      <c r="M90" s="4" t="s">
        <v>5</v>
      </c>
      <c r="N90" s="4" t="s">
        <v>69</v>
      </c>
      <c r="O90" s="4" t="s">
        <v>8</v>
      </c>
      <c r="P90" s="4" t="s">
        <v>216</v>
      </c>
      <c r="Q90" s="4" t="s">
        <v>9</v>
      </c>
      <c r="R90" s="4" t="s">
        <v>70</v>
      </c>
      <c r="S90" s="4">
        <f t="shared" si="1"/>
        <v>90</v>
      </c>
      <c r="T90" s="4" t="s">
        <v>11</v>
      </c>
      <c r="U90" s="4" t="e">
        <f>CONCATENATE(A90,B90,C90,D90,E90,F90,G90,H90,I90,J90,K90,L90,M90,N90,O90,P90,#REF!,#REF!,#REF!,#REF!,#REF!,Q90,R90,S90,T90)</f>
        <v>#REF!</v>
      </c>
    </row>
    <row r="91" spans="1:21" x14ac:dyDescent="0.25">
      <c r="A91" s="4" t="s">
        <v>0</v>
      </c>
      <c r="B91" s="4" t="s">
        <v>1</v>
      </c>
      <c r="C91" s="4">
        <v>91</v>
      </c>
      <c r="D91" s="4" t="s">
        <v>2</v>
      </c>
      <c r="E91" s="4" t="s">
        <v>68</v>
      </c>
      <c r="F91" s="4" t="s">
        <v>4</v>
      </c>
      <c r="G91" s="5" t="s">
        <v>150</v>
      </c>
      <c r="H91" s="4" t="s">
        <v>5</v>
      </c>
      <c r="I91" s="4" t="s">
        <v>69</v>
      </c>
      <c r="J91" s="4" t="s">
        <v>7</v>
      </c>
      <c r="L91" s="4">
        <v>91</v>
      </c>
      <c r="M91" s="4" t="s">
        <v>5</v>
      </c>
      <c r="N91" s="4" t="s">
        <v>69</v>
      </c>
      <c r="O91" s="4" t="s">
        <v>8</v>
      </c>
      <c r="P91" s="4" t="s">
        <v>217</v>
      </c>
      <c r="Q91" s="4" t="s">
        <v>9</v>
      </c>
      <c r="R91" s="4" t="s">
        <v>70</v>
      </c>
      <c r="S91" s="4">
        <f t="shared" si="1"/>
        <v>91</v>
      </c>
      <c r="T91" s="4" t="s">
        <v>11</v>
      </c>
      <c r="U91" s="4" t="e">
        <f>CONCATENATE(A91,B91,C91,D91,E91,F91,G91,H91,I91,J91,K91,L91,M91,N91,O91,P91,#REF!,#REF!,#REF!,#REF!,#REF!,Q91,R91,S91,T91)</f>
        <v>#REF!</v>
      </c>
    </row>
    <row r="92" spans="1:21" x14ac:dyDescent="0.25">
      <c r="A92" s="4" t="s">
        <v>0</v>
      </c>
      <c r="B92" s="4" t="s">
        <v>1</v>
      </c>
      <c r="C92" s="4">
        <v>92</v>
      </c>
      <c r="D92" s="4" t="s">
        <v>2</v>
      </c>
      <c r="E92" s="4" t="s">
        <v>68</v>
      </c>
      <c r="F92" s="4" t="s">
        <v>4</v>
      </c>
      <c r="G92" s="5" t="s">
        <v>150</v>
      </c>
      <c r="H92" s="4" t="s">
        <v>5</v>
      </c>
      <c r="I92" s="4" t="s">
        <v>69</v>
      </c>
      <c r="J92" s="4" t="s">
        <v>7</v>
      </c>
      <c r="L92" s="4">
        <v>92</v>
      </c>
      <c r="M92" s="4" t="s">
        <v>5</v>
      </c>
      <c r="N92" s="4" t="s">
        <v>69</v>
      </c>
      <c r="O92" s="4" t="s">
        <v>8</v>
      </c>
      <c r="P92" s="4" t="s">
        <v>218</v>
      </c>
      <c r="Q92" s="4" t="s">
        <v>9</v>
      </c>
      <c r="R92" s="4" t="s">
        <v>70</v>
      </c>
      <c r="S92" s="4">
        <f t="shared" si="1"/>
        <v>92</v>
      </c>
      <c r="T92" s="4" t="s">
        <v>11</v>
      </c>
      <c r="U92" s="4" t="e">
        <f>CONCATENATE(A92,B92,C92,D92,E92,F92,G92,H92,I92,J92,K92,L92,M92,N92,O92,P92,#REF!,#REF!,#REF!,#REF!,#REF!,Q92,R92,S92,T92)</f>
        <v>#REF!</v>
      </c>
    </row>
    <row r="93" spans="1:21" x14ac:dyDescent="0.25">
      <c r="A93" s="4" t="s">
        <v>0</v>
      </c>
      <c r="B93" s="4" t="s">
        <v>1</v>
      </c>
      <c r="C93" s="4">
        <v>93</v>
      </c>
      <c r="D93" s="4" t="s">
        <v>2</v>
      </c>
      <c r="E93" s="4" t="s">
        <v>68</v>
      </c>
      <c r="F93" s="4" t="s">
        <v>4</v>
      </c>
      <c r="G93" s="5" t="s">
        <v>150</v>
      </c>
      <c r="H93" s="4" t="s">
        <v>5</v>
      </c>
      <c r="I93" s="4" t="s">
        <v>69</v>
      </c>
      <c r="J93" s="4" t="s">
        <v>7</v>
      </c>
      <c r="L93" s="4">
        <v>93</v>
      </c>
      <c r="M93" s="4" t="s">
        <v>5</v>
      </c>
      <c r="N93" s="4" t="s">
        <v>69</v>
      </c>
      <c r="O93" s="4" t="s">
        <v>8</v>
      </c>
      <c r="P93" s="4" t="s">
        <v>219</v>
      </c>
      <c r="Q93" s="4" t="s">
        <v>9</v>
      </c>
      <c r="R93" s="4" t="s">
        <v>70</v>
      </c>
      <c r="S93" s="4">
        <f t="shared" si="1"/>
        <v>93</v>
      </c>
      <c r="T93" s="4" t="s">
        <v>11</v>
      </c>
      <c r="U93" s="4" t="e">
        <f>CONCATENATE(A93,B93,C93,D93,E93,F93,G93,H93,I93,J93,K93,L93,M93,N93,O93,P93,#REF!,#REF!,#REF!,#REF!,#REF!,Q93,R93,S93,T93)</f>
        <v>#REF!</v>
      </c>
    </row>
    <row r="94" spans="1:21" x14ac:dyDescent="0.25">
      <c r="A94" s="4" t="s">
        <v>0</v>
      </c>
      <c r="B94" s="4" t="s">
        <v>1</v>
      </c>
      <c r="C94" s="4">
        <v>94</v>
      </c>
      <c r="D94" s="4" t="s">
        <v>2</v>
      </c>
      <c r="E94" s="4" t="s">
        <v>68</v>
      </c>
      <c r="F94" s="4" t="s">
        <v>4</v>
      </c>
      <c r="G94" s="5" t="s">
        <v>150</v>
      </c>
      <c r="H94" s="4" t="s">
        <v>5</v>
      </c>
      <c r="I94" s="4" t="s">
        <v>69</v>
      </c>
      <c r="J94" s="4" t="s">
        <v>7</v>
      </c>
      <c r="L94" s="4">
        <v>94</v>
      </c>
      <c r="M94" s="4" t="s">
        <v>5</v>
      </c>
      <c r="N94" s="4" t="s">
        <v>69</v>
      </c>
      <c r="O94" s="4" t="s">
        <v>8</v>
      </c>
      <c r="P94" s="4" t="s">
        <v>159</v>
      </c>
      <c r="Q94" s="4" t="s">
        <v>9</v>
      </c>
      <c r="R94" s="4" t="s">
        <v>70</v>
      </c>
      <c r="S94" s="4">
        <f t="shared" si="1"/>
        <v>94</v>
      </c>
      <c r="T94" s="4" t="s">
        <v>11</v>
      </c>
      <c r="U94" s="4" t="e">
        <f>CONCATENATE(A94,B94,C94,D94,E94,F94,G94,H94,I94,J94,K94,L94,M94,N94,O94,P94,#REF!,#REF!,#REF!,#REF!,#REF!,Q94,R94,S94,T94)</f>
        <v>#REF!</v>
      </c>
    </row>
    <row r="95" spans="1:21" x14ac:dyDescent="0.25">
      <c r="A95" s="4" t="s">
        <v>0</v>
      </c>
      <c r="B95" s="4" t="s">
        <v>1</v>
      </c>
      <c r="C95" s="4">
        <v>95</v>
      </c>
      <c r="D95" s="4" t="s">
        <v>2</v>
      </c>
      <c r="E95" s="4" t="s">
        <v>68</v>
      </c>
      <c r="F95" s="4" t="s">
        <v>4</v>
      </c>
      <c r="G95" s="5" t="s">
        <v>150</v>
      </c>
      <c r="H95" s="4" t="s">
        <v>5</v>
      </c>
      <c r="I95" s="4" t="s">
        <v>69</v>
      </c>
      <c r="J95" s="4" t="s">
        <v>7</v>
      </c>
      <c r="L95" s="4">
        <v>95</v>
      </c>
      <c r="M95" s="4" t="s">
        <v>5</v>
      </c>
      <c r="N95" s="4" t="s">
        <v>69</v>
      </c>
      <c r="O95" s="4" t="s">
        <v>8</v>
      </c>
      <c r="P95" s="4" t="s">
        <v>161</v>
      </c>
      <c r="Q95" s="4" t="s">
        <v>9</v>
      </c>
      <c r="R95" s="4" t="s">
        <v>70</v>
      </c>
      <c r="S95" s="4">
        <f t="shared" si="1"/>
        <v>95</v>
      </c>
      <c r="T95" s="4" t="s">
        <v>11</v>
      </c>
      <c r="U95" s="4" t="e">
        <f>CONCATENATE(A95,B95,C95,D95,E95,F95,G95,H95,I95,J95,K95,L95,M95,N95,O95,P95,#REF!,#REF!,#REF!,#REF!,#REF!,Q95,R95,S95,T95)</f>
        <v>#REF!</v>
      </c>
    </row>
    <row r="96" spans="1:21" x14ac:dyDescent="0.25">
      <c r="A96" s="4" t="s">
        <v>0</v>
      </c>
      <c r="B96" s="4" t="s">
        <v>1</v>
      </c>
      <c r="C96" s="4">
        <v>96</v>
      </c>
      <c r="D96" s="4" t="s">
        <v>2</v>
      </c>
      <c r="E96" s="4" t="s">
        <v>68</v>
      </c>
      <c r="F96" s="4" t="s">
        <v>4</v>
      </c>
      <c r="G96" s="5" t="s">
        <v>150</v>
      </c>
      <c r="H96" s="4" t="s">
        <v>5</v>
      </c>
      <c r="I96" s="4" t="s">
        <v>69</v>
      </c>
      <c r="J96" s="4" t="s">
        <v>7</v>
      </c>
      <c r="L96" s="4">
        <v>96</v>
      </c>
      <c r="M96" s="4" t="s">
        <v>5</v>
      </c>
      <c r="N96" s="4" t="s">
        <v>69</v>
      </c>
      <c r="O96" s="4" t="s">
        <v>8</v>
      </c>
      <c r="P96" s="4" t="s">
        <v>160</v>
      </c>
      <c r="Q96" s="4" t="s">
        <v>9</v>
      </c>
      <c r="R96" s="4" t="s">
        <v>70</v>
      </c>
      <c r="S96" s="4">
        <f t="shared" si="1"/>
        <v>96</v>
      </c>
      <c r="T96" s="4" t="s">
        <v>11</v>
      </c>
      <c r="U96" s="4" t="e">
        <f>CONCATENATE(A96,B96,C96,D96,E96,F96,G96,H96,I96,J96,K96,L96,M96,N96,O96,P96,#REF!,#REF!,#REF!,#REF!,#REF!,Q96,R96,S96,T96)</f>
        <v>#REF!</v>
      </c>
    </row>
    <row r="97" spans="1:21" s="2" customFormat="1" ht="15.75" thickBot="1" x14ac:dyDescent="0.3">
      <c r="A97" s="2" t="s">
        <v>0</v>
      </c>
      <c r="B97" s="2" t="s">
        <v>1</v>
      </c>
      <c r="C97" s="2">
        <v>97</v>
      </c>
      <c r="D97" s="2" t="s">
        <v>2</v>
      </c>
      <c r="E97" s="2" t="s">
        <v>68</v>
      </c>
      <c r="F97" s="2" t="s">
        <v>4</v>
      </c>
      <c r="G97" s="3" t="s">
        <v>157</v>
      </c>
      <c r="H97" s="2" t="s">
        <v>5</v>
      </c>
      <c r="I97" s="2" t="s">
        <v>69</v>
      </c>
      <c r="J97" s="2" t="s">
        <v>7</v>
      </c>
      <c r="L97" s="2">
        <v>97</v>
      </c>
      <c r="M97" s="2" t="s">
        <v>5</v>
      </c>
      <c r="N97" s="2" t="s">
        <v>69</v>
      </c>
      <c r="O97" s="2" t="s">
        <v>8</v>
      </c>
      <c r="P97" s="2" t="s">
        <v>241</v>
      </c>
      <c r="Q97" s="2" t="s">
        <v>9</v>
      </c>
      <c r="R97" s="2" t="s">
        <v>70</v>
      </c>
      <c r="S97" s="2">
        <f t="shared" si="1"/>
        <v>97</v>
      </c>
      <c r="T97" s="2" t="s">
        <v>11</v>
      </c>
      <c r="U97" s="2" t="e">
        <f>CONCATENATE(A97,B97,C97,D97,E97,F97,G97,H97,I97,J97,K97,L97,M97,N97,O97,P97,#REF!,#REF!,#REF!,#REF!,#REF!,Q97,R97,S97,T97)</f>
        <v>#REF!</v>
      </c>
    </row>
    <row r="98" spans="1:21" ht="15.75" thickTop="1" x14ac:dyDescent="0.25">
      <c r="A98" s="4" t="s">
        <v>0</v>
      </c>
      <c r="B98" s="4" t="s">
        <v>1</v>
      </c>
      <c r="C98" s="4">
        <v>98</v>
      </c>
      <c r="D98" s="4" t="s">
        <v>2</v>
      </c>
      <c r="E98" s="4" t="s">
        <v>68</v>
      </c>
      <c r="F98" s="4" t="s">
        <v>4</v>
      </c>
      <c r="G98" s="5" t="s">
        <v>158</v>
      </c>
      <c r="H98" s="4" t="s">
        <v>5</v>
      </c>
      <c r="I98" s="4" t="s">
        <v>69</v>
      </c>
      <c r="J98" s="4" t="s">
        <v>7</v>
      </c>
      <c r="L98" s="4">
        <v>98</v>
      </c>
      <c r="M98" s="4" t="s">
        <v>5</v>
      </c>
      <c r="N98" s="4" t="s">
        <v>69</v>
      </c>
      <c r="O98" s="4" t="s">
        <v>8</v>
      </c>
      <c r="P98" s="4" t="s">
        <v>162</v>
      </c>
      <c r="Q98" s="4" t="s">
        <v>9</v>
      </c>
      <c r="R98" s="4" t="s">
        <v>70</v>
      </c>
      <c r="S98" s="4">
        <f t="shared" si="1"/>
        <v>98</v>
      </c>
      <c r="T98" s="4" t="s">
        <v>11</v>
      </c>
      <c r="U98" s="4" t="e">
        <f>CONCATENATE(A98,B98,C98,D98,E98,F98,G98,H98,I98,J98,K98,L98,M98,N98,O98,P98,#REF!,#REF!,#REF!,#REF!,#REF!,Q98,R98,S98,T98)</f>
        <v>#REF!</v>
      </c>
    </row>
    <row r="99" spans="1:21" x14ac:dyDescent="0.25">
      <c r="A99" s="4" t="s">
        <v>0</v>
      </c>
      <c r="B99" s="4" t="s">
        <v>1</v>
      </c>
      <c r="C99" s="4">
        <v>99</v>
      </c>
      <c r="D99" s="4" t="s">
        <v>2</v>
      </c>
      <c r="E99" s="4" t="s">
        <v>68</v>
      </c>
      <c r="F99" s="4" t="s">
        <v>4</v>
      </c>
      <c r="G99" s="5" t="s">
        <v>61</v>
      </c>
      <c r="H99" s="4" t="s">
        <v>5</v>
      </c>
      <c r="I99" s="4" t="s">
        <v>69</v>
      </c>
      <c r="J99" s="4" t="s">
        <v>7</v>
      </c>
      <c r="L99" s="4">
        <v>99</v>
      </c>
      <c r="M99" s="4" t="s">
        <v>5</v>
      </c>
      <c r="N99" s="4" t="s">
        <v>69</v>
      </c>
      <c r="O99" s="4" t="s">
        <v>8</v>
      </c>
      <c r="P99" s="6" t="s">
        <v>163</v>
      </c>
      <c r="Q99" s="4" t="s">
        <v>9</v>
      </c>
      <c r="R99" s="4" t="s">
        <v>70</v>
      </c>
      <c r="S99" s="4">
        <f t="shared" si="1"/>
        <v>99</v>
      </c>
      <c r="T99" s="4" t="s">
        <v>11</v>
      </c>
      <c r="U99" s="4" t="e">
        <f>CONCATENATE(A99,B99,C99,D99,E99,F99,G99,H99,I99,J99,K99,L99,M99,N99,O99,P99,#REF!,#REF!,#REF!,#REF!,#REF!,Q99,R99,S99,T99)</f>
        <v>#REF!</v>
      </c>
    </row>
    <row r="100" spans="1:21" x14ac:dyDescent="0.25">
      <c r="A100" s="4" t="s">
        <v>0</v>
      </c>
      <c r="B100" s="4" t="s">
        <v>1</v>
      </c>
      <c r="C100" s="4">
        <v>100</v>
      </c>
      <c r="D100" s="4" t="s">
        <v>2</v>
      </c>
      <c r="E100" s="4" t="s">
        <v>68</v>
      </c>
      <c r="F100" s="4" t="s">
        <v>4</v>
      </c>
      <c r="G100" s="5" t="s">
        <v>61</v>
      </c>
      <c r="H100" s="4" t="s">
        <v>5</v>
      </c>
      <c r="I100" s="4" t="s">
        <v>69</v>
      </c>
      <c r="J100" s="4" t="s">
        <v>7</v>
      </c>
      <c r="L100" s="4">
        <v>100</v>
      </c>
      <c r="M100" s="4" t="s">
        <v>5</v>
      </c>
      <c r="N100" s="4" t="s">
        <v>69</v>
      </c>
      <c r="O100" s="4" t="s">
        <v>8</v>
      </c>
      <c r="P100" s="6" t="s">
        <v>164</v>
      </c>
      <c r="Q100" s="4" t="s">
        <v>9</v>
      </c>
      <c r="R100" s="4" t="s">
        <v>70</v>
      </c>
      <c r="S100" s="4">
        <f t="shared" si="1"/>
        <v>100</v>
      </c>
      <c r="T100" s="4" t="s">
        <v>11</v>
      </c>
      <c r="U100" s="4" t="e">
        <f>CONCATENATE(A100,B100,C100,D100,E100,F100,G100,H100,I100,J100,K100,L100,M100,N100,O100,P100,#REF!,#REF!,#REF!,#REF!,#REF!,Q100,R100,S100,T100)</f>
        <v>#REF!</v>
      </c>
    </row>
    <row r="101" spans="1:21" x14ac:dyDescent="0.25">
      <c r="A101" s="7" t="s">
        <v>0</v>
      </c>
      <c r="B101" s="7" t="s">
        <v>1</v>
      </c>
      <c r="C101" s="7">
        <v>101</v>
      </c>
      <c r="D101" s="7" t="s">
        <v>2</v>
      </c>
      <c r="E101" s="7" t="s">
        <v>68</v>
      </c>
      <c r="F101" s="7" t="s">
        <v>4</v>
      </c>
      <c r="G101" s="8"/>
      <c r="H101" s="7" t="s">
        <v>5</v>
      </c>
      <c r="I101" s="7" t="s">
        <v>69</v>
      </c>
      <c r="J101" s="7" t="s">
        <v>7</v>
      </c>
      <c r="K101" s="7"/>
      <c r="L101" s="7">
        <v>101</v>
      </c>
      <c r="M101" s="7" t="s">
        <v>5</v>
      </c>
      <c r="N101" s="7" t="s">
        <v>69</v>
      </c>
      <c r="O101" s="7" t="s">
        <v>8</v>
      </c>
      <c r="P101" s="7"/>
      <c r="Q101" s="7" t="s">
        <v>9</v>
      </c>
      <c r="R101" s="7" t="s">
        <v>70</v>
      </c>
      <c r="S101" s="7">
        <f t="shared" si="1"/>
        <v>101</v>
      </c>
      <c r="T101" s="7" t="s">
        <v>11</v>
      </c>
      <c r="U101" s="7" t="e">
        <f>CONCATENATE(A101,B101,C101,D101,E101,F101,G101,H101,I101,J101,K101,L101,M101,N101,O101,P101,#REF!,#REF!,#REF!,#REF!,#REF!,Q101,R101,S101,T101)</f>
        <v>#REF!</v>
      </c>
    </row>
    <row r="102" spans="1:21" x14ac:dyDescent="0.25">
      <c r="A102" s="4" t="s">
        <v>0</v>
      </c>
      <c r="B102" s="4" t="s">
        <v>1</v>
      </c>
      <c r="C102" s="4">
        <v>102</v>
      </c>
      <c r="D102" s="4" t="s">
        <v>2</v>
      </c>
      <c r="E102" s="4" t="s">
        <v>68</v>
      </c>
      <c r="F102" s="4" t="s">
        <v>4</v>
      </c>
      <c r="G102" s="5" t="s">
        <v>61</v>
      </c>
      <c r="H102" s="4" t="s">
        <v>5</v>
      </c>
      <c r="I102" s="4" t="s">
        <v>69</v>
      </c>
      <c r="J102" s="4" t="s">
        <v>7</v>
      </c>
      <c r="L102" s="4">
        <v>102</v>
      </c>
      <c r="M102" s="4" t="s">
        <v>5</v>
      </c>
      <c r="N102" s="4" t="s">
        <v>69</v>
      </c>
      <c r="O102" s="4" t="s">
        <v>8</v>
      </c>
      <c r="P102" s="4" t="s">
        <v>220</v>
      </c>
      <c r="Q102" s="4" t="s">
        <v>9</v>
      </c>
      <c r="R102" s="4" t="s">
        <v>70</v>
      </c>
      <c r="S102" s="4">
        <f t="shared" si="1"/>
        <v>102</v>
      </c>
      <c r="T102" s="4" t="s">
        <v>11</v>
      </c>
      <c r="U102" s="4" t="e">
        <f>CONCATENATE(A102,B102,C102,D102,E102,F102,G102,H102,I102,J102,K102,L102,M102,N102,O102,P102,#REF!,#REF!,#REF!,#REF!,#REF!,Q102,R102,S102,T102)</f>
        <v>#REF!</v>
      </c>
    </row>
    <row r="103" spans="1:21" x14ac:dyDescent="0.25">
      <c r="A103" s="4" t="s">
        <v>0</v>
      </c>
      <c r="B103" s="4" t="s">
        <v>1</v>
      </c>
      <c r="C103" s="4">
        <v>103</v>
      </c>
      <c r="D103" s="4" t="s">
        <v>2</v>
      </c>
      <c r="E103" s="4" t="s">
        <v>68</v>
      </c>
      <c r="F103" s="4" t="s">
        <v>4</v>
      </c>
      <c r="G103" s="5" t="s">
        <v>61</v>
      </c>
      <c r="H103" s="4" t="s">
        <v>5</v>
      </c>
      <c r="I103" s="4" t="s">
        <v>69</v>
      </c>
      <c r="J103" s="4" t="s">
        <v>7</v>
      </c>
      <c r="L103" s="4">
        <v>103</v>
      </c>
      <c r="M103" s="4" t="s">
        <v>5</v>
      </c>
      <c r="N103" s="4" t="s">
        <v>69</v>
      </c>
      <c r="O103" s="4" t="s">
        <v>8</v>
      </c>
      <c r="P103" s="4" t="s">
        <v>221</v>
      </c>
      <c r="Q103" s="4" t="s">
        <v>9</v>
      </c>
      <c r="R103" s="4" t="s">
        <v>70</v>
      </c>
      <c r="S103" s="4">
        <f t="shared" si="1"/>
        <v>103</v>
      </c>
      <c r="T103" s="4" t="s">
        <v>11</v>
      </c>
      <c r="U103" s="4" t="e">
        <f>CONCATENATE(A103,B103,C103,D103,E103,F103,G103,H103,I103,J103,K103,L103,M103,N103,O103,P103,#REF!,#REF!,#REF!,#REF!,#REF!,Q103,R103,S103,T103)</f>
        <v>#REF!</v>
      </c>
    </row>
    <row r="104" spans="1:21" x14ac:dyDescent="0.25">
      <c r="A104" s="4" t="s">
        <v>0</v>
      </c>
      <c r="B104" s="4" t="s">
        <v>1</v>
      </c>
      <c r="C104" s="4">
        <v>104</v>
      </c>
      <c r="D104" s="4" t="s">
        <v>2</v>
      </c>
      <c r="E104" s="4" t="s">
        <v>68</v>
      </c>
      <c r="F104" s="4" t="s">
        <v>4</v>
      </c>
      <c r="G104" s="5" t="s">
        <v>61</v>
      </c>
      <c r="H104" s="4" t="s">
        <v>5</v>
      </c>
      <c r="I104" s="4" t="s">
        <v>69</v>
      </c>
      <c r="J104" s="4" t="s">
        <v>7</v>
      </c>
      <c r="L104" s="4">
        <v>104</v>
      </c>
      <c r="M104" s="4" t="s">
        <v>5</v>
      </c>
      <c r="N104" s="4" t="s">
        <v>69</v>
      </c>
      <c r="O104" s="4" t="s">
        <v>8</v>
      </c>
      <c r="P104" s="4" t="s">
        <v>222</v>
      </c>
      <c r="Q104" s="4" t="s">
        <v>9</v>
      </c>
      <c r="R104" s="4" t="s">
        <v>70</v>
      </c>
      <c r="S104" s="4">
        <f t="shared" si="1"/>
        <v>104</v>
      </c>
      <c r="T104" s="4" t="s">
        <v>11</v>
      </c>
      <c r="U104" s="4" t="e">
        <f>CONCATENATE(A104,B104,C104,D104,E104,F104,G104,H104,I104,J104,K104,L104,M104,N104,O104,P104,#REF!,#REF!,#REF!,#REF!,#REF!,Q104,R104,S104,T104)</f>
        <v>#REF!</v>
      </c>
    </row>
    <row r="105" spans="1:21" x14ac:dyDescent="0.25">
      <c r="A105" s="4" t="s">
        <v>0</v>
      </c>
      <c r="B105" s="4" t="s">
        <v>1</v>
      </c>
      <c r="C105" s="4">
        <v>105</v>
      </c>
      <c r="D105" s="4" t="s">
        <v>2</v>
      </c>
      <c r="E105" s="4" t="s">
        <v>68</v>
      </c>
      <c r="F105" s="4" t="s">
        <v>4</v>
      </c>
      <c r="G105" s="5" t="s">
        <v>61</v>
      </c>
      <c r="H105" s="4" t="s">
        <v>5</v>
      </c>
      <c r="I105" s="4" t="s">
        <v>69</v>
      </c>
      <c r="J105" s="4" t="s">
        <v>7</v>
      </c>
      <c r="L105" s="4">
        <v>105</v>
      </c>
      <c r="M105" s="4" t="s">
        <v>5</v>
      </c>
      <c r="N105" s="4" t="s">
        <v>69</v>
      </c>
      <c r="O105" s="4" t="s">
        <v>8</v>
      </c>
      <c r="P105" s="4" t="s">
        <v>223</v>
      </c>
      <c r="Q105" s="4" t="s">
        <v>9</v>
      </c>
      <c r="R105" s="4" t="s">
        <v>70</v>
      </c>
      <c r="S105" s="4">
        <f t="shared" si="1"/>
        <v>105</v>
      </c>
      <c r="T105" s="4" t="s">
        <v>11</v>
      </c>
      <c r="U105" s="4" t="e">
        <f>CONCATENATE(A105,B105,C105,D105,E105,F105,G105,H105,I105,J105,K105,L105,M105,N105,O105,P105,#REF!,#REF!,#REF!,#REF!,#REF!,Q105,R105,S105,T105)</f>
        <v>#REF!</v>
      </c>
    </row>
    <row r="106" spans="1:21" x14ac:dyDescent="0.25">
      <c r="A106" s="4" t="s">
        <v>0</v>
      </c>
      <c r="B106" s="4" t="s">
        <v>1</v>
      </c>
      <c r="C106" s="4">
        <v>106</v>
      </c>
      <c r="D106" s="4" t="s">
        <v>2</v>
      </c>
      <c r="E106" s="4" t="s">
        <v>68</v>
      </c>
      <c r="F106" s="4" t="s">
        <v>4</v>
      </c>
      <c r="G106" s="5" t="s">
        <v>61</v>
      </c>
      <c r="H106" s="4" t="s">
        <v>5</v>
      </c>
      <c r="I106" s="4" t="s">
        <v>69</v>
      </c>
      <c r="J106" s="4" t="s">
        <v>7</v>
      </c>
      <c r="L106" s="4">
        <v>106</v>
      </c>
      <c r="M106" s="4" t="s">
        <v>5</v>
      </c>
      <c r="N106" s="4" t="s">
        <v>69</v>
      </c>
      <c r="O106" s="4" t="s">
        <v>8</v>
      </c>
      <c r="P106" s="4" t="s">
        <v>224</v>
      </c>
      <c r="Q106" s="4" t="s">
        <v>9</v>
      </c>
      <c r="R106" s="4" t="s">
        <v>70</v>
      </c>
      <c r="S106" s="4">
        <f t="shared" si="1"/>
        <v>106</v>
      </c>
      <c r="T106" s="4" t="s">
        <v>11</v>
      </c>
      <c r="U106" s="4" t="e">
        <f>CONCATENATE(A106,B106,C106,D106,E106,F106,G106,H106,I106,J106,K106,L106,M106,N106,O106,P106,#REF!,#REF!,#REF!,#REF!,#REF!,Q106,R106,S106,T106)</f>
        <v>#REF!</v>
      </c>
    </row>
    <row r="107" spans="1:21" x14ac:dyDescent="0.25">
      <c r="A107" s="4" t="s">
        <v>0</v>
      </c>
      <c r="B107" s="4" t="s">
        <v>1</v>
      </c>
      <c r="C107" s="4">
        <v>107</v>
      </c>
      <c r="D107" s="4" t="s">
        <v>2</v>
      </c>
      <c r="E107" s="4" t="s">
        <v>68</v>
      </c>
      <c r="F107" s="4" t="s">
        <v>4</v>
      </c>
      <c r="G107" s="5" t="s">
        <v>61</v>
      </c>
      <c r="H107" s="4" t="s">
        <v>5</v>
      </c>
      <c r="I107" s="4" t="s">
        <v>69</v>
      </c>
      <c r="J107" s="4" t="s">
        <v>7</v>
      </c>
      <c r="L107" s="4">
        <v>107</v>
      </c>
      <c r="M107" s="4" t="s">
        <v>5</v>
      </c>
      <c r="N107" s="4" t="s">
        <v>69</v>
      </c>
      <c r="O107" s="4" t="s">
        <v>8</v>
      </c>
      <c r="P107" s="4" t="s">
        <v>225</v>
      </c>
      <c r="Q107" s="4" t="s">
        <v>9</v>
      </c>
      <c r="R107" s="4" t="s">
        <v>70</v>
      </c>
      <c r="S107" s="4">
        <f t="shared" si="1"/>
        <v>107</v>
      </c>
      <c r="T107" s="4" t="s">
        <v>11</v>
      </c>
      <c r="U107" s="4" t="e">
        <f>CONCATENATE(A107,B107,C107,D107,E107,F107,G107,H107,I107,J107,K107,L107,M107,N107,O107,P107,#REF!,#REF!,#REF!,#REF!,#REF!,Q107,R107,S107,T107)</f>
        <v>#REF!</v>
      </c>
    </row>
    <row r="108" spans="1:21" x14ac:dyDescent="0.25">
      <c r="A108" s="4" t="s">
        <v>0</v>
      </c>
      <c r="B108" s="4" t="s">
        <v>1</v>
      </c>
      <c r="C108" s="4">
        <v>108</v>
      </c>
      <c r="D108" s="4" t="s">
        <v>2</v>
      </c>
      <c r="E108" s="4" t="s">
        <v>68</v>
      </c>
      <c r="F108" s="4" t="s">
        <v>4</v>
      </c>
      <c r="G108" s="5" t="s">
        <v>61</v>
      </c>
      <c r="H108" s="4" t="s">
        <v>5</v>
      </c>
      <c r="I108" s="4" t="s">
        <v>69</v>
      </c>
      <c r="J108" s="4" t="s">
        <v>7</v>
      </c>
      <c r="L108" s="4">
        <v>108</v>
      </c>
      <c r="M108" s="4" t="s">
        <v>5</v>
      </c>
      <c r="N108" s="4" t="s">
        <v>69</v>
      </c>
      <c r="O108" s="4" t="s">
        <v>8</v>
      </c>
      <c r="P108" s="4" t="s">
        <v>226</v>
      </c>
      <c r="Q108" s="4" t="s">
        <v>9</v>
      </c>
      <c r="R108" s="4" t="s">
        <v>70</v>
      </c>
      <c r="S108" s="4">
        <f t="shared" si="1"/>
        <v>108</v>
      </c>
      <c r="T108" s="4" t="s">
        <v>11</v>
      </c>
      <c r="U108" s="4" t="e">
        <f>CONCATENATE(A108,B108,C108,D108,E108,F108,G108,H108,I108,J108,K108,L108,M108,N108,O108,P108,#REF!,#REF!,#REF!,#REF!,#REF!,Q108,R108,S108,T108)</f>
        <v>#REF!</v>
      </c>
    </row>
    <row r="109" spans="1:21" x14ac:dyDescent="0.25">
      <c r="A109" s="4" t="s">
        <v>0</v>
      </c>
      <c r="B109" s="4" t="s">
        <v>1</v>
      </c>
      <c r="C109" s="4">
        <v>109</v>
      </c>
      <c r="D109" s="4" t="s">
        <v>2</v>
      </c>
      <c r="E109" s="4" t="s">
        <v>68</v>
      </c>
      <c r="F109" s="4" t="s">
        <v>4</v>
      </c>
      <c r="G109" s="5" t="s">
        <v>61</v>
      </c>
      <c r="H109" s="4" t="s">
        <v>5</v>
      </c>
      <c r="I109" s="4" t="s">
        <v>69</v>
      </c>
      <c r="J109" s="4" t="s">
        <v>7</v>
      </c>
      <c r="L109" s="4">
        <v>109</v>
      </c>
      <c r="M109" s="4" t="s">
        <v>5</v>
      </c>
      <c r="N109" s="4" t="s">
        <v>69</v>
      </c>
      <c r="O109" s="4" t="s">
        <v>8</v>
      </c>
      <c r="P109" s="4" t="s">
        <v>227</v>
      </c>
      <c r="Q109" s="4" t="s">
        <v>9</v>
      </c>
      <c r="R109" s="4" t="s">
        <v>70</v>
      </c>
      <c r="S109" s="4">
        <f t="shared" si="1"/>
        <v>109</v>
      </c>
      <c r="T109" s="4" t="s">
        <v>11</v>
      </c>
      <c r="U109" s="4" t="e">
        <f>CONCATENATE(A109,B109,C109,D109,E109,F109,G109,H109,I109,J109,K109,L109,M109,N109,O109,P109,#REF!,#REF!,#REF!,#REF!,#REF!,Q109,R109,S109,T109)</f>
        <v>#REF!</v>
      </c>
    </row>
    <row r="110" spans="1:21" x14ac:dyDescent="0.25">
      <c r="A110" s="4" t="s">
        <v>0</v>
      </c>
      <c r="B110" s="4" t="s">
        <v>1</v>
      </c>
      <c r="C110" s="4">
        <v>110</v>
      </c>
      <c r="D110" s="4" t="s">
        <v>2</v>
      </c>
      <c r="E110" s="4" t="s">
        <v>68</v>
      </c>
      <c r="F110" s="4" t="s">
        <v>4</v>
      </c>
      <c r="G110" s="5" t="s">
        <v>61</v>
      </c>
      <c r="H110" s="4" t="s">
        <v>5</v>
      </c>
      <c r="I110" s="4" t="s">
        <v>69</v>
      </c>
      <c r="J110" s="4" t="s">
        <v>7</v>
      </c>
      <c r="L110" s="4">
        <v>110</v>
      </c>
      <c r="M110" s="4" t="s">
        <v>5</v>
      </c>
      <c r="N110" s="4" t="s">
        <v>69</v>
      </c>
      <c r="O110" s="4" t="s">
        <v>8</v>
      </c>
      <c r="P110" s="4" t="s">
        <v>228</v>
      </c>
      <c r="Q110" s="4" t="s">
        <v>9</v>
      </c>
      <c r="R110" s="4" t="s">
        <v>70</v>
      </c>
      <c r="S110" s="4">
        <f t="shared" si="1"/>
        <v>110</v>
      </c>
      <c r="T110" s="4" t="s">
        <v>11</v>
      </c>
      <c r="U110" s="4" t="e">
        <f>CONCATENATE(A110,B110,C110,D110,E110,F110,G110,H110,I110,J110,K110,L110,M110,N110,O110,P110,#REF!,#REF!,#REF!,#REF!,#REF!,Q110,R110,S110,T110)</f>
        <v>#REF!</v>
      </c>
    </row>
    <row r="111" spans="1:21" x14ac:dyDescent="0.25">
      <c r="A111" s="4" t="s">
        <v>0</v>
      </c>
      <c r="B111" s="4" t="s">
        <v>1</v>
      </c>
      <c r="C111" s="4">
        <v>111</v>
      </c>
      <c r="D111" s="4" t="s">
        <v>2</v>
      </c>
      <c r="E111" s="4" t="s">
        <v>68</v>
      </c>
      <c r="F111" s="4" t="s">
        <v>4</v>
      </c>
      <c r="G111" s="5" t="s">
        <v>174</v>
      </c>
      <c r="H111" s="4" t="s">
        <v>5</v>
      </c>
      <c r="I111" s="4" t="s">
        <v>69</v>
      </c>
      <c r="J111" s="4" t="s">
        <v>7</v>
      </c>
      <c r="L111" s="4">
        <v>111</v>
      </c>
      <c r="M111" s="4" t="s">
        <v>5</v>
      </c>
      <c r="N111" s="4" t="s">
        <v>69</v>
      </c>
      <c r="O111" s="4" t="s">
        <v>8</v>
      </c>
      <c r="P111" s="4" t="s">
        <v>169</v>
      </c>
      <c r="Q111" s="4" t="s">
        <v>9</v>
      </c>
      <c r="R111" s="4" t="s">
        <v>70</v>
      </c>
      <c r="S111" s="4">
        <f t="shared" si="1"/>
        <v>111</v>
      </c>
      <c r="T111" s="4" t="s">
        <v>11</v>
      </c>
      <c r="U111" s="4" t="e">
        <f>CONCATENATE(A111,B111,C111,D111,E111,F111,G111,H111,I111,J111,K111,L111,M111,N111,O111,P111,#REF!,#REF!,#REF!,#REF!,#REF!,Q111,R111,S111,T111)</f>
        <v>#REF!</v>
      </c>
    </row>
    <row r="112" spans="1:21" x14ac:dyDescent="0.25">
      <c r="A112" s="4" t="s">
        <v>0</v>
      </c>
      <c r="B112" s="4" t="s">
        <v>1</v>
      </c>
      <c r="C112" s="4">
        <v>112</v>
      </c>
      <c r="D112" s="4" t="s">
        <v>2</v>
      </c>
      <c r="E112" s="4" t="s">
        <v>68</v>
      </c>
      <c r="F112" s="4" t="s">
        <v>4</v>
      </c>
      <c r="G112" s="5" t="s">
        <v>175</v>
      </c>
      <c r="H112" s="4" t="s">
        <v>5</v>
      </c>
      <c r="I112" s="4" t="s">
        <v>69</v>
      </c>
      <c r="J112" s="4" t="s">
        <v>7</v>
      </c>
      <c r="L112" s="4">
        <v>112</v>
      </c>
      <c r="M112" s="4" t="s">
        <v>5</v>
      </c>
      <c r="N112" s="4" t="s">
        <v>69</v>
      </c>
      <c r="O112" s="4" t="s">
        <v>8</v>
      </c>
      <c r="P112" s="4" t="s">
        <v>165</v>
      </c>
      <c r="Q112" s="4" t="s">
        <v>9</v>
      </c>
      <c r="R112" s="4" t="s">
        <v>70</v>
      </c>
      <c r="S112" s="4">
        <f t="shared" si="1"/>
        <v>112</v>
      </c>
      <c r="T112" s="4" t="s">
        <v>11</v>
      </c>
      <c r="U112" s="4" t="e">
        <f>CONCATENATE(A112,B112,C112,D112,E112,F112,G112,H112,I112,J112,K112,L112,M112,N112,O112,P112,#REF!,#REF!,#REF!,#REF!,#REF!,Q112,R112,S112,T112)</f>
        <v>#REF!</v>
      </c>
    </row>
    <row r="113" spans="1:21" x14ac:dyDescent="0.25">
      <c r="A113" s="4" t="s">
        <v>0</v>
      </c>
      <c r="B113" s="4" t="s">
        <v>1</v>
      </c>
      <c r="C113" s="4">
        <v>113</v>
      </c>
      <c r="D113" s="4" t="s">
        <v>2</v>
      </c>
      <c r="E113" s="4" t="s">
        <v>68</v>
      </c>
      <c r="F113" s="4" t="s">
        <v>4</v>
      </c>
      <c r="G113" s="5" t="s">
        <v>175</v>
      </c>
      <c r="H113" s="4" t="s">
        <v>5</v>
      </c>
      <c r="I113" s="4" t="s">
        <v>69</v>
      </c>
      <c r="J113" s="4" t="s">
        <v>7</v>
      </c>
      <c r="L113" s="4">
        <v>113</v>
      </c>
      <c r="M113" s="4" t="s">
        <v>5</v>
      </c>
      <c r="N113" s="4" t="s">
        <v>69</v>
      </c>
      <c r="O113" s="4" t="s">
        <v>8</v>
      </c>
      <c r="P113" s="4" t="s">
        <v>170</v>
      </c>
      <c r="Q113" s="4" t="s">
        <v>9</v>
      </c>
      <c r="R113" s="4" t="s">
        <v>70</v>
      </c>
      <c r="S113" s="4">
        <f t="shared" si="1"/>
        <v>113</v>
      </c>
      <c r="T113" s="4" t="s">
        <v>11</v>
      </c>
      <c r="U113" s="4" t="e">
        <f>CONCATENATE(A113,B113,C113,D113,E113,F113,G113,H113,I113,J113,K113,L113,M113,N113,O113,P113,#REF!,#REF!,#REF!,#REF!,#REF!,Q113,R113,S113,T113)</f>
        <v>#REF!</v>
      </c>
    </row>
    <row r="114" spans="1:21" x14ac:dyDescent="0.25">
      <c r="A114" s="4" t="s">
        <v>0</v>
      </c>
      <c r="B114" s="4" t="s">
        <v>1</v>
      </c>
      <c r="C114" s="4">
        <v>114</v>
      </c>
      <c r="D114" s="4" t="s">
        <v>2</v>
      </c>
      <c r="E114" s="4" t="s">
        <v>68</v>
      </c>
      <c r="F114" s="4" t="s">
        <v>4</v>
      </c>
      <c r="G114" s="5" t="s">
        <v>175</v>
      </c>
      <c r="H114" s="4" t="s">
        <v>5</v>
      </c>
      <c r="I114" s="4" t="s">
        <v>69</v>
      </c>
      <c r="J114" s="4" t="s">
        <v>7</v>
      </c>
      <c r="L114" s="4">
        <v>114</v>
      </c>
      <c r="M114" s="4" t="s">
        <v>5</v>
      </c>
      <c r="N114" s="4" t="s">
        <v>69</v>
      </c>
      <c r="O114" s="4" t="s">
        <v>8</v>
      </c>
      <c r="P114" s="4" t="s">
        <v>166</v>
      </c>
      <c r="Q114" s="4" t="s">
        <v>9</v>
      </c>
      <c r="R114" s="4" t="s">
        <v>70</v>
      </c>
      <c r="S114" s="4">
        <f t="shared" si="1"/>
        <v>114</v>
      </c>
      <c r="T114" s="4" t="s">
        <v>11</v>
      </c>
      <c r="U114" s="4" t="e">
        <f>CONCATENATE(A114,B114,C114,D114,E114,F114,G114,H114,I114,J114,K114,L114,M114,N114,O114,P114,#REF!,#REF!,#REF!,#REF!,#REF!,Q114,R114,S114,T114)</f>
        <v>#REF!</v>
      </c>
    </row>
    <row r="115" spans="1:21" x14ac:dyDescent="0.25">
      <c r="A115" s="4" t="s">
        <v>0</v>
      </c>
      <c r="B115" s="4" t="s">
        <v>1</v>
      </c>
      <c r="C115" s="4">
        <v>115</v>
      </c>
      <c r="D115" s="4" t="s">
        <v>2</v>
      </c>
      <c r="E115" s="4" t="s">
        <v>68</v>
      </c>
      <c r="F115" s="4" t="s">
        <v>4</v>
      </c>
      <c r="G115" s="5" t="s">
        <v>175</v>
      </c>
      <c r="H115" s="4" t="s">
        <v>5</v>
      </c>
      <c r="I115" s="4" t="s">
        <v>69</v>
      </c>
      <c r="J115" s="4" t="s">
        <v>7</v>
      </c>
      <c r="L115" s="4">
        <v>115</v>
      </c>
      <c r="M115" s="4" t="s">
        <v>5</v>
      </c>
      <c r="N115" s="4" t="s">
        <v>69</v>
      </c>
      <c r="O115" s="4" t="s">
        <v>8</v>
      </c>
      <c r="P115" s="4" t="s">
        <v>167</v>
      </c>
      <c r="Q115" s="4" t="s">
        <v>9</v>
      </c>
      <c r="R115" s="4" t="s">
        <v>70</v>
      </c>
      <c r="S115" s="4">
        <f t="shared" si="1"/>
        <v>115</v>
      </c>
      <c r="T115" s="4" t="s">
        <v>11</v>
      </c>
      <c r="U115" s="4" t="e">
        <f>CONCATENATE(A115,B115,C115,D115,E115,F115,G115,H115,I115,J115,K115,L115,M115,N115,O115,P115,#REF!,#REF!,#REF!,#REF!,#REF!,Q115,R115,S115,T115)</f>
        <v>#REF!</v>
      </c>
    </row>
    <row r="116" spans="1:21" x14ac:dyDescent="0.25">
      <c r="A116" s="4" t="s">
        <v>0</v>
      </c>
      <c r="B116" s="4" t="s">
        <v>1</v>
      </c>
      <c r="C116" s="4">
        <v>116</v>
      </c>
      <c r="D116" s="4" t="s">
        <v>2</v>
      </c>
      <c r="E116" s="4" t="s">
        <v>68</v>
      </c>
      <c r="F116" s="4" t="s">
        <v>4</v>
      </c>
      <c r="G116" s="5" t="s">
        <v>175</v>
      </c>
      <c r="H116" s="4" t="s">
        <v>5</v>
      </c>
      <c r="I116" s="4" t="s">
        <v>69</v>
      </c>
      <c r="J116" s="4" t="s">
        <v>7</v>
      </c>
      <c r="L116" s="4">
        <v>116</v>
      </c>
      <c r="M116" s="4" t="s">
        <v>5</v>
      </c>
      <c r="N116" s="4" t="s">
        <v>69</v>
      </c>
      <c r="O116" s="4" t="s">
        <v>8</v>
      </c>
      <c r="P116" s="4" t="s">
        <v>171</v>
      </c>
      <c r="Q116" s="4" t="s">
        <v>9</v>
      </c>
      <c r="R116" s="4" t="s">
        <v>70</v>
      </c>
      <c r="S116" s="4">
        <f t="shared" si="1"/>
        <v>116</v>
      </c>
      <c r="T116" s="4" t="s">
        <v>11</v>
      </c>
      <c r="U116" s="4" t="e">
        <f>CONCATENATE(A116,B116,C116,D116,E116,F116,G116,H116,I116,J116,K116,L116,M116,N116,O116,P116,#REF!,#REF!,#REF!,#REF!,#REF!,Q116,R116,S116,T116)</f>
        <v>#REF!</v>
      </c>
    </row>
    <row r="117" spans="1:21" x14ac:dyDescent="0.25">
      <c r="A117" s="4" t="s">
        <v>0</v>
      </c>
      <c r="B117" s="4" t="s">
        <v>1</v>
      </c>
      <c r="C117" s="4">
        <v>117</v>
      </c>
      <c r="D117" s="4" t="s">
        <v>2</v>
      </c>
      <c r="E117" s="4" t="s">
        <v>68</v>
      </c>
      <c r="F117" s="4" t="s">
        <v>4</v>
      </c>
      <c r="G117" s="5" t="s">
        <v>175</v>
      </c>
      <c r="H117" s="4" t="s">
        <v>5</v>
      </c>
      <c r="I117" s="4" t="s">
        <v>69</v>
      </c>
      <c r="J117" s="4" t="s">
        <v>7</v>
      </c>
      <c r="L117" s="4">
        <v>117</v>
      </c>
      <c r="M117" s="4" t="s">
        <v>5</v>
      </c>
      <c r="N117" s="4" t="s">
        <v>69</v>
      </c>
      <c r="O117" s="4" t="s">
        <v>8</v>
      </c>
      <c r="P117" s="4" t="s">
        <v>168</v>
      </c>
      <c r="Q117" s="4" t="s">
        <v>9</v>
      </c>
      <c r="R117" s="4" t="s">
        <v>70</v>
      </c>
      <c r="S117" s="4">
        <f t="shared" si="1"/>
        <v>117</v>
      </c>
      <c r="T117" s="4" t="s">
        <v>11</v>
      </c>
      <c r="U117" s="4" t="e">
        <f>CONCATENATE(A117,B117,C117,D117,E117,F117,G117,H117,I117,J117,K117,L117,M117,N117,O117,P117,#REF!,#REF!,#REF!,#REF!,#REF!,Q117,R117,S117,T117)</f>
        <v>#REF!</v>
      </c>
    </row>
    <row r="118" spans="1:21" x14ac:dyDescent="0.25">
      <c r="A118" s="4" t="s">
        <v>0</v>
      </c>
      <c r="B118" s="4" t="s">
        <v>1</v>
      </c>
      <c r="C118" s="4">
        <v>118</v>
      </c>
      <c r="D118" s="4" t="s">
        <v>2</v>
      </c>
      <c r="E118" s="4" t="s">
        <v>68</v>
      </c>
      <c r="F118" s="4" t="s">
        <v>4</v>
      </c>
      <c r="G118" s="5" t="s">
        <v>175</v>
      </c>
      <c r="H118" s="4" t="s">
        <v>5</v>
      </c>
      <c r="I118" s="4" t="s">
        <v>69</v>
      </c>
      <c r="J118" s="4" t="s">
        <v>7</v>
      </c>
      <c r="L118" s="4">
        <v>118</v>
      </c>
      <c r="M118" s="4" t="s">
        <v>5</v>
      </c>
      <c r="N118" s="4" t="s">
        <v>69</v>
      </c>
      <c r="O118" s="4" t="s">
        <v>8</v>
      </c>
      <c r="P118" s="4" t="s">
        <v>172</v>
      </c>
      <c r="Q118" s="4" t="s">
        <v>9</v>
      </c>
      <c r="R118" s="4" t="s">
        <v>70</v>
      </c>
      <c r="S118" s="4">
        <f t="shared" si="1"/>
        <v>118</v>
      </c>
      <c r="T118" s="4" t="s">
        <v>11</v>
      </c>
      <c r="U118" s="4" t="e">
        <f>CONCATENATE(A118,B118,C118,D118,E118,F118,G118,H118,I118,J118,K118,L118,M118,N118,O118,P118,#REF!,#REF!,#REF!,#REF!,#REF!,Q118,R118,S118,T118)</f>
        <v>#REF!</v>
      </c>
    </row>
    <row r="119" spans="1:21" x14ac:dyDescent="0.25">
      <c r="A119" s="4" t="s">
        <v>0</v>
      </c>
      <c r="B119" s="4" t="s">
        <v>1</v>
      </c>
      <c r="C119" s="4">
        <v>119</v>
      </c>
      <c r="D119" s="4" t="s">
        <v>2</v>
      </c>
      <c r="E119" s="4" t="s">
        <v>68</v>
      </c>
      <c r="F119" s="4" t="s">
        <v>4</v>
      </c>
      <c r="G119" s="5" t="s">
        <v>175</v>
      </c>
      <c r="H119" s="4" t="s">
        <v>5</v>
      </c>
      <c r="I119" s="4" t="s">
        <v>69</v>
      </c>
      <c r="J119" s="4" t="s">
        <v>7</v>
      </c>
      <c r="L119" s="4">
        <v>119</v>
      </c>
      <c r="M119" s="4" t="s">
        <v>5</v>
      </c>
      <c r="N119" s="4" t="s">
        <v>69</v>
      </c>
      <c r="O119" s="4" t="s">
        <v>8</v>
      </c>
      <c r="P119" s="4" t="s">
        <v>173</v>
      </c>
      <c r="Q119" s="4" t="s">
        <v>9</v>
      </c>
      <c r="R119" s="4" t="s">
        <v>70</v>
      </c>
      <c r="S119" s="4">
        <f t="shared" si="1"/>
        <v>119</v>
      </c>
      <c r="T119" s="4" t="s">
        <v>11</v>
      </c>
      <c r="U119" s="4" t="e">
        <f>CONCATENATE(A119,B119,C119,D119,E119,F119,G119,H119,I119,J119,K119,L119,M119,N119,O119,P119,#REF!,#REF!,#REF!,#REF!,#REF!,Q119,R119,S119,T119)</f>
        <v>#REF!</v>
      </c>
    </row>
    <row r="120" spans="1:21" x14ac:dyDescent="0.25">
      <c r="A120" s="4" t="s">
        <v>0</v>
      </c>
      <c r="B120" s="4" t="s">
        <v>1</v>
      </c>
      <c r="C120" s="4">
        <v>120</v>
      </c>
      <c r="D120" s="4" t="s">
        <v>2</v>
      </c>
      <c r="E120" s="4" t="s">
        <v>68</v>
      </c>
      <c r="F120" s="4" t="s">
        <v>4</v>
      </c>
      <c r="G120" s="5" t="s">
        <v>175</v>
      </c>
      <c r="H120" s="4" t="s">
        <v>5</v>
      </c>
      <c r="I120" s="4" t="s">
        <v>69</v>
      </c>
      <c r="J120" s="4" t="s">
        <v>7</v>
      </c>
      <c r="L120" s="4">
        <v>120</v>
      </c>
      <c r="M120" s="4" t="s">
        <v>5</v>
      </c>
      <c r="N120" s="4" t="s">
        <v>69</v>
      </c>
      <c r="O120" s="4" t="s">
        <v>8</v>
      </c>
      <c r="P120" s="4" t="s">
        <v>176</v>
      </c>
      <c r="Q120" s="4" t="s">
        <v>9</v>
      </c>
      <c r="R120" s="4" t="s">
        <v>70</v>
      </c>
      <c r="S120" s="4">
        <f t="shared" si="1"/>
        <v>120</v>
      </c>
      <c r="T120" s="4" t="s">
        <v>11</v>
      </c>
      <c r="U120" s="4" t="e">
        <f>CONCATENATE(A120,B120,C120,D120,E120,F120,G120,H120,I120,J120,K120,L120,M120,N120,O120,P120,#REF!,#REF!,#REF!,#REF!,#REF!,Q120,R120,S120,T120)</f>
        <v>#REF!</v>
      </c>
    </row>
    <row r="121" spans="1:21" x14ac:dyDescent="0.25">
      <c r="A121" s="4" t="s">
        <v>0</v>
      </c>
      <c r="B121" s="4" t="s">
        <v>1</v>
      </c>
      <c r="C121" s="4">
        <v>121</v>
      </c>
      <c r="D121" s="4" t="s">
        <v>2</v>
      </c>
      <c r="E121" s="4" t="s">
        <v>68</v>
      </c>
      <c r="F121" s="4" t="s">
        <v>4</v>
      </c>
      <c r="G121" s="5" t="s">
        <v>175</v>
      </c>
      <c r="H121" s="4" t="s">
        <v>5</v>
      </c>
      <c r="I121" s="4" t="s">
        <v>69</v>
      </c>
      <c r="J121" s="4" t="s">
        <v>7</v>
      </c>
      <c r="L121" s="4">
        <v>121</v>
      </c>
      <c r="M121" s="4" t="s">
        <v>5</v>
      </c>
      <c r="N121" s="4" t="s">
        <v>69</v>
      </c>
      <c r="O121" s="4" t="s">
        <v>8</v>
      </c>
      <c r="P121" s="4" t="s">
        <v>177</v>
      </c>
      <c r="Q121" s="4" t="s">
        <v>9</v>
      </c>
      <c r="R121" s="4" t="s">
        <v>70</v>
      </c>
      <c r="S121" s="4">
        <f t="shared" si="1"/>
        <v>121</v>
      </c>
      <c r="T121" s="4" t="s">
        <v>11</v>
      </c>
      <c r="U121" s="4" t="e">
        <f>CONCATENATE(A121,B121,C121,D121,E121,F121,G121,H121,I121,J121,K121,L121,M121,N121,O121,P121,#REF!,#REF!,#REF!,#REF!,#REF!,Q121,R121,S121,T121)</f>
        <v>#REF!</v>
      </c>
    </row>
    <row r="122" spans="1:21" x14ac:dyDescent="0.25">
      <c r="A122" s="4" t="s">
        <v>0</v>
      </c>
      <c r="B122" s="4" t="s">
        <v>1</v>
      </c>
      <c r="C122" s="4">
        <v>122</v>
      </c>
      <c r="D122" s="4" t="s">
        <v>2</v>
      </c>
      <c r="E122" s="4" t="s">
        <v>68</v>
      </c>
      <c r="F122" s="4" t="s">
        <v>4</v>
      </c>
      <c r="G122" s="5" t="s">
        <v>175</v>
      </c>
      <c r="H122" s="4" t="s">
        <v>5</v>
      </c>
      <c r="I122" s="4" t="s">
        <v>69</v>
      </c>
      <c r="J122" s="4" t="s">
        <v>7</v>
      </c>
      <c r="L122" s="4">
        <v>122</v>
      </c>
      <c r="M122" s="4" t="s">
        <v>5</v>
      </c>
      <c r="N122" s="4" t="s">
        <v>69</v>
      </c>
      <c r="O122" s="4" t="s">
        <v>8</v>
      </c>
      <c r="P122" s="4" t="s">
        <v>182</v>
      </c>
      <c r="Q122" s="4" t="s">
        <v>9</v>
      </c>
      <c r="R122" s="4" t="s">
        <v>70</v>
      </c>
      <c r="S122" s="4">
        <f t="shared" si="1"/>
        <v>122</v>
      </c>
      <c r="T122" s="4" t="s">
        <v>11</v>
      </c>
      <c r="U122" s="4" t="e">
        <f>CONCATENATE(A122,B122,C122,D122,E122,F122,G122,H122,I122,J122,K122,L122,M122,N122,O122,P122,#REF!,#REF!,#REF!,#REF!,#REF!,Q122,R122,S122,T122)</f>
        <v>#REF!</v>
      </c>
    </row>
    <row r="123" spans="1:21" x14ac:dyDescent="0.25">
      <c r="A123" s="4" t="s">
        <v>0</v>
      </c>
      <c r="B123" s="4" t="s">
        <v>1</v>
      </c>
      <c r="C123" s="4">
        <v>123</v>
      </c>
      <c r="D123" s="4" t="s">
        <v>2</v>
      </c>
      <c r="E123" s="4" t="s">
        <v>68</v>
      </c>
      <c r="F123" s="4" t="s">
        <v>4</v>
      </c>
      <c r="G123" s="5" t="s">
        <v>175</v>
      </c>
      <c r="H123" s="4" t="s">
        <v>5</v>
      </c>
      <c r="I123" s="4" t="s">
        <v>69</v>
      </c>
      <c r="J123" s="4" t="s">
        <v>7</v>
      </c>
      <c r="L123" s="4">
        <v>123</v>
      </c>
      <c r="M123" s="4" t="s">
        <v>5</v>
      </c>
      <c r="N123" s="4" t="s">
        <v>69</v>
      </c>
      <c r="O123" s="4" t="s">
        <v>8</v>
      </c>
      <c r="P123" s="4" t="s">
        <v>178</v>
      </c>
      <c r="Q123" s="4" t="s">
        <v>9</v>
      </c>
      <c r="R123" s="4" t="s">
        <v>70</v>
      </c>
      <c r="S123" s="4">
        <f t="shared" si="1"/>
        <v>123</v>
      </c>
      <c r="T123" s="4" t="s">
        <v>11</v>
      </c>
      <c r="U123" s="4" t="e">
        <f>CONCATENATE(A123,B123,C123,D123,E123,F123,G123,H123,I123,J123,K123,L123,M123,N123,O123,P123,#REF!,#REF!,#REF!,#REF!,#REF!,Q123,R123,S123,T123)</f>
        <v>#REF!</v>
      </c>
    </row>
    <row r="124" spans="1:21" x14ac:dyDescent="0.25">
      <c r="A124" s="4" t="s">
        <v>0</v>
      </c>
      <c r="B124" s="4" t="s">
        <v>1</v>
      </c>
      <c r="C124" s="4">
        <v>124</v>
      </c>
      <c r="D124" s="4" t="s">
        <v>2</v>
      </c>
      <c r="E124" s="4" t="s">
        <v>68</v>
      </c>
      <c r="F124" s="4" t="s">
        <v>4</v>
      </c>
      <c r="G124" s="5" t="s">
        <v>175</v>
      </c>
      <c r="H124" s="4" t="s">
        <v>5</v>
      </c>
      <c r="I124" s="4" t="s">
        <v>69</v>
      </c>
      <c r="J124" s="4" t="s">
        <v>7</v>
      </c>
      <c r="L124" s="4">
        <v>124</v>
      </c>
      <c r="M124" s="4" t="s">
        <v>5</v>
      </c>
      <c r="N124" s="4" t="s">
        <v>69</v>
      </c>
      <c r="O124" s="4" t="s">
        <v>8</v>
      </c>
      <c r="P124" s="4" t="s">
        <v>179</v>
      </c>
      <c r="Q124" s="4" t="s">
        <v>9</v>
      </c>
      <c r="R124" s="4" t="s">
        <v>70</v>
      </c>
      <c r="S124" s="4">
        <f t="shared" si="1"/>
        <v>124</v>
      </c>
      <c r="T124" s="4" t="s">
        <v>11</v>
      </c>
      <c r="U124" s="4" t="e">
        <f>CONCATENATE(A124,B124,C124,D124,E124,F124,G124,H124,I124,J124,K124,L124,M124,N124,O124,P124,#REF!,#REF!,#REF!,#REF!,#REF!,Q124,R124,S124,T124)</f>
        <v>#REF!</v>
      </c>
    </row>
    <row r="125" spans="1:21" x14ac:dyDescent="0.25">
      <c r="A125" s="4" t="s">
        <v>0</v>
      </c>
      <c r="B125" s="4" t="s">
        <v>1</v>
      </c>
      <c r="C125" s="4">
        <v>125</v>
      </c>
      <c r="D125" s="4" t="s">
        <v>2</v>
      </c>
      <c r="E125" s="4" t="s">
        <v>68</v>
      </c>
      <c r="F125" s="4" t="s">
        <v>4</v>
      </c>
      <c r="G125" s="5" t="s">
        <v>175</v>
      </c>
      <c r="H125" s="4" t="s">
        <v>5</v>
      </c>
      <c r="I125" s="4" t="s">
        <v>69</v>
      </c>
      <c r="J125" s="4" t="s">
        <v>7</v>
      </c>
      <c r="L125" s="4">
        <v>125</v>
      </c>
      <c r="M125" s="4" t="s">
        <v>5</v>
      </c>
      <c r="N125" s="4" t="s">
        <v>69</v>
      </c>
      <c r="O125" s="4" t="s">
        <v>8</v>
      </c>
      <c r="P125" s="4" t="s">
        <v>180</v>
      </c>
      <c r="Q125" s="4" t="s">
        <v>9</v>
      </c>
      <c r="R125" s="4" t="s">
        <v>70</v>
      </c>
      <c r="S125" s="4">
        <f t="shared" si="1"/>
        <v>125</v>
      </c>
      <c r="T125" s="4" t="s">
        <v>11</v>
      </c>
      <c r="U125" s="4" t="e">
        <f>CONCATENATE(A125,B125,C125,D125,E125,F125,G125,H125,I125,J125,K125,L125,M125,N125,O125,P125,#REF!,#REF!,#REF!,#REF!,#REF!,Q125,R125,S125,T125)</f>
        <v>#REF!</v>
      </c>
    </row>
    <row r="126" spans="1:21" x14ac:dyDescent="0.25">
      <c r="A126" s="4" t="s">
        <v>0</v>
      </c>
      <c r="B126" s="4" t="s">
        <v>1</v>
      </c>
      <c r="C126" s="4">
        <v>126</v>
      </c>
      <c r="D126" s="4" t="s">
        <v>2</v>
      </c>
      <c r="E126" s="4" t="s">
        <v>68</v>
      </c>
      <c r="F126" s="4" t="s">
        <v>4</v>
      </c>
      <c r="G126" s="5" t="s">
        <v>175</v>
      </c>
      <c r="H126" s="4" t="s">
        <v>5</v>
      </c>
      <c r="I126" s="4" t="s">
        <v>69</v>
      </c>
      <c r="J126" s="4" t="s">
        <v>7</v>
      </c>
      <c r="L126" s="4">
        <v>126</v>
      </c>
      <c r="M126" s="4" t="s">
        <v>5</v>
      </c>
      <c r="N126" s="4" t="s">
        <v>69</v>
      </c>
      <c r="O126" s="4" t="s">
        <v>8</v>
      </c>
      <c r="P126" s="4" t="s">
        <v>183</v>
      </c>
      <c r="Q126" s="4" t="s">
        <v>9</v>
      </c>
      <c r="R126" s="4" t="s">
        <v>70</v>
      </c>
      <c r="S126" s="4">
        <f t="shared" si="1"/>
        <v>126</v>
      </c>
      <c r="T126" s="4" t="s">
        <v>11</v>
      </c>
      <c r="U126" s="4" t="e">
        <f>CONCATENATE(A126,B126,C126,D126,E126,F126,G126,H126,I126,J126,K126,L126,M126,N126,O126,P126,#REF!,#REF!,#REF!,#REF!,#REF!,Q126,R126,S126,T126)</f>
        <v>#REF!</v>
      </c>
    </row>
    <row r="127" spans="1:21" x14ac:dyDescent="0.25">
      <c r="A127" s="4" t="s">
        <v>0</v>
      </c>
      <c r="B127" s="4" t="s">
        <v>1</v>
      </c>
      <c r="C127" s="4">
        <v>127</v>
      </c>
      <c r="D127" s="4" t="s">
        <v>2</v>
      </c>
      <c r="E127" s="4" t="s">
        <v>68</v>
      </c>
      <c r="F127" s="4" t="s">
        <v>4</v>
      </c>
      <c r="G127" s="5" t="s">
        <v>175</v>
      </c>
      <c r="H127" s="4" t="s">
        <v>5</v>
      </c>
      <c r="I127" s="4" t="s">
        <v>69</v>
      </c>
      <c r="J127" s="4" t="s">
        <v>7</v>
      </c>
      <c r="L127" s="4">
        <v>127</v>
      </c>
      <c r="M127" s="4" t="s">
        <v>5</v>
      </c>
      <c r="N127" s="4" t="s">
        <v>69</v>
      </c>
      <c r="O127" s="4" t="s">
        <v>8</v>
      </c>
      <c r="P127" s="4" t="s">
        <v>229</v>
      </c>
      <c r="Q127" s="4" t="s">
        <v>9</v>
      </c>
      <c r="R127" s="4" t="s">
        <v>70</v>
      </c>
      <c r="S127" s="4">
        <f t="shared" si="1"/>
        <v>127</v>
      </c>
      <c r="T127" s="4" t="s">
        <v>11</v>
      </c>
      <c r="U127" s="4" t="e">
        <f>CONCATENATE(A127,B127,C127,D127,E127,F127,G127,H127,I127,J127,K127,L127,M127,N127,O127,P127,#REF!,#REF!,#REF!,#REF!,#REF!,Q127,R127,S127,T127)</f>
        <v>#REF!</v>
      </c>
    </row>
    <row r="128" spans="1:21" x14ac:dyDescent="0.25">
      <c r="A128" s="4" t="s">
        <v>0</v>
      </c>
      <c r="B128" s="4" t="s">
        <v>1</v>
      </c>
      <c r="C128" s="4">
        <v>128</v>
      </c>
      <c r="D128" s="4" t="s">
        <v>2</v>
      </c>
      <c r="E128" s="4" t="s">
        <v>68</v>
      </c>
      <c r="F128" s="4" t="s">
        <v>4</v>
      </c>
      <c r="G128" s="5" t="s">
        <v>175</v>
      </c>
      <c r="H128" s="4" t="s">
        <v>5</v>
      </c>
      <c r="I128" s="4" t="s">
        <v>69</v>
      </c>
      <c r="J128" s="4" t="s">
        <v>7</v>
      </c>
      <c r="L128" s="4">
        <v>128</v>
      </c>
      <c r="M128" s="4" t="s">
        <v>5</v>
      </c>
      <c r="N128" s="4" t="s">
        <v>69</v>
      </c>
      <c r="O128" s="4" t="s">
        <v>8</v>
      </c>
      <c r="P128" s="4" t="s">
        <v>181</v>
      </c>
      <c r="Q128" s="4" t="s">
        <v>9</v>
      </c>
      <c r="R128" s="4" t="s">
        <v>70</v>
      </c>
      <c r="S128" s="4">
        <f t="shared" si="1"/>
        <v>128</v>
      </c>
      <c r="T128" s="4" t="s">
        <v>11</v>
      </c>
      <c r="U128" s="4" t="e">
        <f>CONCATENATE(A128,B128,C128,D128,E128,F128,G128,H128,I128,J128,K128,L128,M128,N128,O128,P128,#REF!,#REF!,#REF!,#REF!,#REF!,Q128,R128,S128,T128)</f>
        <v>#REF!</v>
      </c>
    </row>
    <row r="129" spans="1:21" x14ac:dyDescent="0.25">
      <c r="A129" s="4" t="s">
        <v>0</v>
      </c>
      <c r="B129" s="4" t="s">
        <v>1</v>
      </c>
      <c r="C129" s="4">
        <v>129</v>
      </c>
      <c r="D129" s="4" t="s">
        <v>2</v>
      </c>
      <c r="E129" s="4" t="s">
        <v>68</v>
      </c>
      <c r="F129" s="4" t="s">
        <v>4</v>
      </c>
      <c r="G129" s="5" t="s">
        <v>175</v>
      </c>
      <c r="H129" s="4" t="s">
        <v>5</v>
      </c>
      <c r="I129" s="4" t="s">
        <v>69</v>
      </c>
      <c r="J129" s="4" t="s">
        <v>7</v>
      </c>
      <c r="L129" s="4">
        <v>129</v>
      </c>
      <c r="M129" s="4" t="s">
        <v>5</v>
      </c>
      <c r="N129" s="4" t="s">
        <v>69</v>
      </c>
      <c r="O129" s="4" t="s">
        <v>8</v>
      </c>
      <c r="P129" s="4" t="s">
        <v>230</v>
      </c>
      <c r="Q129" s="4" t="s">
        <v>9</v>
      </c>
      <c r="R129" s="4" t="s">
        <v>70</v>
      </c>
      <c r="S129" s="4">
        <f t="shared" ref="S129:S192" si="2">C129</f>
        <v>129</v>
      </c>
      <c r="T129" s="4" t="s">
        <v>11</v>
      </c>
      <c r="U129" s="4" t="e">
        <f>CONCATENATE(A129,B129,C129,D129,E129,F129,G129,H129,I129,J129,K129,L129,M129,N129,O129,P129,#REF!,#REF!,#REF!,#REF!,#REF!,Q129,R129,S129,T129)</f>
        <v>#REF!</v>
      </c>
    </row>
    <row r="130" spans="1:21" x14ac:dyDescent="0.25">
      <c r="A130" s="4" t="s">
        <v>0</v>
      </c>
      <c r="B130" s="4" t="s">
        <v>1</v>
      </c>
      <c r="C130" s="4">
        <v>130</v>
      </c>
      <c r="D130" s="4" t="s">
        <v>2</v>
      </c>
      <c r="E130" s="4" t="s">
        <v>68</v>
      </c>
      <c r="F130" s="4" t="s">
        <v>4</v>
      </c>
      <c r="G130" s="5" t="s">
        <v>175</v>
      </c>
      <c r="H130" s="4" t="s">
        <v>5</v>
      </c>
      <c r="I130" s="4" t="s">
        <v>69</v>
      </c>
      <c r="J130" s="4" t="s">
        <v>7</v>
      </c>
      <c r="L130" s="4">
        <v>130</v>
      </c>
      <c r="M130" s="4" t="s">
        <v>5</v>
      </c>
      <c r="N130" s="4" t="s">
        <v>69</v>
      </c>
      <c r="O130" s="4" t="s">
        <v>8</v>
      </c>
      <c r="P130" s="4" t="s">
        <v>231</v>
      </c>
      <c r="Q130" s="4" t="s">
        <v>9</v>
      </c>
      <c r="R130" s="4" t="s">
        <v>70</v>
      </c>
      <c r="S130" s="4">
        <f t="shared" si="2"/>
        <v>130</v>
      </c>
      <c r="T130" s="4" t="s">
        <v>11</v>
      </c>
      <c r="U130" s="4" t="e">
        <f>CONCATENATE(A130,B130,C130,D130,E130,F130,G130,H130,I130,J130,K130,L130,M130,N130,O130,P130,#REF!,#REF!,#REF!,#REF!,#REF!,Q130,R130,S130,T130)</f>
        <v>#REF!</v>
      </c>
    </row>
    <row r="131" spans="1:21" x14ac:dyDescent="0.25">
      <c r="A131" s="4" t="s">
        <v>0</v>
      </c>
      <c r="B131" s="4" t="s">
        <v>1</v>
      </c>
      <c r="C131" s="4">
        <v>131</v>
      </c>
      <c r="D131" s="4" t="s">
        <v>2</v>
      </c>
      <c r="E131" s="4" t="s">
        <v>68</v>
      </c>
      <c r="F131" s="4" t="s">
        <v>4</v>
      </c>
      <c r="G131" s="5" t="s">
        <v>175</v>
      </c>
      <c r="H131" s="4" t="s">
        <v>5</v>
      </c>
      <c r="I131" s="4" t="s">
        <v>69</v>
      </c>
      <c r="J131" s="4" t="s">
        <v>7</v>
      </c>
      <c r="L131" s="4">
        <v>131</v>
      </c>
      <c r="M131" s="4" t="s">
        <v>5</v>
      </c>
      <c r="N131" s="4" t="s">
        <v>69</v>
      </c>
      <c r="O131" s="4" t="s">
        <v>8</v>
      </c>
      <c r="P131" s="4" t="s">
        <v>232</v>
      </c>
      <c r="Q131" s="4" t="s">
        <v>9</v>
      </c>
      <c r="R131" s="4" t="s">
        <v>70</v>
      </c>
      <c r="S131" s="4">
        <f t="shared" si="2"/>
        <v>131</v>
      </c>
      <c r="T131" s="4" t="s">
        <v>11</v>
      </c>
      <c r="U131" s="4" t="e">
        <f>CONCATENATE(A131,B131,C131,D131,E131,F131,G131,H131,I131,J131,K131,L131,M131,N131,O131,P131,#REF!,#REF!,#REF!,#REF!,#REF!,Q131,R131,S131,T131)</f>
        <v>#REF!</v>
      </c>
    </row>
    <row r="132" spans="1:21" x14ac:dyDescent="0.25">
      <c r="A132" s="4" t="s">
        <v>0</v>
      </c>
      <c r="B132" s="4" t="s">
        <v>1</v>
      </c>
      <c r="C132" s="4">
        <v>132</v>
      </c>
      <c r="D132" s="4" t="s">
        <v>2</v>
      </c>
      <c r="E132" s="4" t="s">
        <v>68</v>
      </c>
      <c r="F132" s="4" t="s">
        <v>4</v>
      </c>
      <c r="G132" s="5" t="s">
        <v>175</v>
      </c>
      <c r="H132" s="4" t="s">
        <v>5</v>
      </c>
      <c r="I132" s="4" t="s">
        <v>69</v>
      </c>
      <c r="J132" s="4" t="s">
        <v>7</v>
      </c>
      <c r="L132" s="4">
        <v>132</v>
      </c>
      <c r="M132" s="4" t="s">
        <v>5</v>
      </c>
      <c r="N132" s="4" t="s">
        <v>69</v>
      </c>
      <c r="O132" s="4" t="s">
        <v>8</v>
      </c>
      <c r="P132" s="4" t="s">
        <v>186</v>
      </c>
      <c r="Q132" s="4" t="s">
        <v>9</v>
      </c>
      <c r="R132" s="4" t="s">
        <v>70</v>
      </c>
      <c r="S132" s="4">
        <f t="shared" si="2"/>
        <v>132</v>
      </c>
      <c r="T132" s="4" t="s">
        <v>11</v>
      </c>
      <c r="U132" s="4" t="e">
        <f>CONCATENATE(A132,B132,C132,D132,E132,F132,G132,H132,I132,J132,K132,L132,M132,N132,O132,P132,#REF!,#REF!,#REF!,#REF!,#REF!,Q132,R132,S132,T132)</f>
        <v>#REF!</v>
      </c>
    </row>
    <row r="133" spans="1:21" x14ac:dyDescent="0.25">
      <c r="A133" s="4" t="s">
        <v>0</v>
      </c>
      <c r="B133" s="4" t="s">
        <v>1</v>
      </c>
      <c r="C133" s="4">
        <v>133</v>
      </c>
      <c r="D133" s="4" t="s">
        <v>2</v>
      </c>
      <c r="E133" s="4" t="s">
        <v>68</v>
      </c>
      <c r="F133" s="4" t="s">
        <v>4</v>
      </c>
      <c r="G133" s="5" t="s">
        <v>175</v>
      </c>
      <c r="H133" s="4" t="s">
        <v>5</v>
      </c>
      <c r="I133" s="4" t="s">
        <v>69</v>
      </c>
      <c r="J133" s="4" t="s">
        <v>7</v>
      </c>
      <c r="L133" s="4">
        <v>133</v>
      </c>
      <c r="M133" s="4" t="s">
        <v>5</v>
      </c>
      <c r="N133" s="4" t="s">
        <v>69</v>
      </c>
      <c r="O133" s="4" t="s">
        <v>8</v>
      </c>
      <c r="P133" s="4" t="s">
        <v>233</v>
      </c>
      <c r="Q133" s="4" t="s">
        <v>9</v>
      </c>
      <c r="R133" s="4" t="s">
        <v>70</v>
      </c>
      <c r="S133" s="4">
        <f t="shared" si="2"/>
        <v>133</v>
      </c>
      <c r="T133" s="4" t="s">
        <v>11</v>
      </c>
      <c r="U133" s="4" t="e">
        <f>CONCATENATE(A133,B133,C133,D133,E133,F133,G133,H133,I133,J133,K133,L133,M133,N133,O133,P133,#REF!,#REF!,#REF!,#REF!,#REF!,Q133,R133,S133,T133)</f>
        <v>#REF!</v>
      </c>
    </row>
    <row r="134" spans="1:21" x14ac:dyDescent="0.25">
      <c r="A134" s="4" t="s">
        <v>0</v>
      </c>
      <c r="B134" s="4" t="s">
        <v>1</v>
      </c>
      <c r="C134" s="4">
        <v>134</v>
      </c>
      <c r="D134" s="4" t="s">
        <v>2</v>
      </c>
      <c r="E134" s="4" t="s">
        <v>68</v>
      </c>
      <c r="F134" s="4" t="s">
        <v>4</v>
      </c>
      <c r="G134" s="5" t="s">
        <v>188</v>
      </c>
      <c r="H134" s="4" t="s">
        <v>5</v>
      </c>
      <c r="I134" s="4" t="s">
        <v>69</v>
      </c>
      <c r="J134" s="4" t="s">
        <v>7</v>
      </c>
      <c r="L134" s="4">
        <v>134</v>
      </c>
      <c r="M134" s="4" t="s">
        <v>5</v>
      </c>
      <c r="N134" s="4" t="s">
        <v>69</v>
      </c>
      <c r="O134" s="4" t="s">
        <v>8</v>
      </c>
      <c r="P134" s="4" t="s">
        <v>187</v>
      </c>
      <c r="Q134" s="4" t="s">
        <v>9</v>
      </c>
      <c r="R134" s="4" t="s">
        <v>70</v>
      </c>
      <c r="S134" s="4">
        <f t="shared" si="2"/>
        <v>134</v>
      </c>
      <c r="T134" s="4" t="s">
        <v>11</v>
      </c>
      <c r="U134" s="4" t="e">
        <f>CONCATENATE(A134,B134,C134,D134,E134,F134,G134,H134,I134,J134,K134,L134,M134,N134,O134,P134,#REF!,#REF!,#REF!,#REF!,#REF!,Q134,R134,S134,T134)</f>
        <v>#REF!</v>
      </c>
    </row>
    <row r="135" spans="1:21" x14ac:dyDescent="0.25">
      <c r="A135" s="4" t="s">
        <v>0</v>
      </c>
      <c r="B135" s="4" t="s">
        <v>1</v>
      </c>
      <c r="C135" s="4">
        <v>135</v>
      </c>
      <c r="D135" s="4" t="s">
        <v>2</v>
      </c>
      <c r="E135" s="4" t="s">
        <v>68</v>
      </c>
      <c r="F135" s="4" t="s">
        <v>4</v>
      </c>
      <c r="G135" s="5" t="s">
        <v>189</v>
      </c>
      <c r="H135" s="4" t="s">
        <v>5</v>
      </c>
      <c r="I135" s="4" t="s">
        <v>69</v>
      </c>
      <c r="J135" s="4" t="s">
        <v>7</v>
      </c>
      <c r="L135" s="4">
        <v>135</v>
      </c>
      <c r="M135" s="4" t="s">
        <v>5</v>
      </c>
      <c r="N135" s="4" t="s">
        <v>69</v>
      </c>
      <c r="O135" s="4" t="s">
        <v>8</v>
      </c>
      <c r="P135" s="4" t="s">
        <v>184</v>
      </c>
      <c r="Q135" s="4" t="s">
        <v>9</v>
      </c>
      <c r="R135" s="4" t="s">
        <v>70</v>
      </c>
      <c r="S135" s="4">
        <f t="shared" si="2"/>
        <v>135</v>
      </c>
      <c r="T135" s="4" t="s">
        <v>11</v>
      </c>
      <c r="U135" s="4" t="e">
        <f>CONCATENATE(A135,B135,C135,D135,E135,F135,G135,H135,I135,J135,K135,L135,M135,N135,O135,P135,#REF!,#REF!,#REF!,#REF!,#REF!,Q135,R135,S135,T135)</f>
        <v>#REF!</v>
      </c>
    </row>
    <row r="136" spans="1:21" x14ac:dyDescent="0.25">
      <c r="A136" s="4" t="s">
        <v>0</v>
      </c>
      <c r="B136" s="4" t="s">
        <v>1</v>
      </c>
      <c r="C136" s="4">
        <v>136</v>
      </c>
      <c r="D136" s="4" t="s">
        <v>2</v>
      </c>
      <c r="E136" s="4" t="s">
        <v>68</v>
      </c>
      <c r="F136" s="4" t="s">
        <v>4</v>
      </c>
      <c r="G136" s="5" t="s">
        <v>189</v>
      </c>
      <c r="H136" s="4" t="s">
        <v>5</v>
      </c>
      <c r="I136" s="4" t="s">
        <v>69</v>
      </c>
      <c r="J136" s="4" t="s">
        <v>7</v>
      </c>
      <c r="L136" s="4">
        <v>136</v>
      </c>
      <c r="M136" s="4" t="s">
        <v>5</v>
      </c>
      <c r="N136" s="4" t="s">
        <v>69</v>
      </c>
      <c r="O136" s="4" t="s">
        <v>8</v>
      </c>
      <c r="P136" s="4" t="s">
        <v>234</v>
      </c>
      <c r="Q136" s="4" t="s">
        <v>9</v>
      </c>
      <c r="R136" s="4" t="s">
        <v>70</v>
      </c>
      <c r="S136" s="4">
        <f t="shared" si="2"/>
        <v>136</v>
      </c>
      <c r="T136" s="4" t="s">
        <v>11</v>
      </c>
      <c r="U136" s="4" t="e">
        <f>CONCATENATE(A136,B136,C136,D136,E136,F136,G136,H136,I136,J136,K136,L136,M136,N136,O136,P136,#REF!,#REF!,#REF!,#REF!,#REF!,Q136,R136,S136,T136)</f>
        <v>#REF!</v>
      </c>
    </row>
    <row r="137" spans="1:21" x14ac:dyDescent="0.25">
      <c r="A137" s="4" t="s">
        <v>0</v>
      </c>
      <c r="B137" s="4" t="s">
        <v>1</v>
      </c>
      <c r="C137" s="4">
        <v>137</v>
      </c>
      <c r="D137" s="4" t="s">
        <v>2</v>
      </c>
      <c r="E137" s="4" t="s">
        <v>68</v>
      </c>
      <c r="F137" s="4" t="s">
        <v>4</v>
      </c>
      <c r="G137" s="5" t="s">
        <v>189</v>
      </c>
      <c r="H137" s="4" t="s">
        <v>5</v>
      </c>
      <c r="I137" s="4" t="s">
        <v>69</v>
      </c>
      <c r="J137" s="4" t="s">
        <v>7</v>
      </c>
      <c r="L137" s="4">
        <v>137</v>
      </c>
      <c r="M137" s="4" t="s">
        <v>5</v>
      </c>
      <c r="N137" s="4" t="s">
        <v>69</v>
      </c>
      <c r="O137" s="4" t="s">
        <v>8</v>
      </c>
      <c r="P137" s="4" t="s">
        <v>235</v>
      </c>
      <c r="Q137" s="4" t="s">
        <v>9</v>
      </c>
      <c r="R137" s="4" t="s">
        <v>70</v>
      </c>
      <c r="S137" s="4">
        <f t="shared" si="2"/>
        <v>137</v>
      </c>
      <c r="T137" s="4" t="s">
        <v>11</v>
      </c>
      <c r="U137" s="4" t="e">
        <f>CONCATENATE(A137,B137,C137,D137,E137,F137,G137,H137,I137,J137,K137,L137,M137,N137,O137,P137,#REF!,#REF!,#REF!,#REF!,#REF!,Q137,R137,S137,T137)</f>
        <v>#REF!</v>
      </c>
    </row>
    <row r="138" spans="1:21" x14ac:dyDescent="0.25">
      <c r="A138" s="4" t="s">
        <v>0</v>
      </c>
      <c r="B138" s="4" t="s">
        <v>1</v>
      </c>
      <c r="C138" s="4">
        <v>138</v>
      </c>
      <c r="D138" s="4" t="s">
        <v>2</v>
      </c>
      <c r="E138" s="4" t="s">
        <v>68</v>
      </c>
      <c r="F138" s="4" t="s">
        <v>4</v>
      </c>
      <c r="G138" s="5" t="s">
        <v>189</v>
      </c>
      <c r="H138" s="4" t="s">
        <v>5</v>
      </c>
      <c r="I138" s="4" t="s">
        <v>69</v>
      </c>
      <c r="J138" s="4" t="s">
        <v>7</v>
      </c>
      <c r="L138" s="4">
        <v>138</v>
      </c>
      <c r="M138" s="4" t="s">
        <v>5</v>
      </c>
      <c r="N138" s="4" t="s">
        <v>69</v>
      </c>
      <c r="O138" s="4" t="s">
        <v>8</v>
      </c>
      <c r="P138" s="4" t="s">
        <v>185</v>
      </c>
      <c r="Q138" s="4" t="s">
        <v>9</v>
      </c>
      <c r="R138" s="4" t="s">
        <v>70</v>
      </c>
      <c r="S138" s="4">
        <f t="shared" si="2"/>
        <v>138</v>
      </c>
      <c r="T138" s="4" t="s">
        <v>11</v>
      </c>
      <c r="U138" s="4" t="e">
        <f>CONCATENATE(A138,B138,C138,D138,E138,F138,G138,H138,I138,J138,K138,L138,M138,N138,O138,P138,#REF!,#REF!,#REF!,#REF!,#REF!,Q138,R138,S138,T138)</f>
        <v>#REF!</v>
      </c>
    </row>
    <row r="139" spans="1:21" x14ac:dyDescent="0.25">
      <c r="A139" s="4" t="s">
        <v>0</v>
      </c>
      <c r="B139" s="4" t="s">
        <v>1</v>
      </c>
      <c r="C139" s="4">
        <v>139</v>
      </c>
      <c r="D139" s="4" t="s">
        <v>2</v>
      </c>
      <c r="E139" s="4" t="s">
        <v>68</v>
      </c>
      <c r="F139" s="4" t="s">
        <v>4</v>
      </c>
      <c r="G139" s="5" t="s">
        <v>189</v>
      </c>
      <c r="H139" s="4" t="s">
        <v>5</v>
      </c>
      <c r="I139" s="4" t="s">
        <v>69</v>
      </c>
      <c r="J139" s="4" t="s">
        <v>7</v>
      </c>
      <c r="L139" s="4">
        <v>139</v>
      </c>
      <c r="M139" s="4" t="s">
        <v>5</v>
      </c>
      <c r="N139" s="4" t="s">
        <v>69</v>
      </c>
      <c r="O139" s="4" t="s">
        <v>8</v>
      </c>
      <c r="P139" s="4" t="s">
        <v>236</v>
      </c>
      <c r="Q139" s="4" t="s">
        <v>9</v>
      </c>
      <c r="R139" s="4" t="s">
        <v>70</v>
      </c>
      <c r="S139" s="4">
        <f t="shared" si="2"/>
        <v>139</v>
      </c>
      <c r="T139" s="4" t="s">
        <v>11</v>
      </c>
      <c r="U139" s="4" t="e">
        <f>CONCATENATE(A139,B139,C139,D139,E139,F139,G139,H139,I139,J139,K139,L139,M139,N139,O139,P139,#REF!,#REF!,#REF!,#REF!,#REF!,Q139,R139,S139,T139)</f>
        <v>#REF!</v>
      </c>
    </row>
    <row r="140" spans="1:21" x14ac:dyDescent="0.25">
      <c r="A140" s="4" t="s">
        <v>0</v>
      </c>
      <c r="B140" s="4" t="s">
        <v>1</v>
      </c>
      <c r="C140" s="4">
        <v>140</v>
      </c>
      <c r="D140" s="4" t="s">
        <v>2</v>
      </c>
      <c r="E140" s="4" t="s">
        <v>68</v>
      </c>
      <c r="F140" s="4" t="s">
        <v>4</v>
      </c>
      <c r="G140" s="5" t="s">
        <v>189</v>
      </c>
      <c r="H140" s="4" t="s">
        <v>5</v>
      </c>
      <c r="I140" s="4" t="s">
        <v>69</v>
      </c>
      <c r="J140" s="4" t="s">
        <v>7</v>
      </c>
      <c r="L140" s="4">
        <v>140</v>
      </c>
      <c r="M140" s="4" t="s">
        <v>5</v>
      </c>
      <c r="N140" s="4" t="s">
        <v>69</v>
      </c>
      <c r="O140" s="4" t="s">
        <v>8</v>
      </c>
      <c r="P140" s="4" t="s">
        <v>195</v>
      </c>
      <c r="Q140" s="4" t="s">
        <v>9</v>
      </c>
      <c r="R140" s="4" t="s">
        <v>70</v>
      </c>
      <c r="S140" s="4">
        <f t="shared" si="2"/>
        <v>140</v>
      </c>
      <c r="T140" s="4" t="s">
        <v>11</v>
      </c>
      <c r="U140" s="4" t="e">
        <f>CONCATENATE(A140,B140,C140,D140,E140,F140,G140,H140,I140,J140,K140,L140,M140,N140,O140,P140,#REF!,#REF!,#REF!,#REF!,#REF!,Q140,R140,S140,T140)</f>
        <v>#REF!</v>
      </c>
    </row>
    <row r="141" spans="1:21" x14ac:dyDescent="0.25">
      <c r="A141" s="4" t="s">
        <v>0</v>
      </c>
      <c r="B141" s="4" t="s">
        <v>1</v>
      </c>
      <c r="C141" s="4">
        <v>141</v>
      </c>
      <c r="D141" s="4" t="s">
        <v>2</v>
      </c>
      <c r="E141" s="4" t="s">
        <v>68</v>
      </c>
      <c r="F141" s="4" t="s">
        <v>4</v>
      </c>
      <c r="G141" s="5" t="s">
        <v>189</v>
      </c>
      <c r="H141" s="4" t="s">
        <v>5</v>
      </c>
      <c r="I141" s="4" t="s">
        <v>69</v>
      </c>
      <c r="J141" s="4" t="s">
        <v>7</v>
      </c>
      <c r="L141" s="4">
        <v>141</v>
      </c>
      <c r="M141" s="4" t="s">
        <v>5</v>
      </c>
      <c r="N141" s="4" t="s">
        <v>69</v>
      </c>
      <c r="O141" s="4" t="s">
        <v>8</v>
      </c>
      <c r="P141" s="4" t="s">
        <v>190</v>
      </c>
      <c r="Q141" s="4" t="s">
        <v>9</v>
      </c>
      <c r="R141" s="4" t="s">
        <v>70</v>
      </c>
      <c r="S141" s="4">
        <f t="shared" si="2"/>
        <v>141</v>
      </c>
      <c r="T141" s="4" t="s">
        <v>11</v>
      </c>
      <c r="U141" s="4" t="e">
        <f>CONCATENATE(A141,B141,C141,D141,E141,F141,G141,H141,I141,J141,K141,L141,M141,N141,O141,P141,#REF!,#REF!,#REF!,#REF!,#REF!,Q141,R141,S141,T141)</f>
        <v>#REF!</v>
      </c>
    </row>
    <row r="142" spans="1:21" x14ac:dyDescent="0.25">
      <c r="A142" s="4" t="s">
        <v>0</v>
      </c>
      <c r="B142" s="4" t="s">
        <v>1</v>
      </c>
      <c r="C142" s="4">
        <v>142</v>
      </c>
      <c r="D142" s="4" t="s">
        <v>2</v>
      </c>
      <c r="E142" s="4" t="s">
        <v>68</v>
      </c>
      <c r="F142" s="4" t="s">
        <v>4</v>
      </c>
      <c r="G142" s="5" t="s">
        <v>189</v>
      </c>
      <c r="H142" s="4" t="s">
        <v>5</v>
      </c>
      <c r="I142" s="4" t="s">
        <v>69</v>
      </c>
      <c r="J142" s="4" t="s">
        <v>7</v>
      </c>
      <c r="L142" s="4">
        <v>142</v>
      </c>
      <c r="M142" s="4" t="s">
        <v>5</v>
      </c>
      <c r="N142" s="4" t="s">
        <v>69</v>
      </c>
      <c r="O142" s="4" t="s">
        <v>8</v>
      </c>
      <c r="P142" s="4" t="s">
        <v>237</v>
      </c>
      <c r="Q142" s="4" t="s">
        <v>9</v>
      </c>
      <c r="R142" s="4" t="s">
        <v>70</v>
      </c>
      <c r="S142" s="4">
        <f t="shared" si="2"/>
        <v>142</v>
      </c>
      <c r="T142" s="4" t="s">
        <v>11</v>
      </c>
      <c r="U142" s="4" t="e">
        <f>CONCATENATE(A142,B142,C142,D142,E142,F142,G142,H142,I142,J142,K142,L142,M142,N142,O142,P142,#REF!,#REF!,#REF!,#REF!,#REF!,Q142,R142,S142,T142)</f>
        <v>#REF!</v>
      </c>
    </row>
    <row r="143" spans="1:21" x14ac:dyDescent="0.25">
      <c r="A143" s="4" t="s">
        <v>0</v>
      </c>
      <c r="B143" s="4" t="s">
        <v>1</v>
      </c>
      <c r="C143" s="4">
        <v>143</v>
      </c>
      <c r="D143" s="4" t="s">
        <v>2</v>
      </c>
      <c r="E143" s="4" t="s">
        <v>68</v>
      </c>
      <c r="F143" s="4" t="s">
        <v>4</v>
      </c>
      <c r="G143" s="5" t="s">
        <v>189</v>
      </c>
      <c r="H143" s="4" t="s">
        <v>5</v>
      </c>
      <c r="I143" s="4" t="s">
        <v>69</v>
      </c>
      <c r="J143" s="4" t="s">
        <v>7</v>
      </c>
      <c r="L143" s="4">
        <v>143</v>
      </c>
      <c r="M143" s="4" t="s">
        <v>5</v>
      </c>
      <c r="N143" s="4" t="s">
        <v>69</v>
      </c>
      <c r="O143" s="4" t="s">
        <v>8</v>
      </c>
      <c r="P143" s="4" t="s">
        <v>191</v>
      </c>
      <c r="Q143" s="4" t="s">
        <v>9</v>
      </c>
      <c r="R143" s="4" t="s">
        <v>70</v>
      </c>
      <c r="S143" s="4">
        <f t="shared" si="2"/>
        <v>143</v>
      </c>
      <c r="T143" s="4" t="s">
        <v>11</v>
      </c>
      <c r="U143" s="4" t="e">
        <f>CONCATENATE(A143,B143,C143,D143,E143,F143,G143,H143,I143,J143,K143,L143,M143,N143,O143,P143,#REF!,#REF!,#REF!,#REF!,#REF!,Q143,R143,S143,T143)</f>
        <v>#REF!</v>
      </c>
    </row>
    <row r="144" spans="1:21" x14ac:dyDescent="0.25">
      <c r="A144" s="4" t="s">
        <v>0</v>
      </c>
      <c r="B144" s="4" t="s">
        <v>1</v>
      </c>
      <c r="C144" s="4">
        <v>144</v>
      </c>
      <c r="D144" s="4" t="s">
        <v>2</v>
      </c>
      <c r="E144" s="4" t="s">
        <v>68</v>
      </c>
      <c r="F144" s="4" t="s">
        <v>4</v>
      </c>
      <c r="G144" s="5" t="s">
        <v>189</v>
      </c>
      <c r="H144" s="4" t="s">
        <v>5</v>
      </c>
      <c r="I144" s="4" t="s">
        <v>69</v>
      </c>
      <c r="J144" s="4" t="s">
        <v>7</v>
      </c>
      <c r="L144" s="4">
        <v>144</v>
      </c>
      <c r="M144" s="4" t="s">
        <v>5</v>
      </c>
      <c r="N144" s="4" t="s">
        <v>69</v>
      </c>
      <c r="O144" s="4" t="s">
        <v>8</v>
      </c>
      <c r="P144" s="4" t="s">
        <v>192</v>
      </c>
      <c r="Q144" s="4" t="s">
        <v>9</v>
      </c>
      <c r="R144" s="4" t="s">
        <v>70</v>
      </c>
      <c r="S144" s="4">
        <f t="shared" si="2"/>
        <v>144</v>
      </c>
      <c r="T144" s="4" t="s">
        <v>11</v>
      </c>
      <c r="U144" s="4" t="e">
        <f>CONCATENATE(A144,B144,C144,D144,E144,F144,G144,H144,I144,J144,K144,L144,M144,N144,O144,P144,#REF!,#REF!,#REF!,#REF!,#REF!,Q144,R144,S144,T144)</f>
        <v>#REF!</v>
      </c>
    </row>
    <row r="145" spans="1:21" x14ac:dyDescent="0.25">
      <c r="A145" s="4" t="s">
        <v>0</v>
      </c>
      <c r="B145" s="4" t="s">
        <v>1</v>
      </c>
      <c r="C145" s="4">
        <v>145</v>
      </c>
      <c r="D145" s="4" t="s">
        <v>2</v>
      </c>
      <c r="E145" s="4" t="s">
        <v>68</v>
      </c>
      <c r="F145" s="4" t="s">
        <v>4</v>
      </c>
      <c r="G145" s="5" t="s">
        <v>189</v>
      </c>
      <c r="H145" s="4" t="s">
        <v>5</v>
      </c>
      <c r="I145" s="4" t="s">
        <v>69</v>
      </c>
      <c r="J145" s="4" t="s">
        <v>7</v>
      </c>
      <c r="L145" s="4">
        <v>145</v>
      </c>
      <c r="M145" s="4" t="s">
        <v>5</v>
      </c>
      <c r="N145" s="4" t="s">
        <v>69</v>
      </c>
      <c r="O145" s="4" t="s">
        <v>8</v>
      </c>
      <c r="P145" s="4" t="s">
        <v>238</v>
      </c>
      <c r="Q145" s="4" t="s">
        <v>9</v>
      </c>
      <c r="R145" s="4" t="s">
        <v>70</v>
      </c>
      <c r="S145" s="4">
        <f t="shared" si="2"/>
        <v>145</v>
      </c>
      <c r="T145" s="4" t="s">
        <v>11</v>
      </c>
      <c r="U145" s="4" t="e">
        <f>CONCATENATE(A145,B145,C145,D145,E145,F145,G145,H145,I145,J145,K145,L145,M145,N145,O145,P145,#REF!,#REF!,#REF!,#REF!,#REF!,Q145,R145,S145,T145)</f>
        <v>#REF!</v>
      </c>
    </row>
    <row r="146" spans="1:21" x14ac:dyDescent="0.25">
      <c r="A146" s="4" t="s">
        <v>0</v>
      </c>
      <c r="B146" s="4" t="s">
        <v>1</v>
      </c>
      <c r="C146" s="4">
        <v>146</v>
      </c>
      <c r="D146" s="4" t="s">
        <v>2</v>
      </c>
      <c r="E146" s="4" t="s">
        <v>68</v>
      </c>
      <c r="F146" s="4" t="s">
        <v>4</v>
      </c>
      <c r="G146" s="5" t="s">
        <v>189</v>
      </c>
      <c r="H146" s="4" t="s">
        <v>5</v>
      </c>
      <c r="I146" s="4" t="s">
        <v>69</v>
      </c>
      <c r="J146" s="4" t="s">
        <v>7</v>
      </c>
      <c r="L146" s="4">
        <v>146</v>
      </c>
      <c r="M146" s="4" t="s">
        <v>5</v>
      </c>
      <c r="N146" s="4" t="s">
        <v>69</v>
      </c>
      <c r="O146" s="4" t="s">
        <v>8</v>
      </c>
      <c r="P146" s="4" t="s">
        <v>193</v>
      </c>
      <c r="Q146" s="4" t="s">
        <v>9</v>
      </c>
      <c r="R146" s="4" t="s">
        <v>70</v>
      </c>
      <c r="S146" s="4">
        <f t="shared" si="2"/>
        <v>146</v>
      </c>
      <c r="T146" s="4" t="s">
        <v>11</v>
      </c>
      <c r="U146" s="4" t="e">
        <f>CONCATENATE(A146,B146,C146,D146,E146,F146,G146,H146,I146,J146,K146,L146,M146,N146,O146,P146,#REF!,#REF!,#REF!,#REF!,#REF!,Q146,R146,S146,T146)</f>
        <v>#REF!</v>
      </c>
    </row>
    <row r="147" spans="1:21" x14ac:dyDescent="0.25">
      <c r="A147" s="4" t="s">
        <v>0</v>
      </c>
      <c r="B147" s="4" t="s">
        <v>1</v>
      </c>
      <c r="C147" s="4">
        <v>147</v>
      </c>
      <c r="D147" s="4" t="s">
        <v>2</v>
      </c>
      <c r="E147" s="4" t="s">
        <v>68</v>
      </c>
      <c r="F147" s="4" t="s">
        <v>4</v>
      </c>
      <c r="G147" s="5" t="s">
        <v>189</v>
      </c>
      <c r="H147" s="4" t="s">
        <v>5</v>
      </c>
      <c r="I147" s="4" t="s">
        <v>69</v>
      </c>
      <c r="J147" s="4" t="s">
        <v>7</v>
      </c>
      <c r="L147" s="4">
        <v>147</v>
      </c>
      <c r="M147" s="4" t="s">
        <v>5</v>
      </c>
      <c r="N147" s="4" t="s">
        <v>69</v>
      </c>
      <c r="O147" s="4" t="s">
        <v>8</v>
      </c>
      <c r="P147" s="4" t="s">
        <v>194</v>
      </c>
      <c r="Q147" s="4" t="s">
        <v>9</v>
      </c>
      <c r="R147" s="4" t="s">
        <v>70</v>
      </c>
      <c r="S147" s="4">
        <f t="shared" si="2"/>
        <v>147</v>
      </c>
      <c r="T147" s="4" t="s">
        <v>11</v>
      </c>
      <c r="U147" s="4" t="e">
        <f>CONCATENATE(A147,B147,C147,D147,E147,F147,G147,H147,I147,J147,K147,L147,M147,N147,O147,P147,#REF!,#REF!,#REF!,#REF!,#REF!,Q147,R147,S147,T147)</f>
        <v>#REF!</v>
      </c>
    </row>
    <row r="148" spans="1:21" x14ac:dyDescent="0.25">
      <c r="A148" s="4" t="s">
        <v>0</v>
      </c>
      <c r="B148" s="4" t="s">
        <v>1</v>
      </c>
      <c r="C148" s="4">
        <v>148</v>
      </c>
      <c r="D148" s="4" t="s">
        <v>2</v>
      </c>
      <c r="E148" s="4" t="s">
        <v>68</v>
      </c>
      <c r="F148" s="4" t="s">
        <v>4</v>
      </c>
      <c r="G148" s="5" t="s">
        <v>189</v>
      </c>
      <c r="H148" s="4" t="s">
        <v>5</v>
      </c>
      <c r="I148" s="4" t="s">
        <v>69</v>
      </c>
      <c r="J148" s="4" t="s">
        <v>7</v>
      </c>
      <c r="L148" s="4">
        <v>148</v>
      </c>
      <c r="M148" s="4" t="s">
        <v>5</v>
      </c>
      <c r="N148" s="4" t="s">
        <v>69</v>
      </c>
      <c r="O148" s="4" t="s">
        <v>8</v>
      </c>
      <c r="P148" s="4" t="s">
        <v>239</v>
      </c>
      <c r="Q148" s="4" t="s">
        <v>9</v>
      </c>
      <c r="R148" s="4" t="s">
        <v>70</v>
      </c>
      <c r="S148" s="4">
        <f t="shared" si="2"/>
        <v>148</v>
      </c>
      <c r="T148" s="4" t="s">
        <v>11</v>
      </c>
      <c r="U148" s="4" t="e">
        <f>CONCATENATE(A148,B148,C148,D148,E148,F148,G148,H148,I148,J148,K148,L148,M148,N148,O148,P148,#REF!,#REF!,#REF!,#REF!,#REF!,Q148,R148,S148,T148)</f>
        <v>#REF!</v>
      </c>
    </row>
    <row r="149" spans="1:21" x14ac:dyDescent="0.25">
      <c r="A149" s="4" t="s">
        <v>0</v>
      </c>
      <c r="B149" s="4" t="s">
        <v>1</v>
      </c>
      <c r="C149" s="4">
        <v>149</v>
      </c>
      <c r="D149" s="4" t="s">
        <v>2</v>
      </c>
      <c r="E149" s="4" t="s">
        <v>68</v>
      </c>
      <c r="F149" s="4" t="s">
        <v>4</v>
      </c>
      <c r="G149" s="5" t="s">
        <v>189</v>
      </c>
      <c r="H149" s="4" t="s">
        <v>5</v>
      </c>
      <c r="I149" s="4" t="s">
        <v>69</v>
      </c>
      <c r="J149" s="4" t="s">
        <v>7</v>
      </c>
      <c r="L149" s="4">
        <v>149</v>
      </c>
      <c r="M149" s="4" t="s">
        <v>5</v>
      </c>
      <c r="N149" s="4" t="s">
        <v>69</v>
      </c>
      <c r="O149" s="4" t="s">
        <v>8</v>
      </c>
      <c r="P149" s="4" t="s">
        <v>240</v>
      </c>
      <c r="Q149" s="4" t="s">
        <v>9</v>
      </c>
      <c r="R149" s="4" t="s">
        <v>70</v>
      </c>
      <c r="S149" s="4">
        <f t="shared" si="2"/>
        <v>149</v>
      </c>
      <c r="T149" s="4" t="s">
        <v>11</v>
      </c>
      <c r="U149" s="4" t="e">
        <f>CONCATENATE(A149,B149,C149,D149,E149,F149,G149,H149,I149,J149,K149,L149,M149,N149,O149,P149,#REF!,#REF!,#REF!,#REF!,#REF!,Q149,R149,S149,T149)</f>
        <v>#REF!</v>
      </c>
    </row>
    <row r="150" spans="1:21" x14ac:dyDescent="0.25">
      <c r="A150" s="4" t="s">
        <v>0</v>
      </c>
      <c r="B150" s="4" t="s">
        <v>1</v>
      </c>
      <c r="C150" s="4">
        <v>150</v>
      </c>
      <c r="D150" s="4" t="s">
        <v>2</v>
      </c>
      <c r="E150" s="4" t="s">
        <v>68</v>
      </c>
      <c r="F150" s="4" t="s">
        <v>4</v>
      </c>
      <c r="G150" s="5" t="s">
        <v>189</v>
      </c>
      <c r="H150" s="4" t="s">
        <v>5</v>
      </c>
      <c r="I150" s="4" t="s">
        <v>69</v>
      </c>
      <c r="J150" s="4" t="s">
        <v>7</v>
      </c>
      <c r="L150" s="4">
        <v>150</v>
      </c>
      <c r="M150" s="4" t="s">
        <v>5</v>
      </c>
      <c r="N150" s="4" t="s">
        <v>69</v>
      </c>
      <c r="O150" s="4" t="s">
        <v>8</v>
      </c>
      <c r="P150" s="4" t="s">
        <v>242</v>
      </c>
      <c r="Q150" s="4" t="s">
        <v>9</v>
      </c>
      <c r="R150" s="4" t="s">
        <v>70</v>
      </c>
      <c r="S150" s="4">
        <f t="shared" si="2"/>
        <v>150</v>
      </c>
      <c r="T150" s="4" t="s">
        <v>11</v>
      </c>
      <c r="U150" s="4" t="e">
        <f>CONCATENATE(A150,B150,C150,D150,E150,F150,G150,H150,I150,J150,K150,L150,M150,N150,O150,P150,#REF!,#REF!,#REF!,#REF!,#REF!,Q150,R150,S150,T150)</f>
        <v>#REF!</v>
      </c>
    </row>
    <row r="151" spans="1:21" x14ac:dyDescent="0.25">
      <c r="A151" s="4" t="s">
        <v>0</v>
      </c>
      <c r="B151" s="4" t="s">
        <v>1</v>
      </c>
      <c r="C151" s="4">
        <v>151</v>
      </c>
      <c r="D151" s="4" t="s">
        <v>2</v>
      </c>
      <c r="E151" s="4" t="s">
        <v>68</v>
      </c>
      <c r="F151" s="4" t="s">
        <v>4</v>
      </c>
      <c r="G151" s="5" t="s">
        <v>251</v>
      </c>
      <c r="H151" s="4" t="s">
        <v>5</v>
      </c>
      <c r="I151" s="4" t="s">
        <v>69</v>
      </c>
      <c r="J151" s="4" t="s">
        <v>7</v>
      </c>
      <c r="L151" s="4">
        <v>151</v>
      </c>
      <c r="M151" s="4" t="s">
        <v>5</v>
      </c>
      <c r="N151" s="4" t="s">
        <v>69</v>
      </c>
      <c r="O151" s="4" t="s">
        <v>8</v>
      </c>
      <c r="P151" s="4" t="s">
        <v>247</v>
      </c>
      <c r="Q151" s="4" t="s">
        <v>9</v>
      </c>
      <c r="R151" s="4" t="s">
        <v>70</v>
      </c>
      <c r="S151" s="4">
        <f t="shared" si="2"/>
        <v>151</v>
      </c>
      <c r="T151" s="4" t="s">
        <v>11</v>
      </c>
      <c r="U151" s="4" t="e">
        <f>CONCATENATE(A151,B151,C151,D151,E151,F151,G151,H151,I151,J151,K151,L151,M151,N151,O151,P151,#REF!,#REF!,#REF!,#REF!,#REF!,Q151,R151,S151,T151)</f>
        <v>#REF!</v>
      </c>
    </row>
    <row r="152" spans="1:21" x14ac:dyDescent="0.25">
      <c r="A152" s="4" t="s">
        <v>0</v>
      </c>
      <c r="B152" s="4" t="s">
        <v>1</v>
      </c>
      <c r="C152" s="4">
        <v>152</v>
      </c>
      <c r="D152" s="4" t="s">
        <v>2</v>
      </c>
      <c r="E152" s="4" t="s">
        <v>68</v>
      </c>
      <c r="F152" s="4" t="s">
        <v>4</v>
      </c>
      <c r="G152" s="5" t="s">
        <v>252</v>
      </c>
      <c r="H152" s="4" t="s">
        <v>5</v>
      </c>
      <c r="I152" s="4" t="s">
        <v>69</v>
      </c>
      <c r="J152" s="4" t="s">
        <v>7</v>
      </c>
      <c r="L152" s="4">
        <v>152</v>
      </c>
      <c r="M152" s="4" t="s">
        <v>5</v>
      </c>
      <c r="N152" s="4" t="s">
        <v>69</v>
      </c>
      <c r="O152" s="4" t="s">
        <v>8</v>
      </c>
      <c r="P152" s="4" t="s">
        <v>243</v>
      </c>
      <c r="Q152" s="4" t="s">
        <v>9</v>
      </c>
      <c r="R152" s="4" t="s">
        <v>70</v>
      </c>
      <c r="S152" s="4">
        <f t="shared" si="2"/>
        <v>152</v>
      </c>
      <c r="T152" s="4" t="s">
        <v>11</v>
      </c>
      <c r="U152" s="4" t="e">
        <f>CONCATENATE(A152,B152,C152,D152,E152,F152,G152,H152,I152,J152,K152,L152,M152,N152,O152,P152,#REF!,#REF!,#REF!,#REF!,#REF!,Q152,R152,S152,T152)</f>
        <v>#REF!</v>
      </c>
    </row>
    <row r="153" spans="1:21" x14ac:dyDescent="0.25">
      <c r="A153" s="4" t="s">
        <v>0</v>
      </c>
      <c r="B153" s="4" t="s">
        <v>1</v>
      </c>
      <c r="C153" s="4">
        <v>153</v>
      </c>
      <c r="D153" s="4" t="s">
        <v>2</v>
      </c>
      <c r="E153" s="4" t="s">
        <v>68</v>
      </c>
      <c r="F153" s="4" t="s">
        <v>4</v>
      </c>
      <c r="G153" s="5" t="s">
        <v>252</v>
      </c>
      <c r="H153" s="4" t="s">
        <v>5</v>
      </c>
      <c r="I153" s="4" t="s">
        <v>69</v>
      </c>
      <c r="J153" s="4" t="s">
        <v>7</v>
      </c>
      <c r="L153" s="4">
        <v>153</v>
      </c>
      <c r="M153" s="4" t="s">
        <v>5</v>
      </c>
      <c r="N153" s="4" t="s">
        <v>69</v>
      </c>
      <c r="O153" s="4" t="s">
        <v>8</v>
      </c>
      <c r="P153" s="4" t="s">
        <v>242</v>
      </c>
      <c r="Q153" s="4" t="s">
        <v>9</v>
      </c>
      <c r="R153" s="4" t="s">
        <v>70</v>
      </c>
      <c r="S153" s="4">
        <f t="shared" si="2"/>
        <v>153</v>
      </c>
      <c r="T153" s="4" t="s">
        <v>11</v>
      </c>
      <c r="U153" s="4" t="e">
        <f>CONCATENATE(A153,B153,C153,D153,E153,F153,G153,H153,I153,J153,K153,L153,M153,N153,O153,P153,#REF!,#REF!,#REF!,#REF!,#REF!,Q153,R153,S153,T153)</f>
        <v>#REF!</v>
      </c>
    </row>
    <row r="154" spans="1:21" x14ac:dyDescent="0.25">
      <c r="A154" s="4" t="s">
        <v>0</v>
      </c>
      <c r="B154" s="4" t="s">
        <v>1</v>
      </c>
      <c r="C154" s="4">
        <v>154</v>
      </c>
      <c r="D154" s="4" t="s">
        <v>2</v>
      </c>
      <c r="E154" s="4" t="s">
        <v>68</v>
      </c>
      <c r="F154" s="4" t="s">
        <v>4</v>
      </c>
      <c r="G154" s="5" t="s">
        <v>252</v>
      </c>
      <c r="H154" s="4" t="s">
        <v>5</v>
      </c>
      <c r="I154" s="4" t="s">
        <v>69</v>
      </c>
      <c r="J154" s="4" t="s">
        <v>7</v>
      </c>
      <c r="L154" s="4">
        <v>154</v>
      </c>
      <c r="M154" s="4" t="s">
        <v>5</v>
      </c>
      <c r="N154" s="4" t="s">
        <v>69</v>
      </c>
      <c r="O154" s="4" t="s">
        <v>8</v>
      </c>
      <c r="P154" s="4" t="s">
        <v>244</v>
      </c>
      <c r="Q154" s="4" t="s">
        <v>9</v>
      </c>
      <c r="R154" s="4" t="s">
        <v>70</v>
      </c>
      <c r="S154" s="4">
        <f t="shared" si="2"/>
        <v>154</v>
      </c>
      <c r="T154" s="4" t="s">
        <v>11</v>
      </c>
      <c r="U154" s="4" t="e">
        <f>CONCATENATE(A154,B154,C154,D154,E154,F154,G154,H154,I154,J154,K154,L154,M154,N154,O154,P154,#REF!,#REF!,#REF!,#REF!,#REF!,Q154,R154,S154,T154)</f>
        <v>#REF!</v>
      </c>
    </row>
    <row r="155" spans="1:21" x14ac:dyDescent="0.25">
      <c r="A155" s="4" t="s">
        <v>0</v>
      </c>
      <c r="B155" s="4" t="s">
        <v>1</v>
      </c>
      <c r="C155" s="4">
        <v>155</v>
      </c>
      <c r="D155" s="4" t="s">
        <v>2</v>
      </c>
      <c r="E155" s="4" t="s">
        <v>68</v>
      </c>
      <c r="F155" s="4" t="s">
        <v>4</v>
      </c>
      <c r="G155" s="5" t="s">
        <v>252</v>
      </c>
      <c r="H155" s="4" t="s">
        <v>5</v>
      </c>
      <c r="I155" s="4" t="s">
        <v>69</v>
      </c>
      <c r="J155" s="4" t="s">
        <v>7</v>
      </c>
      <c r="L155" s="4">
        <v>155</v>
      </c>
      <c r="M155" s="4" t="s">
        <v>5</v>
      </c>
      <c r="N155" s="4" t="s">
        <v>69</v>
      </c>
      <c r="O155" s="4" t="s">
        <v>8</v>
      </c>
      <c r="P155" s="4" t="s">
        <v>248</v>
      </c>
      <c r="Q155" s="4" t="s">
        <v>9</v>
      </c>
      <c r="R155" s="4" t="s">
        <v>70</v>
      </c>
      <c r="S155" s="4">
        <f t="shared" si="2"/>
        <v>155</v>
      </c>
      <c r="T155" s="4" t="s">
        <v>11</v>
      </c>
      <c r="U155" s="4" t="e">
        <f>CONCATENATE(A155,B155,C155,D155,E155,F155,G155,H155,I155,J155,K155,L155,M155,N155,O155,P155,#REF!,#REF!,#REF!,#REF!,#REF!,Q155,R155,S155,T155)</f>
        <v>#REF!</v>
      </c>
    </row>
    <row r="156" spans="1:21" x14ac:dyDescent="0.25">
      <c r="A156" s="4" t="s">
        <v>0</v>
      </c>
      <c r="B156" s="4" t="s">
        <v>1</v>
      </c>
      <c r="C156" s="4">
        <v>156</v>
      </c>
      <c r="D156" s="4" t="s">
        <v>2</v>
      </c>
      <c r="E156" s="4" t="s">
        <v>68</v>
      </c>
      <c r="F156" s="4" t="s">
        <v>4</v>
      </c>
      <c r="G156" s="5" t="s">
        <v>252</v>
      </c>
      <c r="H156" s="4" t="s">
        <v>5</v>
      </c>
      <c r="I156" s="4" t="s">
        <v>69</v>
      </c>
      <c r="J156" s="4" t="s">
        <v>7</v>
      </c>
      <c r="L156" s="4">
        <v>156</v>
      </c>
      <c r="M156" s="4" t="s">
        <v>5</v>
      </c>
      <c r="N156" s="4" t="s">
        <v>69</v>
      </c>
      <c r="O156" s="4" t="s">
        <v>8</v>
      </c>
      <c r="P156" s="4" t="s">
        <v>249</v>
      </c>
      <c r="Q156" s="4" t="s">
        <v>9</v>
      </c>
      <c r="R156" s="4" t="s">
        <v>70</v>
      </c>
      <c r="S156" s="4">
        <f t="shared" si="2"/>
        <v>156</v>
      </c>
      <c r="T156" s="4" t="s">
        <v>11</v>
      </c>
      <c r="U156" s="4" t="e">
        <f>CONCATENATE(A156,B156,C156,D156,E156,F156,G156,H156,I156,J156,K156,L156,M156,N156,O156,P156,#REF!,#REF!,#REF!,#REF!,#REF!,Q156,R156,S156,T156)</f>
        <v>#REF!</v>
      </c>
    </row>
    <row r="157" spans="1:21" x14ac:dyDescent="0.25">
      <c r="A157" s="4" t="s">
        <v>0</v>
      </c>
      <c r="B157" s="4" t="s">
        <v>1</v>
      </c>
      <c r="C157" s="4">
        <v>157</v>
      </c>
      <c r="D157" s="4" t="s">
        <v>2</v>
      </c>
      <c r="E157" s="4" t="s">
        <v>68</v>
      </c>
      <c r="F157" s="4" t="s">
        <v>4</v>
      </c>
      <c r="G157" s="5" t="s">
        <v>252</v>
      </c>
      <c r="H157" s="4" t="s">
        <v>5</v>
      </c>
      <c r="I157" s="4" t="s">
        <v>69</v>
      </c>
      <c r="J157" s="4" t="s">
        <v>7</v>
      </c>
      <c r="L157" s="4">
        <v>157</v>
      </c>
      <c r="M157" s="4" t="s">
        <v>5</v>
      </c>
      <c r="N157" s="4" t="s">
        <v>69</v>
      </c>
      <c r="O157" s="4" t="s">
        <v>8</v>
      </c>
      <c r="P157" s="4" t="s">
        <v>245</v>
      </c>
      <c r="Q157" s="4" t="s">
        <v>9</v>
      </c>
      <c r="R157" s="4" t="s">
        <v>70</v>
      </c>
      <c r="S157" s="4">
        <f t="shared" si="2"/>
        <v>157</v>
      </c>
      <c r="T157" s="4" t="s">
        <v>11</v>
      </c>
      <c r="U157" s="4" t="e">
        <f>CONCATENATE(A157,B157,C157,D157,E157,F157,G157,H157,I157,J157,K157,L157,M157,N157,O157,P157,#REF!,#REF!,#REF!,#REF!,#REF!,Q157,R157,S157,T157)</f>
        <v>#REF!</v>
      </c>
    </row>
    <row r="158" spans="1:21" x14ac:dyDescent="0.25">
      <c r="A158" s="4" t="s">
        <v>0</v>
      </c>
      <c r="B158" s="4" t="s">
        <v>1</v>
      </c>
      <c r="C158" s="4">
        <v>158</v>
      </c>
      <c r="D158" s="4" t="s">
        <v>2</v>
      </c>
      <c r="E158" s="4" t="s">
        <v>68</v>
      </c>
      <c r="F158" s="4" t="s">
        <v>4</v>
      </c>
      <c r="G158" s="5" t="s">
        <v>252</v>
      </c>
      <c r="H158" s="4" t="s">
        <v>5</v>
      </c>
      <c r="I158" s="4" t="s">
        <v>69</v>
      </c>
      <c r="J158" s="4" t="s">
        <v>7</v>
      </c>
      <c r="L158" s="4">
        <v>158</v>
      </c>
      <c r="M158" s="4" t="s">
        <v>5</v>
      </c>
      <c r="N158" s="4" t="s">
        <v>69</v>
      </c>
      <c r="O158" s="4" t="s">
        <v>8</v>
      </c>
      <c r="P158" s="4" t="s">
        <v>250</v>
      </c>
      <c r="Q158" s="4" t="s">
        <v>9</v>
      </c>
      <c r="R158" s="4" t="s">
        <v>70</v>
      </c>
      <c r="S158" s="4">
        <f t="shared" si="2"/>
        <v>158</v>
      </c>
      <c r="T158" s="4" t="s">
        <v>11</v>
      </c>
      <c r="U158" s="4" t="e">
        <f>CONCATENATE(A158,B158,C158,D158,E158,F158,G158,H158,I158,J158,K158,L158,M158,N158,O158,P158,#REF!,#REF!,#REF!,#REF!,#REF!,Q158,R158,S158,T158)</f>
        <v>#REF!</v>
      </c>
    </row>
    <row r="159" spans="1:21" x14ac:dyDescent="0.25">
      <c r="A159" s="4" t="s">
        <v>0</v>
      </c>
      <c r="B159" s="4" t="s">
        <v>1</v>
      </c>
      <c r="C159" s="4">
        <v>159</v>
      </c>
      <c r="D159" s="4" t="s">
        <v>2</v>
      </c>
      <c r="E159" s="4" t="s">
        <v>68</v>
      </c>
      <c r="F159" s="4" t="s">
        <v>4</v>
      </c>
      <c r="G159" s="5" t="s">
        <v>252</v>
      </c>
      <c r="H159" s="4" t="s">
        <v>5</v>
      </c>
      <c r="I159" s="4" t="s">
        <v>69</v>
      </c>
      <c r="J159" s="4" t="s">
        <v>7</v>
      </c>
      <c r="L159" s="4">
        <v>159</v>
      </c>
      <c r="M159" s="4" t="s">
        <v>5</v>
      </c>
      <c r="N159" s="4" t="s">
        <v>69</v>
      </c>
      <c r="O159" s="4" t="s">
        <v>8</v>
      </c>
      <c r="P159" s="4" t="s">
        <v>246</v>
      </c>
      <c r="Q159" s="4" t="s">
        <v>9</v>
      </c>
      <c r="R159" s="4" t="s">
        <v>70</v>
      </c>
      <c r="S159" s="4">
        <f t="shared" si="2"/>
        <v>159</v>
      </c>
      <c r="T159" s="4" t="s">
        <v>11</v>
      </c>
      <c r="U159" s="4" t="e">
        <f>CONCATENATE(A159,B159,C159,D159,E159,F159,G159,H159,I159,J159,K159,L159,M159,N159,O159,P159,#REF!,#REF!,#REF!,#REF!,#REF!,Q159,R159,S159,T159)</f>
        <v>#REF!</v>
      </c>
    </row>
    <row r="160" spans="1:21" x14ac:dyDescent="0.25">
      <c r="A160" s="4" t="s">
        <v>0</v>
      </c>
      <c r="B160" s="4" t="s">
        <v>1</v>
      </c>
      <c r="C160" s="4">
        <v>160</v>
      </c>
      <c r="D160" s="4" t="s">
        <v>2</v>
      </c>
      <c r="E160" s="4" t="s">
        <v>68</v>
      </c>
      <c r="F160" s="4" t="s">
        <v>4</v>
      </c>
      <c r="G160" s="5" t="s">
        <v>252</v>
      </c>
      <c r="H160" s="4" t="s">
        <v>5</v>
      </c>
      <c r="I160" s="4" t="s">
        <v>69</v>
      </c>
      <c r="J160" s="4" t="s">
        <v>7</v>
      </c>
      <c r="L160" s="4">
        <v>160</v>
      </c>
      <c r="M160" s="4" t="s">
        <v>5</v>
      </c>
      <c r="N160" s="4" t="s">
        <v>69</v>
      </c>
      <c r="O160" s="4" t="s">
        <v>8</v>
      </c>
      <c r="P160" s="4" t="s">
        <v>256</v>
      </c>
      <c r="Q160" s="4" t="s">
        <v>9</v>
      </c>
      <c r="R160" s="4" t="s">
        <v>70</v>
      </c>
      <c r="S160" s="4">
        <f t="shared" si="2"/>
        <v>160</v>
      </c>
      <c r="T160" s="4" t="s">
        <v>11</v>
      </c>
      <c r="U160" s="4" t="e">
        <f>CONCATENATE(A160,B160,C160,D160,E160,F160,G160,H160,I160,J160,K160,L160,M160,N160,O160,P160,#REF!,#REF!,#REF!,#REF!,#REF!,Q160,R160,S160,T160)</f>
        <v>#REF!</v>
      </c>
    </row>
    <row r="161" spans="1:21" x14ac:dyDescent="0.25">
      <c r="A161" s="4" t="s">
        <v>0</v>
      </c>
      <c r="B161" s="4" t="s">
        <v>1</v>
      </c>
      <c r="C161" s="4">
        <v>161</v>
      </c>
      <c r="D161" s="4" t="s">
        <v>2</v>
      </c>
      <c r="E161" s="4" t="s">
        <v>68</v>
      </c>
      <c r="F161" s="4" t="s">
        <v>4</v>
      </c>
      <c r="G161" s="5" t="s">
        <v>252</v>
      </c>
      <c r="H161" s="4" t="s">
        <v>5</v>
      </c>
      <c r="I161" s="4" t="s">
        <v>69</v>
      </c>
      <c r="J161" s="4" t="s">
        <v>7</v>
      </c>
      <c r="L161" s="4">
        <v>161</v>
      </c>
      <c r="M161" s="4" t="s">
        <v>5</v>
      </c>
      <c r="N161" s="4" t="s">
        <v>69</v>
      </c>
      <c r="O161" s="4" t="s">
        <v>8</v>
      </c>
      <c r="P161" s="4" t="s">
        <v>257</v>
      </c>
      <c r="Q161" s="4" t="s">
        <v>9</v>
      </c>
      <c r="R161" s="4" t="s">
        <v>70</v>
      </c>
      <c r="S161" s="4">
        <f t="shared" si="2"/>
        <v>161</v>
      </c>
      <c r="T161" s="4" t="s">
        <v>11</v>
      </c>
      <c r="U161" s="4" t="e">
        <f>CONCATENATE(A161,B161,C161,D161,E161,F161,G161,H161,I161,J161,K161,L161,M161,N161,O161,P161,#REF!,#REF!,#REF!,#REF!,#REF!,Q161,R161,S161,T161)</f>
        <v>#REF!</v>
      </c>
    </row>
    <row r="162" spans="1:21" x14ac:dyDescent="0.25">
      <c r="A162" s="4" t="s">
        <v>0</v>
      </c>
      <c r="B162" s="4" t="s">
        <v>1</v>
      </c>
      <c r="C162" s="4">
        <v>162</v>
      </c>
      <c r="D162" s="4" t="s">
        <v>2</v>
      </c>
      <c r="E162" s="4" t="s">
        <v>68</v>
      </c>
      <c r="F162" s="4" t="s">
        <v>4</v>
      </c>
      <c r="G162" s="5" t="s">
        <v>252</v>
      </c>
      <c r="H162" s="4" t="s">
        <v>5</v>
      </c>
      <c r="I162" s="4" t="s">
        <v>69</v>
      </c>
      <c r="J162" s="4" t="s">
        <v>7</v>
      </c>
      <c r="L162" s="4">
        <v>162</v>
      </c>
      <c r="M162" s="4" t="s">
        <v>5</v>
      </c>
      <c r="N162" s="4" t="s">
        <v>69</v>
      </c>
      <c r="O162" s="4" t="s">
        <v>8</v>
      </c>
      <c r="P162" s="4" t="s">
        <v>253</v>
      </c>
      <c r="Q162" s="4" t="s">
        <v>9</v>
      </c>
      <c r="R162" s="4" t="s">
        <v>70</v>
      </c>
      <c r="S162" s="4">
        <f t="shared" si="2"/>
        <v>162</v>
      </c>
      <c r="T162" s="4" t="s">
        <v>11</v>
      </c>
      <c r="U162" s="4" t="e">
        <f>CONCATENATE(A162,B162,C162,D162,E162,F162,G162,H162,I162,J162,K162,L162,M162,N162,O162,P162,#REF!,#REF!,#REF!,#REF!,#REF!,Q162,R162,S162,T162)</f>
        <v>#REF!</v>
      </c>
    </row>
    <row r="163" spans="1:21" x14ac:dyDescent="0.25">
      <c r="A163" s="4" t="s">
        <v>0</v>
      </c>
      <c r="B163" s="4" t="s">
        <v>1</v>
      </c>
      <c r="C163" s="4">
        <v>163</v>
      </c>
      <c r="D163" s="4" t="s">
        <v>2</v>
      </c>
      <c r="E163" s="4" t="s">
        <v>68</v>
      </c>
      <c r="F163" s="4" t="s">
        <v>4</v>
      </c>
      <c r="G163" s="5" t="s">
        <v>252</v>
      </c>
      <c r="H163" s="4" t="s">
        <v>5</v>
      </c>
      <c r="I163" s="4" t="s">
        <v>69</v>
      </c>
      <c r="J163" s="4" t="s">
        <v>7</v>
      </c>
      <c r="L163" s="4">
        <v>163</v>
      </c>
      <c r="M163" s="4" t="s">
        <v>5</v>
      </c>
      <c r="N163" s="4" t="s">
        <v>69</v>
      </c>
      <c r="O163" s="4" t="s">
        <v>8</v>
      </c>
      <c r="P163" s="4" t="s">
        <v>239</v>
      </c>
      <c r="Q163" s="4" t="s">
        <v>9</v>
      </c>
      <c r="R163" s="4" t="s">
        <v>70</v>
      </c>
      <c r="S163" s="4">
        <f t="shared" si="2"/>
        <v>163</v>
      </c>
      <c r="T163" s="4" t="s">
        <v>11</v>
      </c>
      <c r="U163" s="4" t="e">
        <f>CONCATENATE(A163,B163,C163,D163,E163,F163,G163,H163,I163,J163,K163,L163,M163,N163,O163,P163,#REF!,#REF!,#REF!,#REF!,#REF!,Q163,R163,S163,T163)</f>
        <v>#REF!</v>
      </c>
    </row>
    <row r="164" spans="1:21" x14ac:dyDescent="0.25">
      <c r="A164" s="4" t="s">
        <v>0</v>
      </c>
      <c r="B164" s="4" t="s">
        <v>1</v>
      </c>
      <c r="C164" s="4">
        <v>164</v>
      </c>
      <c r="D164" s="4" t="s">
        <v>2</v>
      </c>
      <c r="E164" s="4" t="s">
        <v>68</v>
      </c>
      <c r="F164" s="4" t="s">
        <v>4</v>
      </c>
      <c r="G164" s="5" t="s">
        <v>252</v>
      </c>
      <c r="H164" s="4" t="s">
        <v>5</v>
      </c>
      <c r="I164" s="4" t="s">
        <v>69</v>
      </c>
      <c r="J164" s="4" t="s">
        <v>7</v>
      </c>
      <c r="L164" s="4">
        <v>164</v>
      </c>
      <c r="M164" s="4" t="s">
        <v>5</v>
      </c>
      <c r="N164" s="4" t="s">
        <v>69</v>
      </c>
      <c r="O164" s="4" t="s">
        <v>8</v>
      </c>
      <c r="P164" s="4" t="s">
        <v>258</v>
      </c>
      <c r="Q164" s="4" t="s">
        <v>9</v>
      </c>
      <c r="R164" s="4" t="s">
        <v>70</v>
      </c>
      <c r="S164" s="4">
        <f t="shared" si="2"/>
        <v>164</v>
      </c>
      <c r="T164" s="4" t="s">
        <v>11</v>
      </c>
      <c r="U164" s="4" t="e">
        <f>CONCATENATE(A164,B164,C164,D164,E164,F164,G164,H164,I164,J164,K164,L164,M164,N164,O164,P164,#REF!,#REF!,#REF!,#REF!,#REF!,Q164,R164,S164,T164)</f>
        <v>#REF!</v>
      </c>
    </row>
    <row r="165" spans="1:21" x14ac:dyDescent="0.25">
      <c r="A165" s="4" t="s">
        <v>0</v>
      </c>
      <c r="B165" s="4" t="s">
        <v>1</v>
      </c>
      <c r="C165" s="4">
        <v>165</v>
      </c>
      <c r="D165" s="4" t="s">
        <v>2</v>
      </c>
      <c r="E165" s="4" t="s">
        <v>68</v>
      </c>
      <c r="F165" s="4" t="s">
        <v>4</v>
      </c>
      <c r="G165" s="5" t="s">
        <v>252</v>
      </c>
      <c r="H165" s="4" t="s">
        <v>5</v>
      </c>
      <c r="I165" s="4" t="s">
        <v>69</v>
      </c>
      <c r="J165" s="4" t="s">
        <v>7</v>
      </c>
      <c r="L165" s="4">
        <v>165</v>
      </c>
      <c r="M165" s="4" t="s">
        <v>5</v>
      </c>
      <c r="N165" s="4" t="s">
        <v>69</v>
      </c>
      <c r="O165" s="4" t="s">
        <v>8</v>
      </c>
      <c r="P165" s="4" t="s">
        <v>259</v>
      </c>
      <c r="Q165" s="4" t="s">
        <v>9</v>
      </c>
      <c r="R165" s="4" t="s">
        <v>70</v>
      </c>
      <c r="S165" s="4">
        <f t="shared" si="2"/>
        <v>165</v>
      </c>
      <c r="T165" s="4" t="s">
        <v>11</v>
      </c>
      <c r="U165" s="4" t="e">
        <f>CONCATENATE(A165,B165,C165,D165,E165,F165,G165,H165,I165,J165,K165,L165,M165,N165,O165,P165,#REF!,#REF!,#REF!,#REF!,#REF!,Q165,R165,S165,T165)</f>
        <v>#REF!</v>
      </c>
    </row>
    <row r="166" spans="1:21" x14ac:dyDescent="0.25">
      <c r="A166" s="4" t="s">
        <v>0</v>
      </c>
      <c r="B166" s="4" t="s">
        <v>1</v>
      </c>
      <c r="C166" s="4">
        <v>166</v>
      </c>
      <c r="D166" s="4" t="s">
        <v>2</v>
      </c>
      <c r="E166" s="4" t="s">
        <v>68</v>
      </c>
      <c r="F166" s="4" t="s">
        <v>4</v>
      </c>
      <c r="G166" s="5" t="s">
        <v>252</v>
      </c>
      <c r="H166" s="4" t="s">
        <v>5</v>
      </c>
      <c r="I166" s="4" t="s">
        <v>69</v>
      </c>
      <c r="J166" s="4" t="s">
        <v>7</v>
      </c>
      <c r="L166" s="4">
        <v>166</v>
      </c>
      <c r="M166" s="4" t="s">
        <v>5</v>
      </c>
      <c r="N166" s="4" t="s">
        <v>69</v>
      </c>
      <c r="O166" s="4" t="s">
        <v>8</v>
      </c>
      <c r="P166" s="4" t="s">
        <v>254</v>
      </c>
      <c r="Q166" s="4" t="s">
        <v>9</v>
      </c>
      <c r="R166" s="4" t="s">
        <v>70</v>
      </c>
      <c r="S166" s="4">
        <f t="shared" si="2"/>
        <v>166</v>
      </c>
      <c r="T166" s="4" t="s">
        <v>11</v>
      </c>
      <c r="U166" s="4" t="e">
        <f>CONCATENATE(A166,B166,C166,D166,E166,F166,G166,H166,I166,J166,K166,L166,M166,N166,O166,P166,#REF!,#REF!,#REF!,#REF!,#REF!,Q166,R166,S166,T166)</f>
        <v>#REF!</v>
      </c>
    </row>
    <row r="167" spans="1:21" x14ac:dyDescent="0.25">
      <c r="A167" s="4" t="s">
        <v>0</v>
      </c>
      <c r="B167" s="4" t="s">
        <v>1</v>
      </c>
      <c r="C167" s="4">
        <v>167</v>
      </c>
      <c r="D167" s="4" t="s">
        <v>2</v>
      </c>
      <c r="E167" s="4" t="s">
        <v>68</v>
      </c>
      <c r="F167" s="4" t="s">
        <v>4</v>
      </c>
      <c r="G167" s="5" t="s">
        <v>252</v>
      </c>
      <c r="H167" s="4" t="s">
        <v>5</v>
      </c>
      <c r="I167" s="4" t="s">
        <v>69</v>
      </c>
      <c r="J167" s="4" t="s">
        <v>7</v>
      </c>
      <c r="L167" s="4">
        <v>167</v>
      </c>
      <c r="M167" s="4" t="s">
        <v>5</v>
      </c>
      <c r="N167" s="4" t="s">
        <v>69</v>
      </c>
      <c r="O167" s="4" t="s">
        <v>8</v>
      </c>
      <c r="P167" s="4" t="s">
        <v>255</v>
      </c>
      <c r="Q167" s="4" t="s">
        <v>9</v>
      </c>
      <c r="R167" s="4" t="s">
        <v>70</v>
      </c>
      <c r="S167" s="4">
        <f t="shared" si="2"/>
        <v>167</v>
      </c>
      <c r="T167" s="4" t="s">
        <v>11</v>
      </c>
      <c r="U167" s="4" t="e">
        <f>CONCATENATE(A167,B167,C167,D167,E167,F167,G167,H167,I167,J167,K167,L167,M167,N167,O167,P167,#REF!,#REF!,#REF!,#REF!,#REF!,Q167,R167,S167,T167)</f>
        <v>#REF!</v>
      </c>
    </row>
    <row r="168" spans="1:21" x14ac:dyDescent="0.25">
      <c r="A168" s="4" t="s">
        <v>0</v>
      </c>
      <c r="B168" s="4" t="s">
        <v>1</v>
      </c>
      <c r="C168" s="4">
        <v>168</v>
      </c>
      <c r="D168" s="4" t="s">
        <v>2</v>
      </c>
      <c r="E168" s="4" t="s">
        <v>68</v>
      </c>
      <c r="F168" s="4" t="s">
        <v>4</v>
      </c>
      <c r="G168" s="5" t="s">
        <v>252</v>
      </c>
      <c r="H168" s="4" t="s">
        <v>5</v>
      </c>
      <c r="I168" s="4" t="s">
        <v>69</v>
      </c>
      <c r="J168" s="4" t="s">
        <v>7</v>
      </c>
      <c r="L168" s="4">
        <v>168</v>
      </c>
      <c r="M168" s="4" t="s">
        <v>5</v>
      </c>
      <c r="N168" s="4" t="s">
        <v>69</v>
      </c>
      <c r="O168" s="4" t="s">
        <v>8</v>
      </c>
      <c r="P168" s="4" t="s">
        <v>260</v>
      </c>
      <c r="Q168" s="4" t="s">
        <v>9</v>
      </c>
      <c r="R168" s="4" t="s">
        <v>70</v>
      </c>
      <c r="S168" s="4">
        <f t="shared" si="2"/>
        <v>168</v>
      </c>
      <c r="T168" s="4" t="s">
        <v>11</v>
      </c>
      <c r="U168" s="4" t="e">
        <f>CONCATENATE(A168,B168,C168,D168,E168,F168,G168,H168,I168,J168,K168,L168,M168,N168,O168,P168,#REF!,#REF!,#REF!,#REF!,#REF!,Q168,R168,S168,T168)</f>
        <v>#REF!</v>
      </c>
    </row>
    <row r="169" spans="1:21" x14ac:dyDescent="0.25">
      <c r="A169" s="4" t="s">
        <v>0</v>
      </c>
      <c r="B169" s="4" t="s">
        <v>1</v>
      </c>
      <c r="C169" s="4">
        <v>169</v>
      </c>
      <c r="D169" s="4" t="s">
        <v>2</v>
      </c>
      <c r="E169" s="4" t="s">
        <v>68</v>
      </c>
      <c r="F169" s="4" t="s">
        <v>4</v>
      </c>
      <c r="G169" s="5" t="s">
        <v>262</v>
      </c>
      <c r="H169" s="4" t="s">
        <v>5</v>
      </c>
      <c r="I169" s="4" t="s">
        <v>69</v>
      </c>
      <c r="J169" s="4" t="s">
        <v>7</v>
      </c>
      <c r="L169" s="4">
        <v>169</v>
      </c>
      <c r="M169" s="4" t="s">
        <v>5</v>
      </c>
      <c r="N169" s="4" t="s">
        <v>69</v>
      </c>
      <c r="O169" s="4" t="s">
        <v>8</v>
      </c>
      <c r="P169" s="4" t="s">
        <v>261</v>
      </c>
      <c r="Q169" s="4" t="s">
        <v>9</v>
      </c>
      <c r="R169" s="4" t="s">
        <v>70</v>
      </c>
      <c r="S169" s="4">
        <f t="shared" si="2"/>
        <v>169</v>
      </c>
      <c r="T169" s="4" t="s">
        <v>11</v>
      </c>
      <c r="U169" s="4" t="e">
        <f>CONCATENATE(A169,B169,C169,D169,E169,F169,G169,H169,I169,J169,K169,L169,M169,N169,O169,P169,#REF!,#REF!,#REF!,#REF!,#REF!,Q169,R169,S169,T169)</f>
        <v>#REF!</v>
      </c>
    </row>
    <row r="170" spans="1:21" x14ac:dyDescent="0.25">
      <c r="A170" s="4" t="s">
        <v>0</v>
      </c>
      <c r="B170" s="4" t="s">
        <v>1</v>
      </c>
      <c r="C170" s="4">
        <v>170</v>
      </c>
      <c r="D170" s="4" t="s">
        <v>2</v>
      </c>
      <c r="E170" s="4" t="s">
        <v>68</v>
      </c>
      <c r="F170" s="4" t="s">
        <v>4</v>
      </c>
      <c r="G170" s="5" t="s">
        <v>273</v>
      </c>
      <c r="H170" s="4" t="s">
        <v>5</v>
      </c>
      <c r="I170" s="4" t="s">
        <v>69</v>
      </c>
      <c r="J170" s="4" t="s">
        <v>7</v>
      </c>
      <c r="L170" s="4">
        <v>170</v>
      </c>
      <c r="M170" s="4" t="s">
        <v>5</v>
      </c>
      <c r="N170" s="4" t="s">
        <v>69</v>
      </c>
      <c r="O170" s="4" t="s">
        <v>8</v>
      </c>
      <c r="P170" s="4" t="s">
        <v>263</v>
      </c>
      <c r="Q170" s="4" t="s">
        <v>9</v>
      </c>
      <c r="R170" s="4" t="s">
        <v>70</v>
      </c>
      <c r="S170" s="4">
        <f t="shared" si="2"/>
        <v>170</v>
      </c>
      <c r="T170" s="4" t="s">
        <v>11</v>
      </c>
      <c r="U170" s="4" t="e">
        <f>CONCATENATE(A170,B170,C170,D170,E170,F170,G170,H170,I170,J170,K170,L170,M170,N170,O170,P170,#REF!,#REF!,#REF!,#REF!,#REF!,Q170,R170,S170,T170)</f>
        <v>#REF!</v>
      </c>
    </row>
    <row r="171" spans="1:21" x14ac:dyDescent="0.25">
      <c r="A171" s="4" t="s">
        <v>0</v>
      </c>
      <c r="B171" s="4" t="s">
        <v>1</v>
      </c>
      <c r="C171" s="4">
        <v>171</v>
      </c>
      <c r="D171" s="4" t="s">
        <v>2</v>
      </c>
      <c r="E171" s="4" t="s">
        <v>68</v>
      </c>
      <c r="F171" s="4" t="s">
        <v>4</v>
      </c>
      <c r="G171" s="5" t="s">
        <v>273</v>
      </c>
      <c r="H171" s="4" t="s">
        <v>5</v>
      </c>
      <c r="I171" s="4" t="s">
        <v>69</v>
      </c>
      <c r="J171" s="4" t="s">
        <v>7</v>
      </c>
      <c r="L171" s="4">
        <v>171</v>
      </c>
      <c r="M171" s="4" t="s">
        <v>5</v>
      </c>
      <c r="N171" s="4" t="s">
        <v>69</v>
      </c>
      <c r="O171" s="4" t="s">
        <v>8</v>
      </c>
      <c r="P171" s="4" t="s">
        <v>264</v>
      </c>
      <c r="Q171" s="4" t="s">
        <v>9</v>
      </c>
      <c r="R171" s="4" t="s">
        <v>70</v>
      </c>
      <c r="S171" s="4">
        <f t="shared" si="2"/>
        <v>171</v>
      </c>
      <c r="T171" s="4" t="s">
        <v>11</v>
      </c>
      <c r="U171" s="4" t="e">
        <f>CONCATENATE(A171,B171,C171,D171,E171,F171,G171,H171,I171,J171,K171,L171,M171,N171,O171,P171,#REF!,#REF!,#REF!,#REF!,#REF!,Q171,R171,S171,T171)</f>
        <v>#REF!</v>
      </c>
    </row>
    <row r="172" spans="1:21" x14ac:dyDescent="0.25">
      <c r="A172" s="4" t="s">
        <v>0</v>
      </c>
      <c r="B172" s="4" t="s">
        <v>1</v>
      </c>
      <c r="C172" s="4">
        <v>172</v>
      </c>
      <c r="D172" s="4" t="s">
        <v>2</v>
      </c>
      <c r="E172" s="4" t="s">
        <v>68</v>
      </c>
      <c r="F172" s="4" t="s">
        <v>4</v>
      </c>
      <c r="G172" s="5" t="s">
        <v>273</v>
      </c>
      <c r="H172" s="4" t="s">
        <v>5</v>
      </c>
      <c r="I172" s="4" t="s">
        <v>69</v>
      </c>
      <c r="J172" s="4" t="s">
        <v>7</v>
      </c>
      <c r="L172" s="4">
        <v>172</v>
      </c>
      <c r="M172" s="4" t="s">
        <v>5</v>
      </c>
      <c r="N172" s="4" t="s">
        <v>69</v>
      </c>
      <c r="O172" s="4" t="s">
        <v>8</v>
      </c>
      <c r="P172" s="4" t="s">
        <v>265</v>
      </c>
      <c r="Q172" s="4" t="s">
        <v>9</v>
      </c>
      <c r="R172" s="4" t="s">
        <v>70</v>
      </c>
      <c r="S172" s="4">
        <f t="shared" si="2"/>
        <v>172</v>
      </c>
      <c r="T172" s="4" t="s">
        <v>11</v>
      </c>
      <c r="U172" s="4" t="e">
        <f>CONCATENATE(A172,B172,C172,D172,E172,F172,G172,H172,I172,J172,K172,L172,M172,N172,O172,P172,#REF!,#REF!,#REF!,#REF!,#REF!,Q172,R172,S172,T172)</f>
        <v>#REF!</v>
      </c>
    </row>
    <row r="173" spans="1:21" x14ac:dyDescent="0.25">
      <c r="A173" s="4" t="s">
        <v>0</v>
      </c>
      <c r="B173" s="4" t="s">
        <v>1</v>
      </c>
      <c r="C173" s="4">
        <v>173</v>
      </c>
      <c r="D173" s="4" t="s">
        <v>2</v>
      </c>
      <c r="E173" s="4" t="s">
        <v>68</v>
      </c>
      <c r="F173" s="4" t="s">
        <v>4</v>
      </c>
      <c r="G173" s="5" t="s">
        <v>273</v>
      </c>
      <c r="H173" s="4" t="s">
        <v>5</v>
      </c>
      <c r="I173" s="4" t="s">
        <v>69</v>
      </c>
      <c r="J173" s="4" t="s">
        <v>7</v>
      </c>
      <c r="L173" s="4">
        <v>173</v>
      </c>
      <c r="M173" s="4" t="s">
        <v>5</v>
      </c>
      <c r="N173" s="4" t="s">
        <v>69</v>
      </c>
      <c r="O173" s="4" t="s">
        <v>8</v>
      </c>
      <c r="P173" s="4" t="s">
        <v>266</v>
      </c>
      <c r="Q173" s="4" t="s">
        <v>9</v>
      </c>
      <c r="R173" s="4" t="s">
        <v>70</v>
      </c>
      <c r="S173" s="4">
        <f t="shared" si="2"/>
        <v>173</v>
      </c>
      <c r="T173" s="4" t="s">
        <v>11</v>
      </c>
      <c r="U173" s="4" t="e">
        <f>CONCATENATE(A173,B173,C173,D173,E173,F173,G173,H173,I173,J173,K173,L173,M173,N173,O173,P173,#REF!,#REF!,#REF!,#REF!,#REF!,Q173,R173,S173,T173)</f>
        <v>#REF!</v>
      </c>
    </row>
    <row r="174" spans="1:21" x14ac:dyDescent="0.25">
      <c r="A174" s="4" t="s">
        <v>0</v>
      </c>
      <c r="B174" s="4" t="s">
        <v>1</v>
      </c>
      <c r="C174" s="4">
        <v>174</v>
      </c>
      <c r="D174" s="4" t="s">
        <v>2</v>
      </c>
      <c r="E174" s="4" t="s">
        <v>68</v>
      </c>
      <c r="F174" s="4" t="s">
        <v>4</v>
      </c>
      <c r="G174" s="5" t="s">
        <v>273</v>
      </c>
      <c r="H174" s="4" t="s">
        <v>5</v>
      </c>
      <c r="I174" s="4" t="s">
        <v>69</v>
      </c>
      <c r="J174" s="4" t="s">
        <v>7</v>
      </c>
      <c r="L174" s="4">
        <v>174</v>
      </c>
      <c r="M174" s="4" t="s">
        <v>5</v>
      </c>
      <c r="N174" s="4" t="s">
        <v>69</v>
      </c>
      <c r="O174" s="4" t="s">
        <v>8</v>
      </c>
      <c r="P174" s="4" t="s">
        <v>267</v>
      </c>
      <c r="Q174" s="4" t="s">
        <v>9</v>
      </c>
      <c r="R174" s="4" t="s">
        <v>70</v>
      </c>
      <c r="S174" s="4">
        <f t="shared" si="2"/>
        <v>174</v>
      </c>
      <c r="T174" s="4" t="s">
        <v>11</v>
      </c>
      <c r="U174" s="4" t="e">
        <f>CONCATENATE(A174,B174,C174,D174,E174,F174,G174,H174,I174,J174,K174,L174,M174,N174,O174,P174,#REF!,#REF!,#REF!,#REF!,#REF!,Q174,R174,S174,T174)</f>
        <v>#REF!</v>
      </c>
    </row>
    <row r="175" spans="1:21" x14ac:dyDescent="0.25">
      <c r="A175" s="4" t="s">
        <v>0</v>
      </c>
      <c r="B175" s="4" t="s">
        <v>1</v>
      </c>
      <c r="C175" s="4">
        <v>175</v>
      </c>
      <c r="D175" s="4" t="s">
        <v>2</v>
      </c>
      <c r="E175" s="4" t="s">
        <v>68</v>
      </c>
      <c r="F175" s="4" t="s">
        <v>4</v>
      </c>
      <c r="G175" s="5" t="s">
        <v>273</v>
      </c>
      <c r="H175" s="4" t="s">
        <v>5</v>
      </c>
      <c r="I175" s="4" t="s">
        <v>69</v>
      </c>
      <c r="J175" s="4" t="s">
        <v>7</v>
      </c>
      <c r="L175" s="4">
        <v>175</v>
      </c>
      <c r="M175" s="4" t="s">
        <v>5</v>
      </c>
      <c r="N175" s="4" t="s">
        <v>69</v>
      </c>
      <c r="O175" s="4" t="s">
        <v>8</v>
      </c>
      <c r="P175" s="4" t="s">
        <v>268</v>
      </c>
      <c r="Q175" s="4" t="s">
        <v>9</v>
      </c>
      <c r="R175" s="4" t="s">
        <v>70</v>
      </c>
      <c r="S175" s="4">
        <f t="shared" si="2"/>
        <v>175</v>
      </c>
      <c r="T175" s="4" t="s">
        <v>11</v>
      </c>
      <c r="U175" s="4" t="e">
        <f>CONCATENATE(A175,B175,C175,D175,E175,F175,G175,H175,I175,J175,K175,L175,M175,N175,O175,P175,#REF!,#REF!,#REF!,#REF!,#REF!,Q175,R175,S175,T175)</f>
        <v>#REF!</v>
      </c>
    </row>
    <row r="176" spans="1:21" x14ac:dyDescent="0.25">
      <c r="A176" s="4" t="s">
        <v>0</v>
      </c>
      <c r="B176" s="4" t="s">
        <v>1</v>
      </c>
      <c r="C176" s="4">
        <v>176</v>
      </c>
      <c r="D176" s="4" t="s">
        <v>2</v>
      </c>
      <c r="E176" s="4" t="s">
        <v>68</v>
      </c>
      <c r="F176" s="4" t="s">
        <v>4</v>
      </c>
      <c r="G176" s="5" t="s">
        <v>273</v>
      </c>
      <c r="H176" s="4" t="s">
        <v>5</v>
      </c>
      <c r="I176" s="4" t="s">
        <v>69</v>
      </c>
      <c r="J176" s="4" t="s">
        <v>7</v>
      </c>
      <c r="L176" s="4">
        <v>176</v>
      </c>
      <c r="M176" s="4" t="s">
        <v>5</v>
      </c>
      <c r="N176" s="4" t="s">
        <v>69</v>
      </c>
      <c r="O176" s="4" t="s">
        <v>8</v>
      </c>
      <c r="P176" s="4" t="s">
        <v>269</v>
      </c>
      <c r="Q176" s="4" t="s">
        <v>9</v>
      </c>
      <c r="R176" s="4" t="s">
        <v>70</v>
      </c>
      <c r="S176" s="4">
        <f t="shared" si="2"/>
        <v>176</v>
      </c>
      <c r="T176" s="4" t="s">
        <v>11</v>
      </c>
      <c r="U176" s="4" t="e">
        <f>CONCATENATE(A176,B176,C176,D176,E176,F176,G176,H176,I176,J176,K176,L176,M176,N176,O176,P176,#REF!,#REF!,#REF!,#REF!,#REF!,Q176,R176,S176,T176)</f>
        <v>#REF!</v>
      </c>
    </row>
    <row r="177" spans="1:21" x14ac:dyDescent="0.25">
      <c r="A177" s="4" t="s">
        <v>0</v>
      </c>
      <c r="B177" s="4" t="s">
        <v>1</v>
      </c>
      <c r="C177" s="4">
        <v>177</v>
      </c>
      <c r="D177" s="4" t="s">
        <v>2</v>
      </c>
      <c r="E177" s="4" t="s">
        <v>68</v>
      </c>
      <c r="F177" s="4" t="s">
        <v>4</v>
      </c>
      <c r="G177" s="5" t="s">
        <v>273</v>
      </c>
      <c r="H177" s="4" t="s">
        <v>5</v>
      </c>
      <c r="I177" s="4" t="s">
        <v>69</v>
      </c>
      <c r="J177" s="4" t="s">
        <v>7</v>
      </c>
      <c r="L177" s="4">
        <v>177</v>
      </c>
      <c r="M177" s="4" t="s">
        <v>5</v>
      </c>
      <c r="N177" s="4" t="s">
        <v>69</v>
      </c>
      <c r="O177" s="4" t="s">
        <v>8</v>
      </c>
      <c r="P177" s="4" t="s">
        <v>270</v>
      </c>
      <c r="Q177" s="4" t="s">
        <v>9</v>
      </c>
      <c r="R177" s="4" t="s">
        <v>70</v>
      </c>
      <c r="S177" s="4">
        <f t="shared" si="2"/>
        <v>177</v>
      </c>
      <c r="T177" s="4" t="s">
        <v>11</v>
      </c>
      <c r="U177" s="4" t="e">
        <f>CONCATENATE(A177,B177,C177,D177,E177,F177,G177,H177,I177,J177,K177,L177,M177,N177,O177,P177,#REF!,#REF!,#REF!,#REF!,#REF!,Q177,R177,S177,T177)</f>
        <v>#REF!</v>
      </c>
    </row>
    <row r="178" spans="1:21" x14ac:dyDescent="0.25">
      <c r="A178" s="4" t="s">
        <v>0</v>
      </c>
      <c r="B178" s="4" t="s">
        <v>1</v>
      </c>
      <c r="C178" s="4">
        <v>178</v>
      </c>
      <c r="D178" s="4" t="s">
        <v>2</v>
      </c>
      <c r="E178" s="4" t="s">
        <v>68</v>
      </c>
      <c r="F178" s="4" t="s">
        <v>4</v>
      </c>
      <c r="G178" s="5" t="s">
        <v>273</v>
      </c>
      <c r="H178" s="4" t="s">
        <v>5</v>
      </c>
      <c r="I178" s="4" t="s">
        <v>69</v>
      </c>
      <c r="J178" s="4" t="s">
        <v>7</v>
      </c>
      <c r="L178" s="4">
        <v>178</v>
      </c>
      <c r="M178" s="4" t="s">
        <v>5</v>
      </c>
      <c r="N178" s="4" t="s">
        <v>69</v>
      </c>
      <c r="O178" s="4" t="s">
        <v>8</v>
      </c>
      <c r="P178" s="4" t="s">
        <v>271</v>
      </c>
      <c r="Q178" s="4" t="s">
        <v>9</v>
      </c>
      <c r="R178" s="4" t="s">
        <v>70</v>
      </c>
      <c r="S178" s="4">
        <f t="shared" si="2"/>
        <v>178</v>
      </c>
      <c r="T178" s="4" t="s">
        <v>11</v>
      </c>
      <c r="U178" s="4" t="e">
        <f>CONCATENATE(A178,B178,C178,D178,E178,F178,G178,H178,I178,J178,K178,L178,M178,N178,O178,P178,#REF!,#REF!,#REF!,#REF!,#REF!,Q178,R178,S178,T178)</f>
        <v>#REF!</v>
      </c>
    </row>
    <row r="179" spans="1:21" x14ac:dyDescent="0.25">
      <c r="A179" s="4" t="s">
        <v>0</v>
      </c>
      <c r="B179" s="4" t="s">
        <v>1</v>
      </c>
      <c r="C179" s="4">
        <v>179</v>
      </c>
      <c r="D179" s="4" t="s">
        <v>2</v>
      </c>
      <c r="E179" s="4" t="s">
        <v>68</v>
      </c>
      <c r="F179" s="4" t="s">
        <v>4</v>
      </c>
      <c r="G179" s="5" t="s">
        <v>273</v>
      </c>
      <c r="H179" s="4" t="s">
        <v>5</v>
      </c>
      <c r="I179" s="4" t="s">
        <v>69</v>
      </c>
      <c r="J179" s="4" t="s">
        <v>7</v>
      </c>
      <c r="L179" s="4">
        <v>179</v>
      </c>
      <c r="M179" s="4" t="s">
        <v>5</v>
      </c>
      <c r="N179" s="4" t="s">
        <v>69</v>
      </c>
      <c r="O179" s="4" t="s">
        <v>8</v>
      </c>
      <c r="P179" s="4" t="s">
        <v>272</v>
      </c>
      <c r="Q179" s="4" t="s">
        <v>9</v>
      </c>
      <c r="R179" s="4" t="s">
        <v>70</v>
      </c>
      <c r="S179" s="4">
        <f t="shared" si="2"/>
        <v>179</v>
      </c>
      <c r="T179" s="4" t="s">
        <v>11</v>
      </c>
      <c r="U179" s="4" t="e">
        <f>CONCATENATE(A179,B179,C179,D179,E179,F179,G179,H179,I179,J179,K179,L179,M179,N179,O179,P179,#REF!,#REF!,#REF!,#REF!,#REF!,Q179,R179,S179,T179)</f>
        <v>#REF!</v>
      </c>
    </row>
    <row r="180" spans="1:21" x14ac:dyDescent="0.25">
      <c r="A180" s="4" t="s">
        <v>0</v>
      </c>
      <c r="B180" s="4" t="s">
        <v>1</v>
      </c>
      <c r="C180" s="4">
        <v>180</v>
      </c>
      <c r="D180" s="4" t="s">
        <v>2</v>
      </c>
      <c r="E180" s="4" t="s">
        <v>68</v>
      </c>
      <c r="F180" s="4" t="s">
        <v>4</v>
      </c>
      <c r="G180" s="5" t="s">
        <v>273</v>
      </c>
      <c r="H180" s="4" t="s">
        <v>5</v>
      </c>
      <c r="I180" s="4" t="s">
        <v>69</v>
      </c>
      <c r="J180" s="4" t="s">
        <v>7</v>
      </c>
      <c r="L180" s="4">
        <v>180</v>
      </c>
      <c r="M180" s="4" t="s">
        <v>5</v>
      </c>
      <c r="N180" s="4" t="s">
        <v>69</v>
      </c>
      <c r="O180" s="4" t="s">
        <v>8</v>
      </c>
      <c r="P180" s="4" t="s">
        <v>275</v>
      </c>
      <c r="Q180" s="4" t="s">
        <v>9</v>
      </c>
      <c r="R180" s="4" t="s">
        <v>70</v>
      </c>
      <c r="S180" s="4">
        <f t="shared" si="2"/>
        <v>180</v>
      </c>
      <c r="T180" s="4" t="s">
        <v>11</v>
      </c>
      <c r="U180" s="4" t="e">
        <f>CONCATENATE(A180,B180,C180,D180,E180,F180,G180,H180,I180,J180,K180,L180,M180,N180,O180,P180,#REF!,#REF!,#REF!,#REF!,#REF!,Q180,R180,S180,T180)</f>
        <v>#REF!</v>
      </c>
    </row>
    <row r="181" spans="1:21" x14ac:dyDescent="0.25">
      <c r="A181" s="4" t="s">
        <v>0</v>
      </c>
      <c r="B181" s="4" t="s">
        <v>1</v>
      </c>
      <c r="C181" s="4">
        <v>181</v>
      </c>
      <c r="D181" s="4" t="s">
        <v>2</v>
      </c>
      <c r="E181" s="4" t="s">
        <v>68</v>
      </c>
      <c r="F181" s="4" t="s">
        <v>4</v>
      </c>
      <c r="G181" s="5" t="s">
        <v>273</v>
      </c>
      <c r="H181" s="4" t="s">
        <v>5</v>
      </c>
      <c r="I181" s="4" t="s">
        <v>69</v>
      </c>
      <c r="J181" s="4" t="s">
        <v>7</v>
      </c>
      <c r="L181" s="4">
        <v>181</v>
      </c>
      <c r="M181" s="4" t="s">
        <v>5</v>
      </c>
      <c r="N181" s="4" t="s">
        <v>69</v>
      </c>
      <c r="O181" s="4" t="s">
        <v>8</v>
      </c>
      <c r="P181" s="4" t="s">
        <v>276</v>
      </c>
      <c r="Q181" s="4" t="s">
        <v>9</v>
      </c>
      <c r="R181" s="4" t="s">
        <v>70</v>
      </c>
      <c r="S181" s="4">
        <f t="shared" si="2"/>
        <v>181</v>
      </c>
      <c r="T181" s="4" t="s">
        <v>11</v>
      </c>
      <c r="U181" s="4" t="e">
        <f>CONCATENATE(A181,B181,C181,D181,E181,F181,G181,H181,I181,J181,K181,L181,M181,N181,O181,P181,#REF!,#REF!,#REF!,#REF!,#REF!,Q181,R181,S181,T181)</f>
        <v>#REF!</v>
      </c>
    </row>
    <row r="182" spans="1:21" x14ac:dyDescent="0.25">
      <c r="A182" s="4" t="s">
        <v>0</v>
      </c>
      <c r="B182" s="4" t="s">
        <v>1</v>
      </c>
      <c r="C182" s="4">
        <v>182</v>
      </c>
      <c r="D182" s="4" t="s">
        <v>2</v>
      </c>
      <c r="E182" s="4" t="s">
        <v>68</v>
      </c>
      <c r="F182" s="4" t="s">
        <v>4</v>
      </c>
      <c r="G182" s="5" t="s">
        <v>273</v>
      </c>
      <c r="H182" s="4" t="s">
        <v>5</v>
      </c>
      <c r="I182" s="4" t="s">
        <v>69</v>
      </c>
      <c r="J182" s="4" t="s">
        <v>7</v>
      </c>
      <c r="L182" s="4">
        <v>182</v>
      </c>
      <c r="M182" s="4" t="s">
        <v>5</v>
      </c>
      <c r="N182" s="4" t="s">
        <v>69</v>
      </c>
      <c r="O182" s="4" t="s">
        <v>8</v>
      </c>
      <c r="P182" s="4" t="s">
        <v>277</v>
      </c>
      <c r="Q182" s="4" t="s">
        <v>9</v>
      </c>
      <c r="R182" s="4" t="s">
        <v>70</v>
      </c>
      <c r="S182" s="4">
        <f t="shared" si="2"/>
        <v>182</v>
      </c>
      <c r="T182" s="4" t="s">
        <v>11</v>
      </c>
      <c r="U182" s="4" t="e">
        <f>CONCATENATE(A182,B182,C182,D182,E182,F182,G182,H182,I182,J182,K182,L182,M182,N182,O182,P182,#REF!,#REF!,#REF!,#REF!,#REF!,Q182,R182,S182,T182)</f>
        <v>#REF!</v>
      </c>
    </row>
    <row r="183" spans="1:21" x14ac:dyDescent="0.25">
      <c r="A183" s="4" t="s">
        <v>0</v>
      </c>
      <c r="B183" s="4" t="s">
        <v>1</v>
      </c>
      <c r="C183" s="4">
        <v>183</v>
      </c>
      <c r="D183" s="4" t="s">
        <v>2</v>
      </c>
      <c r="E183" s="4" t="s">
        <v>68</v>
      </c>
      <c r="F183" s="4" t="s">
        <v>4</v>
      </c>
      <c r="G183" s="5" t="s">
        <v>273</v>
      </c>
      <c r="H183" s="4" t="s">
        <v>5</v>
      </c>
      <c r="I183" s="4" t="s">
        <v>69</v>
      </c>
      <c r="J183" s="4" t="s">
        <v>7</v>
      </c>
      <c r="L183" s="4">
        <v>183</v>
      </c>
      <c r="M183" s="4" t="s">
        <v>5</v>
      </c>
      <c r="N183" s="4" t="s">
        <v>69</v>
      </c>
      <c r="O183" s="4" t="s">
        <v>8</v>
      </c>
      <c r="P183" s="4" t="s">
        <v>278</v>
      </c>
      <c r="Q183" s="4" t="s">
        <v>9</v>
      </c>
      <c r="R183" s="4" t="s">
        <v>70</v>
      </c>
      <c r="S183" s="4">
        <f t="shared" si="2"/>
        <v>183</v>
      </c>
      <c r="T183" s="4" t="s">
        <v>11</v>
      </c>
      <c r="U183" s="4" t="e">
        <f>CONCATENATE(A183,B183,C183,D183,E183,F183,G183,H183,I183,J183,K183,L183,M183,N183,O183,P183,#REF!,#REF!,#REF!,#REF!,#REF!,Q183,R183,S183,T183)</f>
        <v>#REF!</v>
      </c>
    </row>
    <row r="184" spans="1:21" x14ac:dyDescent="0.25">
      <c r="A184" s="4" t="s">
        <v>0</v>
      </c>
      <c r="B184" s="4" t="s">
        <v>1</v>
      </c>
      <c r="C184" s="4">
        <v>184</v>
      </c>
      <c r="D184" s="4" t="s">
        <v>2</v>
      </c>
      <c r="E184" s="4" t="s">
        <v>68</v>
      </c>
      <c r="F184" s="4" t="s">
        <v>4</v>
      </c>
      <c r="G184" s="5" t="s">
        <v>273</v>
      </c>
      <c r="H184" s="4" t="s">
        <v>5</v>
      </c>
      <c r="I184" s="4" t="s">
        <v>69</v>
      </c>
      <c r="J184" s="4" t="s">
        <v>7</v>
      </c>
      <c r="L184" s="4">
        <v>184</v>
      </c>
      <c r="M184" s="4" t="s">
        <v>5</v>
      </c>
      <c r="N184" s="4" t="s">
        <v>69</v>
      </c>
      <c r="O184" s="4" t="s">
        <v>8</v>
      </c>
      <c r="P184" s="4" t="s">
        <v>279</v>
      </c>
      <c r="Q184" s="4" t="s">
        <v>9</v>
      </c>
      <c r="R184" s="4" t="s">
        <v>70</v>
      </c>
      <c r="S184" s="4">
        <f t="shared" si="2"/>
        <v>184</v>
      </c>
      <c r="T184" s="4" t="s">
        <v>11</v>
      </c>
      <c r="U184" s="4" t="e">
        <f>CONCATENATE(A184,B184,C184,D184,E184,F184,G184,H184,I184,J184,K184,L184,M184,N184,O184,P184,#REF!,#REF!,#REF!,#REF!,#REF!,Q184,R184,S184,T184)</f>
        <v>#REF!</v>
      </c>
    </row>
    <row r="185" spans="1:21" x14ac:dyDescent="0.25">
      <c r="A185" s="4" t="s">
        <v>0</v>
      </c>
      <c r="B185" s="4" t="s">
        <v>1</v>
      </c>
      <c r="C185" s="4">
        <v>185</v>
      </c>
      <c r="D185" s="4" t="s">
        <v>2</v>
      </c>
      <c r="E185" s="4" t="s">
        <v>68</v>
      </c>
      <c r="F185" s="4" t="s">
        <v>4</v>
      </c>
      <c r="G185" s="5" t="s">
        <v>273</v>
      </c>
      <c r="H185" s="4" t="s">
        <v>5</v>
      </c>
      <c r="I185" s="4" t="s">
        <v>69</v>
      </c>
      <c r="J185" s="4" t="s">
        <v>7</v>
      </c>
      <c r="L185" s="4">
        <v>185</v>
      </c>
      <c r="M185" s="4" t="s">
        <v>5</v>
      </c>
      <c r="N185" s="4" t="s">
        <v>69</v>
      </c>
      <c r="O185" s="4" t="s">
        <v>8</v>
      </c>
      <c r="P185" s="4" t="s">
        <v>280</v>
      </c>
      <c r="Q185" s="4" t="s">
        <v>9</v>
      </c>
      <c r="R185" s="4" t="s">
        <v>70</v>
      </c>
      <c r="S185" s="4">
        <f t="shared" si="2"/>
        <v>185</v>
      </c>
      <c r="T185" s="4" t="s">
        <v>11</v>
      </c>
      <c r="U185" s="4" t="e">
        <f>CONCATENATE(A185,B185,C185,D185,E185,F185,G185,H185,I185,J185,K185,L185,M185,N185,O185,P185,#REF!,#REF!,#REF!,#REF!,#REF!,Q185,R185,S185,T185)</f>
        <v>#REF!</v>
      </c>
    </row>
    <row r="186" spans="1:21" x14ac:dyDescent="0.25">
      <c r="A186" s="4" t="s">
        <v>0</v>
      </c>
      <c r="B186" s="4" t="s">
        <v>1</v>
      </c>
      <c r="C186" s="4">
        <v>186</v>
      </c>
      <c r="D186" s="4" t="s">
        <v>2</v>
      </c>
      <c r="E186" s="4" t="s">
        <v>68</v>
      </c>
      <c r="F186" s="4" t="s">
        <v>4</v>
      </c>
      <c r="G186" s="5" t="s">
        <v>273</v>
      </c>
      <c r="H186" s="4" t="s">
        <v>5</v>
      </c>
      <c r="I186" s="4" t="s">
        <v>69</v>
      </c>
      <c r="J186" s="4" t="s">
        <v>7</v>
      </c>
      <c r="L186" s="4">
        <v>186</v>
      </c>
      <c r="M186" s="4" t="s">
        <v>5</v>
      </c>
      <c r="N186" s="4" t="s">
        <v>69</v>
      </c>
      <c r="O186" s="4" t="s">
        <v>8</v>
      </c>
      <c r="P186" s="4" t="s">
        <v>281</v>
      </c>
      <c r="Q186" s="4" t="s">
        <v>9</v>
      </c>
      <c r="R186" s="4" t="s">
        <v>70</v>
      </c>
      <c r="S186" s="4">
        <f t="shared" si="2"/>
        <v>186</v>
      </c>
      <c r="T186" s="4" t="s">
        <v>11</v>
      </c>
      <c r="U186" s="4" t="e">
        <f>CONCATENATE(A186,B186,C186,D186,E186,F186,G186,H186,I186,J186,K186,L186,M186,N186,O186,P186,#REF!,#REF!,#REF!,#REF!,#REF!,Q186,R186,S186,T186)</f>
        <v>#REF!</v>
      </c>
    </row>
    <row r="187" spans="1:21" x14ac:dyDescent="0.25">
      <c r="A187" s="4" t="s">
        <v>0</v>
      </c>
      <c r="B187" s="4" t="s">
        <v>1</v>
      </c>
      <c r="C187" s="4">
        <v>187</v>
      </c>
      <c r="D187" s="4" t="s">
        <v>2</v>
      </c>
      <c r="E187" s="4" t="s">
        <v>68</v>
      </c>
      <c r="F187" s="4" t="s">
        <v>4</v>
      </c>
      <c r="G187" s="5" t="s">
        <v>273</v>
      </c>
      <c r="H187" s="4" t="s">
        <v>5</v>
      </c>
      <c r="I187" s="4" t="s">
        <v>69</v>
      </c>
      <c r="J187" s="4" t="s">
        <v>7</v>
      </c>
      <c r="L187" s="4">
        <v>187</v>
      </c>
      <c r="M187" s="4" t="s">
        <v>5</v>
      </c>
      <c r="N187" s="4" t="s">
        <v>69</v>
      </c>
      <c r="O187" s="4" t="s">
        <v>8</v>
      </c>
      <c r="P187" s="4" t="s">
        <v>282</v>
      </c>
      <c r="Q187" s="4" t="s">
        <v>9</v>
      </c>
      <c r="R187" s="4" t="s">
        <v>70</v>
      </c>
      <c r="S187" s="4">
        <f t="shared" si="2"/>
        <v>187</v>
      </c>
      <c r="T187" s="4" t="s">
        <v>11</v>
      </c>
      <c r="U187" s="4" t="e">
        <f>CONCATENATE(A187,B187,C187,D187,E187,F187,G187,H187,I187,J187,K187,L187,M187,N187,O187,P187,#REF!,#REF!,#REF!,#REF!,#REF!,Q187,R187,S187,T187)</f>
        <v>#REF!</v>
      </c>
    </row>
    <row r="188" spans="1:21" x14ac:dyDescent="0.25">
      <c r="A188" s="4" t="s">
        <v>0</v>
      </c>
      <c r="B188" s="4" t="s">
        <v>1</v>
      </c>
      <c r="C188" s="4">
        <v>188</v>
      </c>
      <c r="D188" s="4" t="s">
        <v>2</v>
      </c>
      <c r="E188" s="4" t="s">
        <v>68</v>
      </c>
      <c r="F188" s="4" t="s">
        <v>4</v>
      </c>
      <c r="G188" s="5" t="s">
        <v>273</v>
      </c>
      <c r="H188" s="4" t="s">
        <v>5</v>
      </c>
      <c r="I188" s="4" t="s">
        <v>69</v>
      </c>
      <c r="J188" s="4" t="s">
        <v>7</v>
      </c>
      <c r="L188" s="4">
        <v>188</v>
      </c>
      <c r="M188" s="4" t="s">
        <v>5</v>
      </c>
      <c r="N188" s="4" t="s">
        <v>69</v>
      </c>
      <c r="O188" s="4" t="s">
        <v>8</v>
      </c>
      <c r="P188" s="4" t="s">
        <v>274</v>
      </c>
      <c r="Q188" s="4" t="s">
        <v>9</v>
      </c>
      <c r="R188" s="4" t="s">
        <v>70</v>
      </c>
      <c r="S188" s="4">
        <f t="shared" si="2"/>
        <v>188</v>
      </c>
      <c r="T188" s="4" t="s">
        <v>11</v>
      </c>
      <c r="U188" s="4" t="e">
        <f>CONCATENATE(A188,B188,C188,D188,E188,F188,G188,H188,I188,J188,K188,L188,M188,N188,O188,P188,#REF!,#REF!,#REF!,#REF!,#REF!,Q188,R188,S188,T188)</f>
        <v>#REF!</v>
      </c>
    </row>
    <row r="189" spans="1:21" x14ac:dyDescent="0.25">
      <c r="A189" s="4" t="s">
        <v>0</v>
      </c>
      <c r="B189" s="4" t="s">
        <v>1</v>
      </c>
      <c r="C189" s="4">
        <v>189</v>
      </c>
      <c r="D189" s="4" t="s">
        <v>2</v>
      </c>
      <c r="E189" s="4" t="s">
        <v>68</v>
      </c>
      <c r="F189" s="4" t="s">
        <v>4</v>
      </c>
      <c r="G189" s="5" t="s">
        <v>273</v>
      </c>
      <c r="H189" s="4" t="s">
        <v>5</v>
      </c>
      <c r="I189" s="4" t="s">
        <v>69</v>
      </c>
      <c r="J189" s="4" t="s">
        <v>7</v>
      </c>
      <c r="L189" s="4">
        <v>189</v>
      </c>
      <c r="M189" s="4" t="s">
        <v>5</v>
      </c>
      <c r="N189" s="4" t="s">
        <v>69</v>
      </c>
      <c r="O189" s="4" t="s">
        <v>8</v>
      </c>
      <c r="P189" s="4" t="s">
        <v>283</v>
      </c>
      <c r="Q189" s="4" t="s">
        <v>9</v>
      </c>
      <c r="R189" s="4" t="s">
        <v>70</v>
      </c>
      <c r="S189" s="4">
        <f t="shared" si="2"/>
        <v>189</v>
      </c>
      <c r="T189" s="4" t="s">
        <v>11</v>
      </c>
      <c r="U189" s="4" t="e">
        <f>CONCATENATE(A189,B189,C189,D189,E189,F189,G189,H189,I189,J189,K189,L189,M189,N189,O189,P189,#REF!,#REF!,#REF!,#REF!,#REF!,Q189,R189,S189,T189)</f>
        <v>#REF!</v>
      </c>
    </row>
    <row r="190" spans="1:21" x14ac:dyDescent="0.25">
      <c r="A190" s="4" t="s">
        <v>0</v>
      </c>
      <c r="B190" s="4" t="s">
        <v>1</v>
      </c>
      <c r="C190" s="4">
        <v>190</v>
      </c>
      <c r="D190" s="4" t="s">
        <v>2</v>
      </c>
      <c r="E190" s="4" t="s">
        <v>68</v>
      </c>
      <c r="F190" s="4" t="s">
        <v>4</v>
      </c>
      <c r="G190" s="5" t="s">
        <v>273</v>
      </c>
      <c r="H190" s="4" t="s">
        <v>5</v>
      </c>
      <c r="I190" s="4" t="s">
        <v>69</v>
      </c>
      <c r="J190" s="4" t="s">
        <v>7</v>
      </c>
      <c r="L190" s="4">
        <v>190</v>
      </c>
      <c r="M190" s="4" t="s">
        <v>5</v>
      </c>
      <c r="N190" s="4" t="s">
        <v>69</v>
      </c>
      <c r="O190" s="4" t="s">
        <v>8</v>
      </c>
      <c r="P190" s="4" t="s">
        <v>284</v>
      </c>
      <c r="Q190" s="4" t="s">
        <v>9</v>
      </c>
      <c r="R190" s="4" t="s">
        <v>70</v>
      </c>
      <c r="S190" s="4">
        <f t="shared" si="2"/>
        <v>190</v>
      </c>
      <c r="T190" s="4" t="s">
        <v>11</v>
      </c>
      <c r="U190" s="4" t="e">
        <f>CONCATENATE(A190,B190,C190,D190,E190,F190,G190,H190,I190,J190,K190,L190,M190,N190,O190,P190,#REF!,#REF!,#REF!,#REF!,#REF!,Q190,R190,S190,T190)</f>
        <v>#REF!</v>
      </c>
    </row>
    <row r="191" spans="1:21" x14ac:dyDescent="0.25">
      <c r="A191" s="4" t="s">
        <v>0</v>
      </c>
      <c r="B191" s="4" t="s">
        <v>1</v>
      </c>
      <c r="C191" s="4">
        <v>191</v>
      </c>
      <c r="D191" s="4" t="s">
        <v>2</v>
      </c>
      <c r="E191" s="4" t="s">
        <v>68</v>
      </c>
      <c r="F191" s="4" t="s">
        <v>4</v>
      </c>
      <c r="G191" s="5" t="s">
        <v>273</v>
      </c>
      <c r="H191" s="4" t="s">
        <v>5</v>
      </c>
      <c r="I191" s="4" t="s">
        <v>69</v>
      </c>
      <c r="J191" s="4" t="s">
        <v>7</v>
      </c>
      <c r="L191" s="4">
        <v>191</v>
      </c>
      <c r="M191" s="4" t="s">
        <v>5</v>
      </c>
      <c r="N191" s="4" t="s">
        <v>69</v>
      </c>
      <c r="O191" s="4" t="s">
        <v>8</v>
      </c>
      <c r="P191" s="4" t="s">
        <v>285</v>
      </c>
      <c r="Q191" s="4" t="s">
        <v>9</v>
      </c>
      <c r="R191" s="4" t="s">
        <v>70</v>
      </c>
      <c r="S191" s="4">
        <f t="shared" si="2"/>
        <v>191</v>
      </c>
      <c r="T191" s="4" t="s">
        <v>11</v>
      </c>
      <c r="U191" s="4" t="e">
        <f>CONCATENATE(A191,B191,C191,D191,E191,F191,G191,H191,I191,J191,K191,L191,M191,N191,O191,P191,#REF!,#REF!,#REF!,#REF!,#REF!,Q191,R191,S191,T191)</f>
        <v>#REF!</v>
      </c>
    </row>
    <row r="192" spans="1:21" x14ac:dyDescent="0.25">
      <c r="A192" s="4" t="s">
        <v>0</v>
      </c>
      <c r="B192" s="4" t="s">
        <v>1</v>
      </c>
      <c r="C192" s="4">
        <v>192</v>
      </c>
      <c r="D192" s="4" t="s">
        <v>2</v>
      </c>
      <c r="E192" s="4" t="s">
        <v>68</v>
      </c>
      <c r="F192" s="4" t="s">
        <v>4</v>
      </c>
      <c r="G192" s="5" t="s">
        <v>273</v>
      </c>
      <c r="H192" s="4" t="s">
        <v>5</v>
      </c>
      <c r="I192" s="4" t="s">
        <v>69</v>
      </c>
      <c r="J192" s="4" t="s">
        <v>7</v>
      </c>
      <c r="L192" s="4">
        <v>192</v>
      </c>
      <c r="M192" s="4" t="s">
        <v>5</v>
      </c>
      <c r="N192" s="4" t="s">
        <v>69</v>
      </c>
      <c r="O192" s="4" t="s">
        <v>8</v>
      </c>
      <c r="P192" s="4" t="s">
        <v>286</v>
      </c>
      <c r="Q192" s="4" t="s">
        <v>9</v>
      </c>
      <c r="R192" s="4" t="s">
        <v>70</v>
      </c>
      <c r="S192" s="4">
        <f t="shared" si="2"/>
        <v>192</v>
      </c>
      <c r="T192" s="4" t="s">
        <v>11</v>
      </c>
      <c r="U192" s="4" t="e">
        <f>CONCATENATE(A192,B192,C192,D192,E192,F192,G192,H192,I192,J192,K192,L192,M192,N192,O192,P192,#REF!,#REF!,#REF!,#REF!,#REF!,Q192,R192,S192,T192)</f>
        <v>#REF!</v>
      </c>
    </row>
    <row r="193" spans="1:21" x14ac:dyDescent="0.25">
      <c r="A193" s="4" t="s">
        <v>0</v>
      </c>
      <c r="B193" s="4" t="s">
        <v>1</v>
      </c>
      <c r="C193" s="4">
        <v>193</v>
      </c>
      <c r="D193" s="4" t="s">
        <v>2</v>
      </c>
      <c r="E193" s="4" t="s">
        <v>68</v>
      </c>
      <c r="F193" s="4" t="s">
        <v>4</v>
      </c>
      <c r="G193" s="5" t="s">
        <v>273</v>
      </c>
      <c r="H193" s="4" t="s">
        <v>5</v>
      </c>
      <c r="I193" s="4" t="s">
        <v>69</v>
      </c>
      <c r="J193" s="4" t="s">
        <v>7</v>
      </c>
      <c r="L193" s="4">
        <v>193</v>
      </c>
      <c r="M193" s="4" t="s">
        <v>5</v>
      </c>
      <c r="N193" s="4" t="s">
        <v>69</v>
      </c>
      <c r="O193" s="4" t="s">
        <v>8</v>
      </c>
      <c r="P193" s="4" t="s">
        <v>287</v>
      </c>
      <c r="Q193" s="4" t="s">
        <v>9</v>
      </c>
      <c r="R193" s="4" t="s">
        <v>70</v>
      </c>
      <c r="S193" s="4">
        <f t="shared" ref="S193:S257" si="3">C193</f>
        <v>193</v>
      </c>
      <c r="T193" s="4" t="s">
        <v>11</v>
      </c>
      <c r="U193" s="4" t="e">
        <f>CONCATENATE(A193,B193,C193,D193,E193,F193,G193,H193,I193,J193,K193,L193,M193,N193,O193,P193,#REF!,#REF!,#REF!,#REF!,#REF!,Q193,R193,S193,T193)</f>
        <v>#REF!</v>
      </c>
    </row>
    <row r="194" spans="1:21" x14ac:dyDescent="0.25">
      <c r="A194" s="4" t="s">
        <v>0</v>
      </c>
      <c r="B194" s="4" t="s">
        <v>1</v>
      </c>
      <c r="C194" s="4">
        <v>194</v>
      </c>
      <c r="D194" s="4" t="s">
        <v>2</v>
      </c>
      <c r="E194" s="4" t="s">
        <v>68</v>
      </c>
      <c r="F194" s="4" t="s">
        <v>4</v>
      </c>
      <c r="G194" s="5" t="s">
        <v>273</v>
      </c>
      <c r="H194" s="4" t="s">
        <v>5</v>
      </c>
      <c r="I194" s="4" t="s">
        <v>69</v>
      </c>
      <c r="J194" s="4" t="s">
        <v>7</v>
      </c>
      <c r="L194" s="4">
        <v>194</v>
      </c>
      <c r="M194" s="4" t="s">
        <v>5</v>
      </c>
      <c r="N194" s="4" t="s">
        <v>69</v>
      </c>
      <c r="O194" s="4" t="s">
        <v>8</v>
      </c>
      <c r="P194" s="4" t="s">
        <v>288</v>
      </c>
      <c r="Q194" s="4" t="s">
        <v>9</v>
      </c>
      <c r="R194" s="4" t="s">
        <v>70</v>
      </c>
      <c r="S194" s="4">
        <f t="shared" si="3"/>
        <v>194</v>
      </c>
      <c r="T194" s="4" t="s">
        <v>11</v>
      </c>
      <c r="U194" s="4" t="e">
        <f>CONCATENATE(A194,B194,C194,D194,E194,F194,G194,H194,I194,J194,K194,L194,M194,N194,O194,P194,#REF!,#REF!,#REF!,#REF!,#REF!,Q194,R194,S194,T194)</f>
        <v>#REF!</v>
      </c>
    </row>
    <row r="195" spans="1:21" x14ac:dyDescent="0.25">
      <c r="A195" s="4" t="s">
        <v>0</v>
      </c>
      <c r="B195" s="4" t="s">
        <v>1</v>
      </c>
      <c r="C195" s="4">
        <v>195</v>
      </c>
      <c r="D195" s="4" t="s">
        <v>2</v>
      </c>
      <c r="E195" s="4" t="s">
        <v>68</v>
      </c>
      <c r="F195" s="4" t="s">
        <v>4</v>
      </c>
      <c r="G195" s="5" t="s">
        <v>273</v>
      </c>
      <c r="H195" s="4" t="s">
        <v>5</v>
      </c>
      <c r="I195" s="4" t="s">
        <v>69</v>
      </c>
      <c r="J195" s="4" t="s">
        <v>7</v>
      </c>
      <c r="L195" s="4">
        <v>195</v>
      </c>
      <c r="M195" s="4" t="s">
        <v>5</v>
      </c>
      <c r="N195" s="4" t="s">
        <v>69</v>
      </c>
      <c r="O195" s="4" t="s">
        <v>8</v>
      </c>
      <c r="P195" s="4" t="s">
        <v>289</v>
      </c>
      <c r="Q195" s="4" t="s">
        <v>9</v>
      </c>
      <c r="R195" s="4" t="s">
        <v>70</v>
      </c>
      <c r="S195" s="4">
        <f t="shared" si="3"/>
        <v>195</v>
      </c>
      <c r="T195" s="4" t="s">
        <v>11</v>
      </c>
      <c r="U195" s="4" t="e">
        <f>CONCATENATE(A195,B195,C195,D195,E195,F195,G195,H195,I195,J195,K195,L195,M195,N195,O195,P195,#REF!,#REF!,#REF!,#REF!,#REF!,Q195,R195,S195,T195)</f>
        <v>#REF!</v>
      </c>
    </row>
    <row r="196" spans="1:21" x14ac:dyDescent="0.25">
      <c r="A196" s="4" t="s">
        <v>0</v>
      </c>
      <c r="B196" s="4" t="s">
        <v>1</v>
      </c>
      <c r="C196" s="4">
        <v>196</v>
      </c>
      <c r="D196" s="4" t="s">
        <v>2</v>
      </c>
      <c r="E196" s="4" t="s">
        <v>68</v>
      </c>
      <c r="F196" s="4" t="s">
        <v>4</v>
      </c>
      <c r="G196" s="5" t="s">
        <v>273</v>
      </c>
      <c r="H196" s="4" t="s">
        <v>5</v>
      </c>
      <c r="I196" s="4" t="s">
        <v>69</v>
      </c>
      <c r="J196" s="4" t="s">
        <v>7</v>
      </c>
      <c r="L196" s="4">
        <v>196</v>
      </c>
      <c r="M196" s="4" t="s">
        <v>5</v>
      </c>
      <c r="N196" s="4" t="s">
        <v>69</v>
      </c>
      <c r="O196" s="4" t="s">
        <v>8</v>
      </c>
      <c r="P196" s="4" t="s">
        <v>290</v>
      </c>
      <c r="Q196" s="4" t="s">
        <v>9</v>
      </c>
      <c r="R196" s="4" t="s">
        <v>70</v>
      </c>
      <c r="S196" s="4">
        <f t="shared" si="3"/>
        <v>196</v>
      </c>
      <c r="T196" s="4" t="s">
        <v>11</v>
      </c>
      <c r="U196" s="4" t="e">
        <f>CONCATENATE(A196,B196,C196,D196,E196,F196,G196,H196,I196,J196,K196,L196,M196,N196,O196,P196,#REF!,#REF!,#REF!,#REF!,#REF!,Q196,R196,S196,T196)</f>
        <v>#REF!</v>
      </c>
    </row>
    <row r="197" spans="1:21" x14ac:dyDescent="0.25">
      <c r="A197" s="4" t="s">
        <v>0</v>
      </c>
      <c r="B197" s="4" t="s">
        <v>1</v>
      </c>
      <c r="C197" s="4">
        <v>197</v>
      </c>
      <c r="D197" s="4" t="s">
        <v>2</v>
      </c>
      <c r="E197" s="4" t="s">
        <v>68</v>
      </c>
      <c r="F197" s="4" t="s">
        <v>4</v>
      </c>
      <c r="G197" s="5" t="s">
        <v>273</v>
      </c>
      <c r="H197" s="4" t="s">
        <v>5</v>
      </c>
      <c r="I197" s="4" t="s">
        <v>69</v>
      </c>
      <c r="J197" s="4" t="s">
        <v>7</v>
      </c>
      <c r="L197" s="4">
        <v>197</v>
      </c>
      <c r="M197" s="4" t="s">
        <v>5</v>
      </c>
      <c r="N197" s="4" t="s">
        <v>69</v>
      </c>
      <c r="O197" s="4" t="s">
        <v>8</v>
      </c>
      <c r="P197" s="4" t="s">
        <v>291</v>
      </c>
      <c r="Q197" s="4" t="s">
        <v>9</v>
      </c>
      <c r="R197" s="4" t="s">
        <v>70</v>
      </c>
      <c r="S197" s="4">
        <f t="shared" si="3"/>
        <v>197</v>
      </c>
      <c r="T197" s="4" t="s">
        <v>11</v>
      </c>
      <c r="U197" s="4" t="e">
        <f>CONCATENATE(A197,B197,C197,D197,E197,F197,G197,H197,I197,J197,K197,L197,M197,N197,O197,P197,#REF!,#REF!,#REF!,#REF!,#REF!,Q197,R197,S197,T197)</f>
        <v>#REF!</v>
      </c>
    </row>
    <row r="198" spans="1:21" x14ac:dyDescent="0.25">
      <c r="A198" s="4" t="s">
        <v>0</v>
      </c>
      <c r="B198" s="4" t="s">
        <v>1</v>
      </c>
      <c r="C198" s="4">
        <v>198</v>
      </c>
      <c r="D198" s="4" t="s">
        <v>2</v>
      </c>
      <c r="E198" s="4" t="s">
        <v>68</v>
      </c>
      <c r="F198" s="4" t="s">
        <v>4</v>
      </c>
      <c r="G198" s="5" t="s">
        <v>273</v>
      </c>
      <c r="H198" s="4" t="s">
        <v>5</v>
      </c>
      <c r="I198" s="4" t="s">
        <v>69</v>
      </c>
      <c r="J198" s="4" t="s">
        <v>7</v>
      </c>
      <c r="L198" s="4">
        <v>198</v>
      </c>
      <c r="M198" s="4" t="s">
        <v>5</v>
      </c>
      <c r="N198" s="4" t="s">
        <v>69</v>
      </c>
      <c r="O198" s="4" t="s">
        <v>8</v>
      </c>
      <c r="P198" s="4" t="s">
        <v>292</v>
      </c>
      <c r="Q198" s="4" t="s">
        <v>9</v>
      </c>
      <c r="R198" s="4" t="s">
        <v>70</v>
      </c>
      <c r="S198" s="4">
        <f t="shared" si="3"/>
        <v>198</v>
      </c>
      <c r="T198" s="4" t="s">
        <v>11</v>
      </c>
      <c r="U198" s="4" t="e">
        <f>CONCATENATE(A198,B198,C198,D198,E198,F198,G198,H198,I198,J198,K198,L198,M198,N198,O198,P198,#REF!,#REF!,#REF!,#REF!,#REF!,Q198,R198,S198,T198)</f>
        <v>#REF!</v>
      </c>
    </row>
    <row r="199" spans="1:21" x14ac:dyDescent="0.25">
      <c r="A199" s="4" t="s">
        <v>0</v>
      </c>
      <c r="B199" s="4" t="s">
        <v>1</v>
      </c>
      <c r="C199" s="4">
        <v>199</v>
      </c>
      <c r="D199" s="4" t="s">
        <v>2</v>
      </c>
      <c r="E199" s="4" t="s">
        <v>68</v>
      </c>
      <c r="F199" s="4" t="s">
        <v>4</v>
      </c>
      <c r="G199" s="5" t="s">
        <v>273</v>
      </c>
      <c r="H199" s="4" t="s">
        <v>5</v>
      </c>
      <c r="I199" s="4" t="s">
        <v>69</v>
      </c>
      <c r="J199" s="4" t="s">
        <v>7</v>
      </c>
      <c r="L199" s="4">
        <v>199</v>
      </c>
      <c r="M199" s="4" t="s">
        <v>5</v>
      </c>
      <c r="N199" s="4" t="s">
        <v>69</v>
      </c>
      <c r="O199" s="4" t="s">
        <v>8</v>
      </c>
      <c r="P199" s="4" t="s">
        <v>293</v>
      </c>
      <c r="Q199" s="4" t="s">
        <v>9</v>
      </c>
      <c r="R199" s="4" t="s">
        <v>70</v>
      </c>
      <c r="S199" s="4">
        <f t="shared" si="3"/>
        <v>199</v>
      </c>
      <c r="T199" s="4" t="s">
        <v>11</v>
      </c>
      <c r="U199" s="4" t="e">
        <f>CONCATENATE(A199,B199,C199,D199,E199,F199,G199,H199,I199,J199,K199,L199,M199,N199,O199,P199,#REF!,#REF!,#REF!,#REF!,#REF!,Q199,R199,S199,T199)</f>
        <v>#REF!</v>
      </c>
    </row>
    <row r="200" spans="1:21" x14ac:dyDescent="0.25">
      <c r="A200" s="4" t="s">
        <v>0</v>
      </c>
      <c r="B200" s="4" t="s">
        <v>1</v>
      </c>
      <c r="C200" s="4">
        <v>200</v>
      </c>
      <c r="D200" s="4" t="s">
        <v>2</v>
      </c>
      <c r="E200" s="4" t="s">
        <v>68</v>
      </c>
      <c r="F200" s="4" t="s">
        <v>4</v>
      </c>
      <c r="G200" s="5" t="s">
        <v>273</v>
      </c>
      <c r="H200" s="4" t="s">
        <v>5</v>
      </c>
      <c r="I200" s="4" t="s">
        <v>69</v>
      </c>
      <c r="J200" s="4" t="s">
        <v>7</v>
      </c>
      <c r="L200" s="4">
        <v>200</v>
      </c>
      <c r="M200" s="4" t="s">
        <v>5</v>
      </c>
      <c r="N200" s="4" t="s">
        <v>69</v>
      </c>
      <c r="O200" s="4" t="s">
        <v>8</v>
      </c>
      <c r="P200" s="4" t="s">
        <v>299</v>
      </c>
      <c r="Q200" s="4" t="s">
        <v>9</v>
      </c>
      <c r="R200" s="4" t="s">
        <v>70</v>
      </c>
      <c r="S200" s="4">
        <f t="shared" si="3"/>
        <v>200</v>
      </c>
      <c r="T200" s="4" t="s">
        <v>11</v>
      </c>
      <c r="U200" s="4" t="e">
        <f>CONCATENATE(A200,B200,C200,D200,E200,F200,G200,H200,I200,J200,K200,L200,M200,N200,O200,P200,#REF!,#REF!,#REF!,#REF!,#REF!,Q200,R200,S200,T200)</f>
        <v>#REF!</v>
      </c>
    </row>
    <row r="201" spans="1:21" x14ac:dyDescent="0.25">
      <c r="A201" s="4" t="s">
        <v>0</v>
      </c>
      <c r="B201" s="4" t="s">
        <v>1</v>
      </c>
      <c r="C201" s="4">
        <v>201</v>
      </c>
      <c r="D201" s="4" t="s">
        <v>2</v>
      </c>
      <c r="E201" s="4" t="s">
        <v>68</v>
      </c>
      <c r="F201" s="4" t="s">
        <v>4</v>
      </c>
      <c r="G201" s="5" t="s">
        <v>273</v>
      </c>
      <c r="H201" s="4" t="s">
        <v>5</v>
      </c>
      <c r="I201" s="4" t="s">
        <v>69</v>
      </c>
      <c r="J201" s="4" t="s">
        <v>7</v>
      </c>
      <c r="L201" s="4">
        <v>201</v>
      </c>
      <c r="M201" s="4" t="s">
        <v>5</v>
      </c>
      <c r="N201" s="4" t="s">
        <v>69</v>
      </c>
      <c r="O201" s="4" t="s">
        <v>8</v>
      </c>
      <c r="P201" s="4" t="s">
        <v>294</v>
      </c>
      <c r="Q201" s="4" t="s">
        <v>9</v>
      </c>
      <c r="R201" s="4" t="s">
        <v>70</v>
      </c>
      <c r="S201" s="4">
        <f t="shared" si="3"/>
        <v>201</v>
      </c>
      <c r="T201" s="4" t="s">
        <v>11</v>
      </c>
      <c r="U201" s="4" t="e">
        <f>CONCATENATE(A201,B201,C201,D201,E201,F201,G201,H201,I201,J201,K201,L201,M201,N201,O201,P201,#REF!,#REF!,#REF!,#REF!,#REF!,Q201,R201,S201,T201)</f>
        <v>#REF!</v>
      </c>
    </row>
    <row r="202" spans="1:21" x14ac:dyDescent="0.25">
      <c r="A202" s="4" t="s">
        <v>0</v>
      </c>
      <c r="B202" s="4" t="s">
        <v>1</v>
      </c>
      <c r="C202" s="4">
        <v>202</v>
      </c>
      <c r="D202" s="4" t="s">
        <v>2</v>
      </c>
      <c r="E202" s="4" t="s">
        <v>68</v>
      </c>
      <c r="F202" s="4" t="s">
        <v>4</v>
      </c>
      <c r="G202" s="5" t="s">
        <v>273</v>
      </c>
      <c r="H202" s="4" t="s">
        <v>5</v>
      </c>
      <c r="I202" s="4" t="s">
        <v>69</v>
      </c>
      <c r="J202" s="4" t="s">
        <v>7</v>
      </c>
      <c r="L202" s="4">
        <v>202</v>
      </c>
      <c r="M202" s="4" t="s">
        <v>5</v>
      </c>
      <c r="N202" s="4" t="s">
        <v>69</v>
      </c>
      <c r="O202" s="4" t="s">
        <v>8</v>
      </c>
      <c r="P202" s="4" t="s">
        <v>295</v>
      </c>
      <c r="Q202" s="4" t="s">
        <v>9</v>
      </c>
      <c r="R202" s="4" t="s">
        <v>70</v>
      </c>
      <c r="S202" s="4">
        <f t="shared" si="3"/>
        <v>202</v>
      </c>
      <c r="T202" s="4" t="s">
        <v>11</v>
      </c>
      <c r="U202" s="4" t="e">
        <f>CONCATENATE(A202,B202,C202,D202,E202,F202,G202,H202,I202,J202,K202,L202,M202,N202,O202,P202,#REF!,#REF!,#REF!,#REF!,#REF!,Q202,R202,S202,T202)</f>
        <v>#REF!</v>
      </c>
    </row>
    <row r="203" spans="1:21" x14ac:dyDescent="0.25">
      <c r="A203" s="4" t="s">
        <v>0</v>
      </c>
      <c r="B203" s="4" t="s">
        <v>1</v>
      </c>
      <c r="C203" s="4">
        <v>203</v>
      </c>
      <c r="D203" s="4" t="s">
        <v>2</v>
      </c>
      <c r="E203" s="4" t="s">
        <v>68</v>
      </c>
      <c r="F203" s="4" t="s">
        <v>4</v>
      </c>
      <c r="G203" s="5" t="s">
        <v>304</v>
      </c>
      <c r="H203" s="4" t="s">
        <v>5</v>
      </c>
      <c r="I203" s="4" t="s">
        <v>69</v>
      </c>
      <c r="J203" s="4" t="s">
        <v>7</v>
      </c>
      <c r="L203" s="4">
        <v>203</v>
      </c>
      <c r="M203" s="4" t="s">
        <v>5</v>
      </c>
      <c r="N203" s="4" t="s">
        <v>69</v>
      </c>
      <c r="O203" s="4" t="s">
        <v>8</v>
      </c>
      <c r="P203" s="4" t="s">
        <v>300</v>
      </c>
      <c r="Q203" s="4" t="s">
        <v>9</v>
      </c>
      <c r="R203" s="4" t="s">
        <v>70</v>
      </c>
      <c r="S203" s="4">
        <f t="shared" si="3"/>
        <v>203</v>
      </c>
      <c r="T203" s="4" t="s">
        <v>11</v>
      </c>
      <c r="U203" s="4" t="e">
        <f>CONCATENATE(A203,B203,C203,D203,E203,F203,G203,H203,I203,J203,K203,L203,M203,N203,O203,P203,#REF!,#REF!,#REF!,#REF!,#REF!,Q203,R203,S203,T203)</f>
        <v>#REF!</v>
      </c>
    </row>
    <row r="204" spans="1:21" x14ac:dyDescent="0.25">
      <c r="A204" s="4" t="s">
        <v>0</v>
      </c>
      <c r="B204" s="4" t="s">
        <v>1</v>
      </c>
      <c r="C204" s="4">
        <v>204</v>
      </c>
      <c r="D204" s="4" t="s">
        <v>2</v>
      </c>
      <c r="E204" s="4" t="s">
        <v>68</v>
      </c>
      <c r="F204" s="4" t="s">
        <v>4</v>
      </c>
      <c r="G204" s="5" t="s">
        <v>305</v>
      </c>
      <c r="H204" s="4" t="s">
        <v>5</v>
      </c>
      <c r="I204" s="4" t="s">
        <v>69</v>
      </c>
      <c r="J204" s="4" t="s">
        <v>7</v>
      </c>
      <c r="L204" s="4">
        <v>204</v>
      </c>
      <c r="M204" s="4" t="s">
        <v>5</v>
      </c>
      <c r="N204" s="4" t="s">
        <v>69</v>
      </c>
      <c r="O204" s="4" t="s">
        <v>8</v>
      </c>
      <c r="P204" s="4" t="s">
        <v>301</v>
      </c>
      <c r="Q204" s="4" t="s">
        <v>9</v>
      </c>
      <c r="R204" s="4" t="s">
        <v>70</v>
      </c>
      <c r="S204" s="4">
        <f t="shared" si="3"/>
        <v>204</v>
      </c>
      <c r="T204" s="4" t="s">
        <v>11</v>
      </c>
      <c r="U204" s="4" t="e">
        <f>CONCATENATE(A204,B204,C204,D204,E204,F204,G204,H204,I204,J204,K204,L204,M204,N204,O204,P204,#REF!,#REF!,#REF!,#REF!,#REF!,Q204,R204,S204,T204)</f>
        <v>#REF!</v>
      </c>
    </row>
    <row r="205" spans="1:21" x14ac:dyDescent="0.25">
      <c r="A205" s="4" t="s">
        <v>0</v>
      </c>
      <c r="B205" s="4" t="s">
        <v>1</v>
      </c>
      <c r="C205" s="4">
        <v>205</v>
      </c>
      <c r="D205" s="4" t="s">
        <v>2</v>
      </c>
      <c r="E205" s="4" t="s">
        <v>68</v>
      </c>
      <c r="F205" s="4" t="s">
        <v>4</v>
      </c>
      <c r="G205" s="5" t="s">
        <v>305</v>
      </c>
      <c r="H205" s="4" t="s">
        <v>5</v>
      </c>
      <c r="I205" s="4" t="s">
        <v>69</v>
      </c>
      <c r="J205" s="4" t="s">
        <v>7</v>
      </c>
      <c r="L205" s="4">
        <v>205</v>
      </c>
      <c r="M205" s="4" t="s">
        <v>5</v>
      </c>
      <c r="N205" s="4" t="s">
        <v>69</v>
      </c>
      <c r="O205" s="4" t="s">
        <v>8</v>
      </c>
      <c r="P205" s="4" t="s">
        <v>296</v>
      </c>
      <c r="Q205" s="4" t="s">
        <v>9</v>
      </c>
      <c r="R205" s="4" t="s">
        <v>70</v>
      </c>
      <c r="S205" s="4">
        <f t="shared" si="3"/>
        <v>205</v>
      </c>
      <c r="T205" s="4" t="s">
        <v>11</v>
      </c>
      <c r="U205" s="4" t="e">
        <f>CONCATENATE(A205,B205,C205,D205,E205,F205,G205,H205,I205,J205,K205,L205,M205,N205,O205,P205,#REF!,#REF!,#REF!,#REF!,#REF!,Q205,R205,S205,T205)</f>
        <v>#REF!</v>
      </c>
    </row>
    <row r="206" spans="1:21" x14ac:dyDescent="0.25">
      <c r="A206" s="4" t="s">
        <v>0</v>
      </c>
      <c r="B206" s="4" t="s">
        <v>1</v>
      </c>
      <c r="C206" s="4">
        <v>206</v>
      </c>
      <c r="D206" s="4" t="s">
        <v>2</v>
      </c>
      <c r="E206" s="4" t="s">
        <v>68</v>
      </c>
      <c r="F206" s="4" t="s">
        <v>4</v>
      </c>
      <c r="G206" s="5" t="s">
        <v>305</v>
      </c>
      <c r="H206" s="4" t="s">
        <v>5</v>
      </c>
      <c r="I206" s="4" t="s">
        <v>69</v>
      </c>
      <c r="J206" s="4" t="s">
        <v>7</v>
      </c>
      <c r="L206" s="4">
        <v>206</v>
      </c>
      <c r="M206" s="4" t="s">
        <v>5</v>
      </c>
      <c r="N206" s="4" t="s">
        <v>69</v>
      </c>
      <c r="O206" s="4" t="s">
        <v>8</v>
      </c>
      <c r="P206" s="4" t="s">
        <v>297</v>
      </c>
      <c r="Q206" s="4" t="s">
        <v>9</v>
      </c>
      <c r="R206" s="4" t="s">
        <v>70</v>
      </c>
      <c r="S206" s="4">
        <f t="shared" si="3"/>
        <v>206</v>
      </c>
      <c r="T206" s="4" t="s">
        <v>11</v>
      </c>
      <c r="U206" s="4" t="e">
        <f>CONCATENATE(A206,B206,C206,D206,E206,F206,G206,H206,I206,J206,K206,L206,M206,N206,O206,P206,#REF!,#REF!,#REF!,#REF!,#REF!,Q206,R206,S206,T206)</f>
        <v>#REF!</v>
      </c>
    </row>
    <row r="207" spans="1:21" x14ac:dyDescent="0.25">
      <c r="A207" s="4" t="s">
        <v>0</v>
      </c>
      <c r="B207" s="4" t="s">
        <v>1</v>
      </c>
      <c r="C207" s="4">
        <v>207</v>
      </c>
      <c r="D207" s="4" t="s">
        <v>2</v>
      </c>
      <c r="E207" s="4" t="s">
        <v>68</v>
      </c>
      <c r="F207" s="4" t="s">
        <v>4</v>
      </c>
      <c r="G207" s="5" t="s">
        <v>305</v>
      </c>
      <c r="H207" s="4" t="s">
        <v>5</v>
      </c>
      <c r="I207" s="4" t="s">
        <v>69</v>
      </c>
      <c r="J207" s="4" t="s">
        <v>7</v>
      </c>
      <c r="L207" s="4">
        <v>207</v>
      </c>
      <c r="M207" s="4" t="s">
        <v>5</v>
      </c>
      <c r="N207" s="4" t="s">
        <v>69</v>
      </c>
      <c r="O207" s="4" t="s">
        <v>8</v>
      </c>
      <c r="P207" s="4" t="s">
        <v>298</v>
      </c>
      <c r="Q207" s="4" t="s">
        <v>9</v>
      </c>
      <c r="R207" s="4" t="s">
        <v>70</v>
      </c>
      <c r="S207" s="4">
        <f t="shared" si="3"/>
        <v>207</v>
      </c>
      <c r="T207" s="4" t="s">
        <v>11</v>
      </c>
      <c r="U207" s="4" t="e">
        <f>CONCATENATE(A207,B207,C207,D207,E207,F207,G207,H207,I207,J207,K207,L207,M207,N207,O207,P207,#REF!,#REF!,#REF!,#REF!,#REF!,Q207,R207,S207,T207)</f>
        <v>#REF!</v>
      </c>
    </row>
    <row r="208" spans="1:21" x14ac:dyDescent="0.25">
      <c r="A208" s="4" t="s">
        <v>0</v>
      </c>
      <c r="B208" s="4" t="s">
        <v>1</v>
      </c>
      <c r="C208" s="4">
        <v>208</v>
      </c>
      <c r="D208" s="4" t="s">
        <v>2</v>
      </c>
      <c r="E208" s="4" t="s">
        <v>68</v>
      </c>
      <c r="F208" s="4" t="s">
        <v>4</v>
      </c>
      <c r="G208" s="5" t="s">
        <v>305</v>
      </c>
      <c r="H208" s="4" t="s">
        <v>5</v>
      </c>
      <c r="I208" s="4" t="s">
        <v>69</v>
      </c>
      <c r="J208" s="4" t="s">
        <v>7</v>
      </c>
      <c r="L208" s="4">
        <v>208</v>
      </c>
      <c r="M208" s="4" t="s">
        <v>5</v>
      </c>
      <c r="N208" s="4" t="s">
        <v>69</v>
      </c>
      <c r="O208" s="4" t="s">
        <v>8</v>
      </c>
      <c r="P208" s="4" t="s">
        <v>302</v>
      </c>
      <c r="Q208" s="4" t="s">
        <v>9</v>
      </c>
      <c r="R208" s="4" t="s">
        <v>70</v>
      </c>
      <c r="S208" s="4">
        <f t="shared" si="3"/>
        <v>208</v>
      </c>
      <c r="T208" s="4" t="s">
        <v>11</v>
      </c>
      <c r="U208" s="4" t="e">
        <f>CONCATENATE(A208,B208,C208,D208,E208,F208,G208,H208,I208,J208,K208,L208,M208,N208,O208,P208,#REF!,#REF!,#REF!,#REF!,#REF!,Q208,R208,S208,T208)</f>
        <v>#REF!</v>
      </c>
    </row>
    <row r="209" spans="1:21" x14ac:dyDescent="0.25">
      <c r="A209" s="4" t="s">
        <v>0</v>
      </c>
      <c r="B209" s="4" t="s">
        <v>1</v>
      </c>
      <c r="C209" s="4">
        <v>209</v>
      </c>
      <c r="D209" s="4" t="s">
        <v>2</v>
      </c>
      <c r="E209" s="4" t="s">
        <v>68</v>
      </c>
      <c r="F209" s="4" t="s">
        <v>4</v>
      </c>
      <c r="G209" s="5" t="s">
        <v>305</v>
      </c>
      <c r="H209" s="4" t="s">
        <v>5</v>
      </c>
      <c r="I209" s="4" t="s">
        <v>69</v>
      </c>
      <c r="J209" s="4" t="s">
        <v>7</v>
      </c>
      <c r="L209" s="4">
        <v>209</v>
      </c>
      <c r="M209" s="4" t="s">
        <v>5</v>
      </c>
      <c r="N209" s="4" t="s">
        <v>69</v>
      </c>
      <c r="O209" s="4" t="s">
        <v>8</v>
      </c>
      <c r="P209" s="4" t="s">
        <v>303</v>
      </c>
      <c r="Q209" s="4" t="s">
        <v>9</v>
      </c>
      <c r="R209" s="4" t="s">
        <v>70</v>
      </c>
      <c r="S209" s="4">
        <f t="shared" si="3"/>
        <v>209</v>
      </c>
      <c r="T209" s="4" t="s">
        <v>11</v>
      </c>
      <c r="U209" s="4" t="e">
        <f>CONCATENATE(A209,B209,C209,D209,E209,F209,G209,H209,I209,J209,K209,L209,M209,N209,O209,P209,#REF!,#REF!,#REF!,#REF!,#REF!,Q209,R209,S209,T209)</f>
        <v>#REF!</v>
      </c>
    </row>
    <row r="210" spans="1:21" x14ac:dyDescent="0.25">
      <c r="A210" s="4" t="s">
        <v>0</v>
      </c>
      <c r="B210" s="4" t="s">
        <v>1</v>
      </c>
      <c r="C210" s="4">
        <v>210</v>
      </c>
      <c r="D210" s="4" t="s">
        <v>2</v>
      </c>
      <c r="E210" s="4" t="s">
        <v>68</v>
      </c>
      <c r="F210" s="4" t="s">
        <v>4</v>
      </c>
      <c r="G210" s="5" t="s">
        <v>305</v>
      </c>
      <c r="H210" s="4" t="s">
        <v>5</v>
      </c>
      <c r="I210" s="4" t="s">
        <v>69</v>
      </c>
      <c r="J210" s="4" t="s">
        <v>7</v>
      </c>
      <c r="L210" s="4">
        <v>210</v>
      </c>
      <c r="M210" s="4" t="s">
        <v>5</v>
      </c>
      <c r="N210" s="4" t="s">
        <v>69</v>
      </c>
      <c r="O210" s="4" t="s">
        <v>8</v>
      </c>
      <c r="P210" s="4" t="s">
        <v>308</v>
      </c>
      <c r="Q210" s="4" t="s">
        <v>9</v>
      </c>
      <c r="R210" s="4" t="s">
        <v>70</v>
      </c>
      <c r="S210" s="4">
        <f t="shared" si="3"/>
        <v>210</v>
      </c>
      <c r="T210" s="4" t="s">
        <v>11</v>
      </c>
      <c r="U210" s="4" t="e">
        <f>CONCATENATE(A210,B210,C210,D210,E210,F210,G210,H210,I210,J210,K210,L210,M210,N210,O210,P210,#REF!,#REF!,#REF!,#REF!,#REF!,Q210,R210,S210,T210)</f>
        <v>#REF!</v>
      </c>
    </row>
    <row r="211" spans="1:21" x14ac:dyDescent="0.25">
      <c r="A211" s="4" t="s">
        <v>0</v>
      </c>
      <c r="B211" s="4" t="s">
        <v>1</v>
      </c>
      <c r="C211" s="4">
        <v>211</v>
      </c>
      <c r="D211" s="4" t="s">
        <v>2</v>
      </c>
      <c r="E211" s="4" t="s">
        <v>68</v>
      </c>
      <c r="F211" s="4" t="s">
        <v>4</v>
      </c>
      <c r="G211" s="5" t="s">
        <v>305</v>
      </c>
      <c r="H211" s="4" t="s">
        <v>5</v>
      </c>
      <c r="I211" s="4" t="s">
        <v>69</v>
      </c>
      <c r="J211" s="4" t="s">
        <v>7</v>
      </c>
      <c r="L211" s="4">
        <v>211</v>
      </c>
      <c r="M211" s="4" t="s">
        <v>5</v>
      </c>
      <c r="N211" s="4" t="s">
        <v>69</v>
      </c>
      <c r="O211" s="4" t="s">
        <v>8</v>
      </c>
      <c r="P211" s="4" t="s">
        <v>309</v>
      </c>
      <c r="Q211" s="4" t="s">
        <v>9</v>
      </c>
      <c r="R211" s="4" t="s">
        <v>70</v>
      </c>
      <c r="S211" s="4">
        <f t="shared" si="3"/>
        <v>211</v>
      </c>
      <c r="T211" s="4" t="s">
        <v>11</v>
      </c>
      <c r="U211" s="4" t="e">
        <f>CONCATENATE(A211,B211,C211,D211,E211,F211,G211,H211,I211,J211,K211,L211,M211,N211,O211,P210,#REF!,#REF!,#REF!,#REF!,#REF!,Q211,R211,S211,T211)</f>
        <v>#REF!</v>
      </c>
    </row>
    <row r="212" spans="1:21" x14ac:dyDescent="0.25">
      <c r="A212" s="4" t="s">
        <v>0</v>
      </c>
      <c r="B212" s="4" t="s">
        <v>1</v>
      </c>
      <c r="C212" s="4">
        <v>212</v>
      </c>
      <c r="D212" s="4" t="s">
        <v>2</v>
      </c>
      <c r="E212" s="4" t="s">
        <v>68</v>
      </c>
      <c r="F212" s="4" t="s">
        <v>4</v>
      </c>
      <c r="G212" s="5" t="s">
        <v>63</v>
      </c>
      <c r="H212" s="4" t="s">
        <v>5</v>
      </c>
      <c r="I212" s="4" t="s">
        <v>69</v>
      </c>
      <c r="J212" s="4" t="s">
        <v>7</v>
      </c>
      <c r="L212" s="4">
        <v>212</v>
      </c>
      <c r="M212" s="4" t="s">
        <v>5</v>
      </c>
      <c r="N212" s="4" t="s">
        <v>69</v>
      </c>
      <c r="O212" s="4" t="s">
        <v>8</v>
      </c>
      <c r="P212" s="4" t="s">
        <v>315</v>
      </c>
      <c r="Q212" s="4" t="s">
        <v>9</v>
      </c>
      <c r="R212" s="4" t="s">
        <v>70</v>
      </c>
      <c r="S212" s="4">
        <f t="shared" si="3"/>
        <v>212</v>
      </c>
      <c r="T212" s="4" t="s">
        <v>11</v>
      </c>
      <c r="U212" s="4" t="e">
        <f>CONCATENATE(A212,B212,C212,D212,E212,F212,G212,H212,I212,J212,K212,L212,M212,N212,O212,P211,#REF!,#REF!,#REF!,#REF!,#REF!,Q212,R212,S212,T212)</f>
        <v>#REF!</v>
      </c>
    </row>
    <row r="213" spans="1:21" x14ac:dyDescent="0.25">
      <c r="A213" s="4" t="s">
        <v>0</v>
      </c>
      <c r="B213" s="4" t="s">
        <v>1</v>
      </c>
      <c r="C213" s="4">
        <v>213</v>
      </c>
      <c r="D213" s="4" t="s">
        <v>2</v>
      </c>
      <c r="E213" s="4" t="s">
        <v>68</v>
      </c>
      <c r="F213" s="4" t="s">
        <v>4</v>
      </c>
      <c r="G213" s="5" t="s">
        <v>63</v>
      </c>
      <c r="H213" s="4" t="s">
        <v>5</v>
      </c>
      <c r="I213" s="4" t="s">
        <v>69</v>
      </c>
      <c r="J213" s="4" t="s">
        <v>7</v>
      </c>
      <c r="L213" s="4">
        <v>213</v>
      </c>
      <c r="M213" s="4" t="s">
        <v>5</v>
      </c>
      <c r="N213" s="4" t="s">
        <v>69</v>
      </c>
      <c r="O213" s="4" t="s">
        <v>8</v>
      </c>
      <c r="P213" s="4" t="s">
        <v>316</v>
      </c>
      <c r="Q213" s="4" t="s">
        <v>9</v>
      </c>
      <c r="R213" s="4" t="s">
        <v>70</v>
      </c>
      <c r="S213" s="4">
        <f t="shared" si="3"/>
        <v>213</v>
      </c>
      <c r="T213" s="4" t="s">
        <v>11</v>
      </c>
      <c r="U213" s="4" t="e">
        <f>CONCATENATE(A213,B213,C213,D213,E213,F213,G213,H213,I213,J213,K213,L213,M213,N213,O213,P212,#REF!,#REF!,#REF!,#REF!,#REF!,Q213,R213,S213,T213)</f>
        <v>#REF!</v>
      </c>
    </row>
    <row r="214" spans="1:21" x14ac:dyDescent="0.25">
      <c r="A214" s="4" t="s">
        <v>0</v>
      </c>
      <c r="B214" s="4" t="s">
        <v>1</v>
      </c>
      <c r="C214" s="4">
        <v>214</v>
      </c>
      <c r="D214" s="4" t="s">
        <v>2</v>
      </c>
      <c r="E214" s="4" t="s">
        <v>68</v>
      </c>
      <c r="F214" s="4" t="s">
        <v>4</v>
      </c>
      <c r="G214" s="5" t="s">
        <v>63</v>
      </c>
      <c r="H214" s="4" t="s">
        <v>5</v>
      </c>
      <c r="I214" s="4" t="s">
        <v>69</v>
      </c>
      <c r="J214" s="4" t="s">
        <v>7</v>
      </c>
      <c r="L214" s="4">
        <v>214</v>
      </c>
      <c r="M214" s="4" t="s">
        <v>5</v>
      </c>
      <c r="N214" s="4" t="s">
        <v>69</v>
      </c>
      <c r="O214" s="4" t="s">
        <v>8</v>
      </c>
      <c r="P214" s="4" t="s">
        <v>310</v>
      </c>
      <c r="Q214" s="4" t="s">
        <v>9</v>
      </c>
      <c r="R214" s="4" t="s">
        <v>70</v>
      </c>
      <c r="S214" s="4">
        <f t="shared" si="3"/>
        <v>214</v>
      </c>
      <c r="T214" s="4" t="s">
        <v>11</v>
      </c>
      <c r="U214" s="4" t="e">
        <f>CONCATENATE(A214,B214,C214,D214,E214,F214,G214,H214,I214,J214,K214,L214,M214,N214,O214,P213,#REF!,#REF!,#REF!,#REF!,#REF!,Q214,R214,S214,T214)</f>
        <v>#REF!</v>
      </c>
    </row>
    <row r="215" spans="1:21" x14ac:dyDescent="0.25">
      <c r="A215" s="4" t="s">
        <v>0</v>
      </c>
      <c r="B215" s="4" t="s">
        <v>1</v>
      </c>
      <c r="C215" s="4">
        <v>215</v>
      </c>
      <c r="D215" s="4" t="s">
        <v>2</v>
      </c>
      <c r="E215" s="4" t="s">
        <v>68</v>
      </c>
      <c r="F215" s="4" t="s">
        <v>4</v>
      </c>
      <c r="G215" s="5" t="s">
        <v>63</v>
      </c>
      <c r="H215" s="4" t="s">
        <v>5</v>
      </c>
      <c r="I215" s="4" t="s">
        <v>69</v>
      </c>
      <c r="J215" s="4" t="s">
        <v>7</v>
      </c>
      <c r="L215" s="4">
        <v>215</v>
      </c>
      <c r="M215" s="4" t="s">
        <v>5</v>
      </c>
      <c r="N215" s="4" t="s">
        <v>69</v>
      </c>
      <c r="O215" s="4" t="s">
        <v>8</v>
      </c>
      <c r="P215" s="4" t="s">
        <v>311</v>
      </c>
      <c r="Q215" s="4" t="s">
        <v>9</v>
      </c>
      <c r="R215" s="4" t="s">
        <v>70</v>
      </c>
      <c r="S215" s="4">
        <f t="shared" si="3"/>
        <v>215</v>
      </c>
      <c r="T215" s="4" t="s">
        <v>11</v>
      </c>
      <c r="U215" s="4" t="e">
        <f>CONCATENATE(A215,B215,C215,D215,E215,F215,G215,H215,I215,J215,K215,L215,M215,N215,O215,P214,#REF!,#REF!,#REF!,#REF!,#REF!,Q215,R215,S215,T215)</f>
        <v>#REF!</v>
      </c>
    </row>
    <row r="216" spans="1:21" x14ac:dyDescent="0.25">
      <c r="A216" s="4" t="s">
        <v>0</v>
      </c>
      <c r="B216" s="4" t="s">
        <v>1</v>
      </c>
      <c r="C216" s="4">
        <v>216</v>
      </c>
      <c r="D216" s="4" t="s">
        <v>2</v>
      </c>
      <c r="E216" s="4" t="s">
        <v>68</v>
      </c>
      <c r="F216" s="4" t="s">
        <v>4</v>
      </c>
      <c r="G216" s="5" t="s">
        <v>63</v>
      </c>
      <c r="H216" s="4" t="s">
        <v>5</v>
      </c>
      <c r="I216" s="4" t="s">
        <v>69</v>
      </c>
      <c r="J216" s="4" t="s">
        <v>7</v>
      </c>
      <c r="L216" s="4">
        <v>216</v>
      </c>
      <c r="M216" s="4" t="s">
        <v>5</v>
      </c>
      <c r="N216" s="4" t="s">
        <v>69</v>
      </c>
      <c r="O216" s="4" t="s">
        <v>8</v>
      </c>
      <c r="P216" s="4" t="s">
        <v>312</v>
      </c>
      <c r="Q216" s="4" t="s">
        <v>9</v>
      </c>
      <c r="R216" s="4" t="s">
        <v>70</v>
      </c>
      <c r="S216" s="4">
        <f t="shared" si="3"/>
        <v>216</v>
      </c>
      <c r="T216" s="4" t="s">
        <v>11</v>
      </c>
      <c r="U216" s="4" t="e">
        <f>CONCATENATE(A216,B216,C216,D216,E216,F216,G216,H216,I216,J216,K216,L216,M216,N216,O216,P215,#REF!,#REF!,#REF!,#REF!,#REF!,Q216,R216,S216,T216)</f>
        <v>#REF!</v>
      </c>
    </row>
    <row r="217" spans="1:21" x14ac:dyDescent="0.25">
      <c r="A217" s="4" t="s">
        <v>0</v>
      </c>
      <c r="B217" s="4" t="s">
        <v>1</v>
      </c>
      <c r="C217" s="4">
        <v>217</v>
      </c>
      <c r="D217" s="4" t="s">
        <v>2</v>
      </c>
      <c r="E217" s="4" t="s">
        <v>68</v>
      </c>
      <c r="F217" s="4" t="s">
        <v>4</v>
      </c>
      <c r="G217" s="5" t="s">
        <v>63</v>
      </c>
      <c r="H217" s="4" t="s">
        <v>5</v>
      </c>
      <c r="I217" s="4" t="s">
        <v>69</v>
      </c>
      <c r="J217" s="4" t="s">
        <v>7</v>
      </c>
      <c r="L217" s="4">
        <v>217</v>
      </c>
      <c r="M217" s="4" t="s">
        <v>5</v>
      </c>
      <c r="N217" s="4" t="s">
        <v>69</v>
      </c>
      <c r="O217" s="4" t="s">
        <v>8</v>
      </c>
      <c r="P217" s="4" t="s">
        <v>313</v>
      </c>
      <c r="Q217" s="4" t="s">
        <v>9</v>
      </c>
      <c r="R217" s="4" t="s">
        <v>70</v>
      </c>
      <c r="S217" s="4">
        <f t="shared" si="3"/>
        <v>217</v>
      </c>
      <c r="T217" s="4" t="s">
        <v>11</v>
      </c>
      <c r="U217" s="4" t="e">
        <f>CONCATENATE(A217,B217,C217,D217,E217,F217,G217,H217,I217,J217,K217,L217,M217,N217,O217,P216,#REF!,#REF!,#REF!,#REF!,#REF!,Q217,R217,S217,T217)</f>
        <v>#REF!</v>
      </c>
    </row>
    <row r="218" spans="1:21" x14ac:dyDescent="0.25">
      <c r="A218" s="4" t="s">
        <v>0</v>
      </c>
      <c r="B218" s="4" t="s">
        <v>1</v>
      </c>
      <c r="C218" s="4">
        <v>218</v>
      </c>
      <c r="D218" s="4" t="s">
        <v>2</v>
      </c>
      <c r="E218" s="4" t="s">
        <v>68</v>
      </c>
      <c r="F218" s="4" t="s">
        <v>4</v>
      </c>
      <c r="G218" s="5" t="s">
        <v>318</v>
      </c>
      <c r="H218" s="4" t="s">
        <v>5</v>
      </c>
      <c r="I218" s="4" t="s">
        <v>69</v>
      </c>
      <c r="J218" s="4" t="s">
        <v>7</v>
      </c>
      <c r="L218" s="4">
        <v>218</v>
      </c>
      <c r="M218" s="4" t="s">
        <v>5</v>
      </c>
      <c r="N218" s="4" t="s">
        <v>69</v>
      </c>
      <c r="O218" s="4" t="s">
        <v>8</v>
      </c>
      <c r="P218" s="4" t="s">
        <v>314</v>
      </c>
      <c r="Q218" s="4" t="s">
        <v>9</v>
      </c>
      <c r="R218" s="4" t="s">
        <v>70</v>
      </c>
      <c r="S218" s="4">
        <f t="shared" si="3"/>
        <v>218</v>
      </c>
      <c r="T218" s="4" t="s">
        <v>11</v>
      </c>
      <c r="U218" s="4" t="e">
        <f>CONCATENATE(A218,B218,C218,D218,E218,F218,G218,H218,I218,J218,K218,L218,M218,N218,O218,P217,#REF!,#REF!,#REF!,#REF!,#REF!,Q218,R218,S218,T218)</f>
        <v>#REF!</v>
      </c>
    </row>
    <row r="219" spans="1:21" x14ac:dyDescent="0.25">
      <c r="A219" s="4" t="s">
        <v>0</v>
      </c>
      <c r="B219" s="4" t="s">
        <v>1</v>
      </c>
      <c r="C219" s="4">
        <v>219</v>
      </c>
      <c r="D219" s="4" t="s">
        <v>2</v>
      </c>
      <c r="E219" s="4" t="s">
        <v>68</v>
      </c>
      <c r="F219" s="4" t="s">
        <v>4</v>
      </c>
      <c r="G219" s="5" t="s">
        <v>318</v>
      </c>
      <c r="H219" s="4" t="s">
        <v>5</v>
      </c>
      <c r="I219" s="4" t="s">
        <v>69</v>
      </c>
      <c r="J219" s="4" t="s">
        <v>7</v>
      </c>
      <c r="L219" s="4">
        <v>219</v>
      </c>
      <c r="M219" s="4" t="s">
        <v>5</v>
      </c>
      <c r="N219" s="4" t="s">
        <v>69</v>
      </c>
      <c r="O219" s="4" t="s">
        <v>8</v>
      </c>
      <c r="P219" s="4" t="s">
        <v>317</v>
      </c>
      <c r="Q219" s="4" t="s">
        <v>9</v>
      </c>
      <c r="R219" s="4" t="s">
        <v>70</v>
      </c>
      <c r="S219" s="4">
        <f t="shared" si="3"/>
        <v>219</v>
      </c>
      <c r="T219" s="4" t="s">
        <v>11</v>
      </c>
      <c r="U219" s="4" t="e">
        <f>CONCATENATE(A219,B219,C219,D219,E219,F219,G219,H219,I219,J219,K219,L219,M219,N219,O219,P218,#REF!,#REF!,#REF!,#REF!,#REF!,Q219,R219,S219,T219)</f>
        <v>#REF!</v>
      </c>
    </row>
    <row r="220" spans="1:21" x14ac:dyDescent="0.25">
      <c r="A220" s="4" t="s">
        <v>0</v>
      </c>
      <c r="B220" s="4" t="s">
        <v>1</v>
      </c>
      <c r="C220" s="4">
        <v>220</v>
      </c>
      <c r="D220" s="4" t="s">
        <v>2</v>
      </c>
      <c r="E220" s="4" t="s">
        <v>68</v>
      </c>
      <c r="F220" s="4" t="s">
        <v>4</v>
      </c>
      <c r="G220" s="5" t="s">
        <v>318</v>
      </c>
      <c r="H220" s="4" t="s">
        <v>5</v>
      </c>
      <c r="I220" s="4" t="s">
        <v>69</v>
      </c>
      <c r="J220" s="4" t="s">
        <v>7</v>
      </c>
      <c r="L220" s="4">
        <v>220</v>
      </c>
      <c r="M220" s="4" t="s">
        <v>5</v>
      </c>
      <c r="N220" s="4" t="s">
        <v>69</v>
      </c>
      <c r="O220" s="4" t="s">
        <v>8</v>
      </c>
      <c r="P220" s="4" t="s">
        <v>326</v>
      </c>
      <c r="Q220" s="4" t="s">
        <v>9</v>
      </c>
      <c r="R220" s="4" t="s">
        <v>70</v>
      </c>
      <c r="S220" s="4">
        <f t="shared" si="3"/>
        <v>220</v>
      </c>
      <c r="T220" s="4" t="s">
        <v>11</v>
      </c>
      <c r="U220" s="4" t="e">
        <f>CONCATENATE(A220,B220,C220,D220,E220,F220,G220,H220,I220,J220,K220,L220,M220,N220,O220,P219,#REF!,#REF!,#REF!,#REF!,#REF!,Q220,R220,S220,T220)</f>
        <v>#REF!</v>
      </c>
    </row>
    <row r="221" spans="1:21" x14ac:dyDescent="0.25">
      <c r="A221" s="4" t="s">
        <v>0</v>
      </c>
      <c r="B221" s="4" t="s">
        <v>1</v>
      </c>
      <c r="C221" s="4">
        <v>221</v>
      </c>
      <c r="D221" s="4" t="s">
        <v>2</v>
      </c>
      <c r="E221" s="4" t="s">
        <v>68</v>
      </c>
      <c r="F221" s="4" t="s">
        <v>4</v>
      </c>
      <c r="G221" s="5" t="s">
        <v>318</v>
      </c>
      <c r="H221" s="4" t="s">
        <v>5</v>
      </c>
      <c r="I221" s="4" t="s">
        <v>69</v>
      </c>
      <c r="J221" s="4" t="s">
        <v>7</v>
      </c>
      <c r="L221" s="4">
        <v>221</v>
      </c>
      <c r="M221" s="4" t="s">
        <v>5</v>
      </c>
      <c r="N221" s="4" t="s">
        <v>69</v>
      </c>
      <c r="O221" s="4" t="s">
        <v>8</v>
      </c>
      <c r="P221" s="4" t="s">
        <v>319</v>
      </c>
      <c r="Q221" s="4" t="s">
        <v>9</v>
      </c>
      <c r="R221" s="4" t="s">
        <v>70</v>
      </c>
      <c r="S221" s="4">
        <f t="shared" si="3"/>
        <v>221</v>
      </c>
      <c r="T221" s="4" t="s">
        <v>11</v>
      </c>
      <c r="U221" s="4" t="e">
        <f>CONCATENATE(A221,B221,C221,D221,E221,F221,G221,H221,I221,J221,K221,L221,M221,N221,O221,P220,#REF!,#REF!,#REF!,#REF!,#REF!,Q221,R221,S221,T221)</f>
        <v>#REF!</v>
      </c>
    </row>
    <row r="222" spans="1:21" x14ac:dyDescent="0.25">
      <c r="A222" s="4" t="s">
        <v>0</v>
      </c>
      <c r="B222" s="4" t="s">
        <v>1</v>
      </c>
      <c r="C222" s="4">
        <v>222</v>
      </c>
      <c r="D222" s="4" t="s">
        <v>2</v>
      </c>
      <c r="E222" s="4" t="s">
        <v>68</v>
      </c>
      <c r="F222" s="4" t="s">
        <v>4</v>
      </c>
      <c r="G222" s="5" t="s">
        <v>318</v>
      </c>
      <c r="H222" s="4" t="s">
        <v>5</v>
      </c>
      <c r="I222" s="4" t="s">
        <v>69</v>
      </c>
      <c r="J222" s="4" t="s">
        <v>7</v>
      </c>
      <c r="L222" s="4">
        <v>222</v>
      </c>
      <c r="M222" s="4" t="s">
        <v>5</v>
      </c>
      <c r="N222" s="4" t="s">
        <v>69</v>
      </c>
      <c r="O222" s="4" t="s">
        <v>8</v>
      </c>
      <c r="P222" s="4" t="s">
        <v>320</v>
      </c>
      <c r="Q222" s="4" t="s">
        <v>9</v>
      </c>
      <c r="R222" s="4" t="s">
        <v>70</v>
      </c>
      <c r="S222" s="4">
        <f t="shared" si="3"/>
        <v>222</v>
      </c>
      <c r="T222" s="4" t="s">
        <v>11</v>
      </c>
      <c r="U222" s="4" t="e">
        <f>CONCATENATE(A222,B222,C222,D222,E222,F222,G222,H222,I222,J222,K222,L222,M222,N222,O222,P222,#REF!,#REF!,#REF!,#REF!,#REF!,Q222,R222,S222,T222)</f>
        <v>#REF!</v>
      </c>
    </row>
    <row r="223" spans="1:21" s="2" customFormat="1" ht="15.75" thickBot="1" x14ac:dyDescent="0.3">
      <c r="A223" s="2" t="s">
        <v>0</v>
      </c>
      <c r="B223" s="2" t="s">
        <v>1</v>
      </c>
      <c r="C223" s="2">
        <v>223</v>
      </c>
      <c r="D223" s="2" t="s">
        <v>2</v>
      </c>
      <c r="E223" s="2" t="s">
        <v>68</v>
      </c>
      <c r="F223" s="2" t="s">
        <v>4</v>
      </c>
      <c r="G223" s="3" t="s">
        <v>330</v>
      </c>
      <c r="H223" s="2" t="s">
        <v>5</v>
      </c>
      <c r="I223" s="2" t="s">
        <v>69</v>
      </c>
      <c r="J223" s="2" t="s">
        <v>7</v>
      </c>
      <c r="L223" s="2">
        <v>223</v>
      </c>
      <c r="M223" s="4" t="s">
        <v>5</v>
      </c>
      <c r="N223" s="2" t="s">
        <v>69</v>
      </c>
      <c r="O223" s="2" t="s">
        <v>8</v>
      </c>
      <c r="P223" s="2" t="s">
        <v>321</v>
      </c>
      <c r="Q223" s="2" t="s">
        <v>9</v>
      </c>
      <c r="R223" s="2" t="s">
        <v>70</v>
      </c>
      <c r="S223" s="2">
        <f t="shared" si="3"/>
        <v>223</v>
      </c>
      <c r="T223" s="2" t="s">
        <v>11</v>
      </c>
      <c r="U223" s="2" t="e">
        <f>CONCATENATE(A223,B223,C223,D223,E223,F223,G223,H223,I223,J223,K223,L223,M223,N223,O223,P223,#REF!,#REF!,#REF!,#REF!,#REF!,Q223,R223,S223,T223)</f>
        <v>#REF!</v>
      </c>
    </row>
    <row r="224" spans="1:21" ht="15.75" thickTop="1" x14ac:dyDescent="0.25">
      <c r="A224" s="4" t="s">
        <v>0</v>
      </c>
      <c r="B224" s="4" t="s">
        <v>1</v>
      </c>
      <c r="C224" s="4">
        <v>224</v>
      </c>
      <c r="D224" s="4" t="s">
        <v>2</v>
      </c>
      <c r="E224" s="4" t="s">
        <v>68</v>
      </c>
      <c r="F224" s="4" t="s">
        <v>4</v>
      </c>
      <c r="G224" s="5" t="s">
        <v>330</v>
      </c>
      <c r="H224" s="4" t="s">
        <v>5</v>
      </c>
      <c r="I224" s="4" t="s">
        <v>69</v>
      </c>
      <c r="J224" s="4" t="s">
        <v>7</v>
      </c>
      <c r="L224" s="4">
        <v>224</v>
      </c>
      <c r="M224" s="4" t="s">
        <v>5</v>
      </c>
      <c r="N224" s="4" t="s">
        <v>69</v>
      </c>
      <c r="O224" s="4" t="s">
        <v>8</v>
      </c>
      <c r="P224" s="4" t="s">
        <v>322</v>
      </c>
      <c r="Q224" s="4" t="s">
        <v>9</v>
      </c>
      <c r="R224" s="4" t="s">
        <v>70</v>
      </c>
      <c r="S224" s="4">
        <f t="shared" si="3"/>
        <v>224</v>
      </c>
      <c r="T224" s="4" t="s">
        <v>11</v>
      </c>
      <c r="U224" s="4" t="e">
        <f>CONCATENATE(A224,B224,C224,D224,E224,F224,G224,H224,I224,J224,K224,L224,M224,N224,O224,P224,#REF!,#REF!,#REF!,#REF!,#REF!,Q224,R224,S224,T224)</f>
        <v>#REF!</v>
      </c>
    </row>
    <row r="225" spans="1:21" x14ac:dyDescent="0.25">
      <c r="A225" s="4" t="s">
        <v>0</v>
      </c>
      <c r="B225" s="4" t="s">
        <v>1</v>
      </c>
      <c r="C225" s="4">
        <v>225</v>
      </c>
      <c r="D225" s="4" t="s">
        <v>2</v>
      </c>
      <c r="E225" s="4" t="s">
        <v>68</v>
      </c>
      <c r="F225" s="4" t="s">
        <v>4</v>
      </c>
      <c r="G225" s="5" t="s">
        <v>330</v>
      </c>
      <c r="H225" s="4" t="s">
        <v>5</v>
      </c>
      <c r="I225" s="4" t="s">
        <v>69</v>
      </c>
      <c r="J225" s="4" t="s">
        <v>7</v>
      </c>
      <c r="L225" s="4">
        <v>225</v>
      </c>
      <c r="M225" s="4" t="s">
        <v>5</v>
      </c>
      <c r="N225" s="4" t="s">
        <v>69</v>
      </c>
      <c r="O225" s="4" t="s">
        <v>8</v>
      </c>
      <c r="P225" s="4" t="s">
        <v>327</v>
      </c>
      <c r="Q225" s="4" t="s">
        <v>9</v>
      </c>
      <c r="R225" s="4" t="s">
        <v>70</v>
      </c>
      <c r="S225" s="4">
        <f t="shared" si="3"/>
        <v>225</v>
      </c>
      <c r="T225" s="4" t="s">
        <v>11</v>
      </c>
      <c r="U225" s="4" t="e">
        <f>CONCATENATE(A225,B225,C225,D225,E225,F225,G225,H225,I225,J225,K225,L225,M225,N225,O225,P225,#REF!,#REF!,#REF!,#REF!,#REF!,Q225,R225,S225,T225)</f>
        <v>#REF!</v>
      </c>
    </row>
    <row r="226" spans="1:21" x14ac:dyDescent="0.25">
      <c r="A226" s="4" t="s">
        <v>0</v>
      </c>
      <c r="B226" s="4" t="s">
        <v>1</v>
      </c>
      <c r="C226" s="4">
        <v>226</v>
      </c>
      <c r="D226" s="4" t="s">
        <v>2</v>
      </c>
      <c r="E226" s="4" t="s">
        <v>68</v>
      </c>
      <c r="F226" s="4" t="s">
        <v>4</v>
      </c>
      <c r="G226" s="5" t="s">
        <v>330</v>
      </c>
      <c r="H226" s="4" t="s">
        <v>5</v>
      </c>
      <c r="I226" s="4" t="s">
        <v>69</v>
      </c>
      <c r="J226" s="4" t="s">
        <v>7</v>
      </c>
      <c r="L226" s="4">
        <v>226</v>
      </c>
      <c r="M226" s="4" t="s">
        <v>5</v>
      </c>
      <c r="N226" s="4" t="s">
        <v>69</v>
      </c>
      <c r="O226" s="4" t="s">
        <v>8</v>
      </c>
      <c r="P226" s="4" t="s">
        <v>328</v>
      </c>
      <c r="Q226" s="4" t="s">
        <v>9</v>
      </c>
      <c r="R226" s="4" t="s">
        <v>70</v>
      </c>
      <c r="S226" s="4">
        <f t="shared" si="3"/>
        <v>226</v>
      </c>
      <c r="T226" s="4" t="s">
        <v>11</v>
      </c>
      <c r="U226" s="4" t="e">
        <f>CONCATENATE(A226,B226,C226,D226,E226,F226,G226,H226,I226,J226,K226,L226,M226,N226,O226,P226,#REF!,#REF!,#REF!,#REF!,#REF!,Q226,R226,S226,T226)</f>
        <v>#REF!</v>
      </c>
    </row>
    <row r="227" spans="1:21" x14ac:dyDescent="0.25">
      <c r="A227" s="4" t="s">
        <v>0</v>
      </c>
      <c r="B227" s="4" t="s">
        <v>1</v>
      </c>
      <c r="C227" s="4">
        <v>227</v>
      </c>
      <c r="D227" s="4" t="s">
        <v>2</v>
      </c>
      <c r="E227" s="4" t="s">
        <v>68</v>
      </c>
      <c r="F227" s="4" t="s">
        <v>4</v>
      </c>
      <c r="G227" s="5" t="s">
        <v>330</v>
      </c>
      <c r="H227" s="4" t="s">
        <v>5</v>
      </c>
      <c r="I227" s="4" t="s">
        <v>69</v>
      </c>
      <c r="J227" s="4" t="s">
        <v>7</v>
      </c>
      <c r="L227" s="4">
        <v>227</v>
      </c>
      <c r="M227" s="4" t="s">
        <v>5</v>
      </c>
      <c r="N227" s="4" t="s">
        <v>69</v>
      </c>
      <c r="O227" s="4" t="s">
        <v>8</v>
      </c>
      <c r="P227" s="4" t="s">
        <v>329</v>
      </c>
      <c r="Q227" s="4" t="s">
        <v>9</v>
      </c>
      <c r="R227" s="4" t="s">
        <v>70</v>
      </c>
      <c r="S227" s="4">
        <f t="shared" si="3"/>
        <v>227</v>
      </c>
      <c r="T227" s="4" t="s">
        <v>11</v>
      </c>
      <c r="U227" s="4" t="e">
        <f>CONCATENATE(A227,B227,C227,D227,E227,F227,G227,H227,I227,J227,K227,L227,M227,N227,O227,P227,#REF!,#REF!,#REF!,#REF!,#REF!,Q227,R227,S227,T227)</f>
        <v>#REF!</v>
      </c>
    </row>
    <row r="228" spans="1:21" x14ac:dyDescent="0.25">
      <c r="A228" s="4" t="s">
        <v>0</v>
      </c>
      <c r="B228" s="4" t="s">
        <v>1</v>
      </c>
      <c r="C228" s="4">
        <v>228</v>
      </c>
      <c r="D228" s="4" t="s">
        <v>2</v>
      </c>
      <c r="E228" s="4" t="s">
        <v>68</v>
      </c>
      <c r="F228" s="4" t="s">
        <v>4</v>
      </c>
      <c r="G228" s="5" t="s">
        <v>330</v>
      </c>
      <c r="H228" s="4" t="s">
        <v>5</v>
      </c>
      <c r="I228" s="4" t="s">
        <v>69</v>
      </c>
      <c r="J228" s="4" t="s">
        <v>7</v>
      </c>
      <c r="L228" s="4">
        <v>228</v>
      </c>
      <c r="M228" s="4" t="s">
        <v>5</v>
      </c>
      <c r="N228" s="4" t="s">
        <v>69</v>
      </c>
      <c r="O228" s="4" t="s">
        <v>8</v>
      </c>
      <c r="P228" s="4" t="s">
        <v>323</v>
      </c>
      <c r="Q228" s="4" t="s">
        <v>9</v>
      </c>
      <c r="R228" s="4" t="s">
        <v>70</v>
      </c>
      <c r="S228" s="4">
        <f t="shared" si="3"/>
        <v>228</v>
      </c>
      <c r="T228" s="4" t="s">
        <v>11</v>
      </c>
      <c r="U228" s="4" t="e">
        <f>CONCATENATE(A228,B228,C228,D228,E228,F228,G228,H228,I228,J228,K228,L228,M228,N228,O228,P228,#REF!,#REF!,#REF!,#REF!,#REF!,Q228,R228,S228,T228)</f>
        <v>#REF!</v>
      </c>
    </row>
    <row r="229" spans="1:21" x14ac:dyDescent="0.25">
      <c r="A229" s="4" t="s">
        <v>0</v>
      </c>
      <c r="B229" s="4" t="s">
        <v>1</v>
      </c>
      <c r="C229" s="4">
        <v>229</v>
      </c>
      <c r="D229" s="4" t="s">
        <v>2</v>
      </c>
      <c r="E229" s="4" t="s">
        <v>68</v>
      </c>
      <c r="F229" s="4" t="s">
        <v>4</v>
      </c>
      <c r="G229" s="5" t="s">
        <v>330</v>
      </c>
      <c r="H229" s="4" t="s">
        <v>5</v>
      </c>
      <c r="I229" s="4" t="s">
        <v>69</v>
      </c>
      <c r="J229" s="4" t="s">
        <v>7</v>
      </c>
      <c r="L229" s="4">
        <v>229</v>
      </c>
      <c r="M229" s="4" t="s">
        <v>5</v>
      </c>
      <c r="N229" s="4" t="s">
        <v>69</v>
      </c>
      <c r="O229" s="4" t="s">
        <v>8</v>
      </c>
      <c r="P229" s="4" t="s">
        <v>324</v>
      </c>
      <c r="Q229" s="4" t="s">
        <v>9</v>
      </c>
      <c r="R229" s="4" t="s">
        <v>70</v>
      </c>
      <c r="S229" s="4">
        <f t="shared" si="3"/>
        <v>229</v>
      </c>
      <c r="T229" s="4" t="s">
        <v>11</v>
      </c>
      <c r="U229" s="4" t="e">
        <f>CONCATENATE(A229,B229,C229,D229,E229,F229,G229,H229,I229,J229,K229,L229,M229,N229,O229,P229,#REF!,#REF!,#REF!,#REF!,#REF!,Q229,R229,S229,T229)</f>
        <v>#REF!</v>
      </c>
    </row>
    <row r="230" spans="1:21" x14ac:dyDescent="0.25">
      <c r="A230" s="4" t="s">
        <v>0</v>
      </c>
      <c r="B230" s="4" t="s">
        <v>1</v>
      </c>
      <c r="C230" s="4">
        <v>230</v>
      </c>
      <c r="D230" s="4" t="s">
        <v>2</v>
      </c>
      <c r="E230" s="4" t="s">
        <v>68</v>
      </c>
      <c r="F230" s="4" t="s">
        <v>4</v>
      </c>
      <c r="G230" s="5" t="s">
        <v>330</v>
      </c>
      <c r="H230" s="4" t="s">
        <v>5</v>
      </c>
      <c r="I230" s="4" t="s">
        <v>69</v>
      </c>
      <c r="J230" s="4" t="s">
        <v>7</v>
      </c>
      <c r="L230" s="4">
        <v>230</v>
      </c>
      <c r="M230" s="4" t="s">
        <v>5</v>
      </c>
      <c r="N230" s="4" t="s">
        <v>69</v>
      </c>
      <c r="O230" s="4" t="s">
        <v>8</v>
      </c>
      <c r="P230" s="4" t="s">
        <v>325</v>
      </c>
      <c r="Q230" s="4" t="s">
        <v>9</v>
      </c>
      <c r="R230" s="4" t="s">
        <v>70</v>
      </c>
      <c r="S230" s="4">
        <f t="shared" si="3"/>
        <v>230</v>
      </c>
      <c r="T230" s="4" t="s">
        <v>11</v>
      </c>
      <c r="U230" s="4" t="e">
        <f>CONCATENATE(A230,B230,C230,D230,E230,F230,G230,H230,I230,J230,K230,L230,M230,N230,O230,P230,#REF!,#REF!,#REF!,#REF!,#REF!,Q230,R230,S230,T230)</f>
        <v>#REF!</v>
      </c>
    </row>
    <row r="231" spans="1:21" x14ac:dyDescent="0.25">
      <c r="A231" s="4" t="s">
        <v>0</v>
      </c>
      <c r="B231" s="4" t="s">
        <v>1</v>
      </c>
      <c r="C231" s="4">
        <v>231</v>
      </c>
      <c r="D231" s="4" t="s">
        <v>2</v>
      </c>
      <c r="E231" s="4" t="s">
        <v>68</v>
      </c>
      <c r="F231" s="4" t="s">
        <v>4</v>
      </c>
      <c r="G231" s="5" t="s">
        <v>330</v>
      </c>
      <c r="H231" s="4" t="s">
        <v>5</v>
      </c>
      <c r="I231" s="4" t="s">
        <v>69</v>
      </c>
      <c r="J231" s="4" t="s">
        <v>7</v>
      </c>
      <c r="L231" s="4">
        <v>231</v>
      </c>
      <c r="M231" s="4" t="s">
        <v>5</v>
      </c>
      <c r="N231" s="4" t="s">
        <v>69</v>
      </c>
      <c r="O231" s="4" t="s">
        <v>8</v>
      </c>
      <c r="P231" s="4" t="s">
        <v>333</v>
      </c>
      <c r="Q231" s="4" t="s">
        <v>9</v>
      </c>
      <c r="R231" s="4" t="s">
        <v>70</v>
      </c>
      <c r="S231" s="4">
        <f t="shared" si="3"/>
        <v>231</v>
      </c>
      <c r="T231" s="4" t="s">
        <v>11</v>
      </c>
      <c r="U231" s="4" t="e">
        <f>CONCATENATE(A231,B231,C231,D231,E231,F231,G231,H231,I231,J231,K231,L231,M231,N231,O231,P231,#REF!,#REF!,#REF!,#REF!,#REF!,Q231,R231,S231,T231)</f>
        <v>#REF!</v>
      </c>
    </row>
    <row r="232" spans="1:21" x14ac:dyDescent="0.25">
      <c r="A232" s="4" t="s">
        <v>0</v>
      </c>
      <c r="B232" s="4" t="s">
        <v>1</v>
      </c>
      <c r="C232" s="4">
        <v>232</v>
      </c>
      <c r="D232" s="4" t="s">
        <v>2</v>
      </c>
      <c r="E232" s="4" t="s">
        <v>68</v>
      </c>
      <c r="F232" s="4" t="s">
        <v>4</v>
      </c>
      <c r="G232" s="5" t="s">
        <v>330</v>
      </c>
      <c r="H232" s="4" t="s">
        <v>5</v>
      </c>
      <c r="I232" s="4" t="s">
        <v>69</v>
      </c>
      <c r="J232" s="4" t="s">
        <v>7</v>
      </c>
      <c r="L232" s="4">
        <v>232</v>
      </c>
      <c r="M232" s="4" t="s">
        <v>5</v>
      </c>
      <c r="N232" s="4" t="s">
        <v>69</v>
      </c>
      <c r="O232" s="4" t="s">
        <v>8</v>
      </c>
      <c r="P232" s="4" t="s">
        <v>334</v>
      </c>
      <c r="Q232" s="4" t="s">
        <v>9</v>
      </c>
      <c r="R232" s="4" t="s">
        <v>70</v>
      </c>
      <c r="S232" s="4">
        <f t="shared" si="3"/>
        <v>232</v>
      </c>
      <c r="T232" s="4" t="s">
        <v>11</v>
      </c>
      <c r="U232" s="4" t="e">
        <f>CONCATENATE(A232,B232,C232,D232,E232,F232,G232,H232,I232,J232,K232,L232,M232,N232,O232,P232,#REF!,#REF!,#REF!,#REF!,#REF!,Q232,R232,S232,T232)</f>
        <v>#REF!</v>
      </c>
    </row>
    <row r="233" spans="1:21" x14ac:dyDescent="0.25">
      <c r="A233" s="4" t="s">
        <v>0</v>
      </c>
      <c r="B233" s="4" t="s">
        <v>1</v>
      </c>
      <c r="C233" s="4">
        <v>233</v>
      </c>
      <c r="D233" s="4" t="s">
        <v>2</v>
      </c>
      <c r="E233" s="4" t="s">
        <v>68</v>
      </c>
      <c r="F233" s="4" t="s">
        <v>4</v>
      </c>
      <c r="G233" s="5" t="s">
        <v>330</v>
      </c>
      <c r="H233" s="4" t="s">
        <v>5</v>
      </c>
      <c r="I233" s="4" t="s">
        <v>69</v>
      </c>
      <c r="J233" s="4" t="s">
        <v>7</v>
      </c>
      <c r="L233" s="4">
        <v>233</v>
      </c>
      <c r="M233" s="4" t="s">
        <v>5</v>
      </c>
      <c r="N233" s="4" t="s">
        <v>69</v>
      </c>
      <c r="O233" s="4" t="s">
        <v>8</v>
      </c>
      <c r="P233" s="4" t="s">
        <v>335</v>
      </c>
      <c r="Q233" s="4" t="s">
        <v>9</v>
      </c>
      <c r="R233" s="4" t="s">
        <v>70</v>
      </c>
      <c r="S233" s="4">
        <f t="shared" si="3"/>
        <v>233</v>
      </c>
      <c r="T233" s="4" t="s">
        <v>11</v>
      </c>
      <c r="U233" s="4" t="e">
        <f>CONCATENATE(A233,B233,C233,D233,E233,F233,G233,H233,I233,J233,K233,L233,M233,N233,O233,P233,#REF!,#REF!,#REF!,#REF!,#REF!,Q233,R233,S233,T233)</f>
        <v>#REF!</v>
      </c>
    </row>
    <row r="234" spans="1:21" x14ac:dyDescent="0.25">
      <c r="A234" s="4" t="s">
        <v>0</v>
      </c>
      <c r="B234" s="4" t="s">
        <v>1</v>
      </c>
      <c r="C234" s="4">
        <v>234</v>
      </c>
      <c r="D234" s="4" t="s">
        <v>2</v>
      </c>
      <c r="E234" s="4" t="s">
        <v>68</v>
      </c>
      <c r="F234" s="4" t="s">
        <v>4</v>
      </c>
      <c r="G234" s="5" t="s">
        <v>330</v>
      </c>
      <c r="H234" s="4" t="s">
        <v>5</v>
      </c>
      <c r="I234" s="4" t="s">
        <v>69</v>
      </c>
      <c r="J234" s="4" t="s">
        <v>7</v>
      </c>
      <c r="L234" s="4">
        <v>234</v>
      </c>
      <c r="M234" s="4" t="s">
        <v>5</v>
      </c>
      <c r="N234" s="4" t="s">
        <v>69</v>
      </c>
      <c r="O234" s="4" t="s">
        <v>8</v>
      </c>
      <c r="P234" s="4" t="s">
        <v>336</v>
      </c>
      <c r="Q234" s="4" t="s">
        <v>9</v>
      </c>
      <c r="R234" s="4" t="s">
        <v>70</v>
      </c>
      <c r="S234" s="4">
        <f t="shared" si="3"/>
        <v>234</v>
      </c>
      <c r="T234" s="4" t="s">
        <v>11</v>
      </c>
      <c r="U234" s="4" t="e">
        <f>CONCATENATE(A234,B234,C234,D234,E234,F234,G234,H234,I234,J234,K234,L234,M234,N234,O234,P234,#REF!,#REF!,#REF!,#REF!,#REF!,Q234,R234,S234,T234)</f>
        <v>#REF!</v>
      </c>
    </row>
    <row r="235" spans="1:21" x14ac:dyDescent="0.25">
      <c r="A235" s="4" t="s">
        <v>0</v>
      </c>
      <c r="B235" s="4" t="s">
        <v>1</v>
      </c>
      <c r="C235" s="4">
        <v>235</v>
      </c>
      <c r="D235" s="4" t="s">
        <v>2</v>
      </c>
      <c r="E235" s="4" t="s">
        <v>68</v>
      </c>
      <c r="F235" s="4" t="s">
        <v>4</v>
      </c>
      <c r="G235" s="5" t="s">
        <v>330</v>
      </c>
      <c r="H235" s="4" t="s">
        <v>5</v>
      </c>
      <c r="I235" s="4" t="s">
        <v>69</v>
      </c>
      <c r="J235" s="4" t="s">
        <v>7</v>
      </c>
      <c r="L235" s="4">
        <v>235</v>
      </c>
      <c r="M235" s="4" t="s">
        <v>5</v>
      </c>
      <c r="N235" s="4" t="s">
        <v>69</v>
      </c>
      <c r="O235" s="4" t="s">
        <v>8</v>
      </c>
      <c r="P235" s="4" t="s">
        <v>337</v>
      </c>
      <c r="Q235" s="4" t="s">
        <v>9</v>
      </c>
      <c r="R235" s="4" t="s">
        <v>70</v>
      </c>
      <c r="S235" s="4">
        <f t="shared" si="3"/>
        <v>235</v>
      </c>
      <c r="T235" s="4" t="s">
        <v>11</v>
      </c>
      <c r="U235" s="4" t="e">
        <f>CONCATENATE(A235,B235,C235,D235,E235,F235,G235,H235,I235,J235,K235,L235,M235,N235,O235,P235,#REF!,#REF!,#REF!,#REF!,#REF!,Q235,R235,S235,T235)</f>
        <v>#REF!</v>
      </c>
    </row>
    <row r="236" spans="1:21" x14ac:dyDescent="0.25">
      <c r="A236" s="4" t="s">
        <v>0</v>
      </c>
      <c r="B236" s="4" t="s">
        <v>1</v>
      </c>
      <c r="C236" s="4">
        <v>236</v>
      </c>
      <c r="D236" s="4" t="s">
        <v>2</v>
      </c>
      <c r="E236" s="4" t="s">
        <v>68</v>
      </c>
      <c r="F236" s="4" t="s">
        <v>4</v>
      </c>
      <c r="G236" s="5" t="s">
        <v>330</v>
      </c>
      <c r="H236" s="4" t="s">
        <v>5</v>
      </c>
      <c r="I236" s="4" t="s">
        <v>69</v>
      </c>
      <c r="J236" s="4" t="s">
        <v>7</v>
      </c>
      <c r="L236" s="4">
        <v>236</v>
      </c>
      <c r="M236" s="4" t="s">
        <v>5</v>
      </c>
      <c r="N236" s="4" t="s">
        <v>69</v>
      </c>
      <c r="O236" s="4" t="s">
        <v>8</v>
      </c>
      <c r="P236" s="4" t="s">
        <v>338</v>
      </c>
      <c r="Q236" s="4" t="s">
        <v>9</v>
      </c>
      <c r="R236" s="4" t="s">
        <v>70</v>
      </c>
      <c r="S236" s="4">
        <f t="shared" si="3"/>
        <v>236</v>
      </c>
      <c r="T236" s="4" t="s">
        <v>11</v>
      </c>
      <c r="U236" s="4" t="e">
        <f>CONCATENATE(A236,B236,C236,D236,E236,F236,G236,H236,I236,J236,K236,L236,M236,N236,O236,P236,#REF!,#REF!,#REF!,#REF!,#REF!,Q236,R236,S236,T236)</f>
        <v>#REF!</v>
      </c>
    </row>
    <row r="237" spans="1:21" x14ac:dyDescent="0.25">
      <c r="A237" s="4" t="s">
        <v>0</v>
      </c>
      <c r="B237" s="4" t="s">
        <v>1</v>
      </c>
      <c r="C237" s="4">
        <v>237</v>
      </c>
      <c r="D237" s="4" t="s">
        <v>2</v>
      </c>
      <c r="E237" s="4" t="s">
        <v>68</v>
      </c>
      <c r="F237" s="4" t="s">
        <v>4</v>
      </c>
      <c r="G237" s="5" t="s">
        <v>330</v>
      </c>
      <c r="H237" s="4" t="s">
        <v>5</v>
      </c>
      <c r="I237" s="4" t="s">
        <v>69</v>
      </c>
      <c r="J237" s="4" t="s">
        <v>7</v>
      </c>
      <c r="L237" s="4">
        <v>237</v>
      </c>
      <c r="M237" s="4" t="s">
        <v>5</v>
      </c>
      <c r="N237" s="4" t="s">
        <v>69</v>
      </c>
      <c r="O237" s="4" t="s">
        <v>8</v>
      </c>
      <c r="P237" s="4" t="s">
        <v>339</v>
      </c>
      <c r="Q237" s="4" t="s">
        <v>9</v>
      </c>
      <c r="R237" s="4" t="s">
        <v>70</v>
      </c>
      <c r="S237" s="4">
        <f t="shared" si="3"/>
        <v>237</v>
      </c>
      <c r="T237" s="4" t="s">
        <v>11</v>
      </c>
      <c r="U237" s="4" t="e">
        <f>CONCATENATE(A237,B237,C237,D237,E237,F237,G237,H237,I237,J237,K237,L237,M237,N237,O237,P237,#REF!,#REF!,#REF!,#REF!,#REF!,Q237,R237,S237,T237)</f>
        <v>#REF!</v>
      </c>
    </row>
    <row r="238" spans="1:21" x14ac:dyDescent="0.25">
      <c r="A238" s="4" t="s">
        <v>0</v>
      </c>
      <c r="B238" s="4" t="s">
        <v>1</v>
      </c>
      <c r="C238" s="4">
        <v>238</v>
      </c>
      <c r="D238" s="4" t="s">
        <v>2</v>
      </c>
      <c r="E238" s="4" t="s">
        <v>68</v>
      </c>
      <c r="F238" s="4" t="s">
        <v>4</v>
      </c>
      <c r="G238" s="5" t="s">
        <v>330</v>
      </c>
      <c r="H238" s="4" t="s">
        <v>5</v>
      </c>
      <c r="I238" s="4" t="s">
        <v>69</v>
      </c>
      <c r="J238" s="4" t="s">
        <v>7</v>
      </c>
      <c r="L238" s="4">
        <v>238</v>
      </c>
      <c r="M238" s="4" t="s">
        <v>5</v>
      </c>
      <c r="N238" s="4" t="s">
        <v>69</v>
      </c>
      <c r="O238" s="4" t="s">
        <v>8</v>
      </c>
      <c r="P238" s="4" t="s">
        <v>340</v>
      </c>
      <c r="Q238" s="4" t="s">
        <v>9</v>
      </c>
      <c r="R238" s="4" t="s">
        <v>70</v>
      </c>
      <c r="S238" s="4">
        <f t="shared" si="3"/>
        <v>238</v>
      </c>
      <c r="T238" s="4" t="s">
        <v>11</v>
      </c>
      <c r="U238" s="4" t="e">
        <f>CONCATENATE(A238,B238,C238,D238,E238,F238,G238,H238,I238,J238,K238,L238,M238,N238,O238,P238,#REF!,#REF!,#REF!,#REF!,#REF!,Q238,R238,S238,T238)</f>
        <v>#REF!</v>
      </c>
    </row>
    <row r="239" spans="1:21" x14ac:dyDescent="0.25">
      <c r="A239" s="4" t="s">
        <v>0</v>
      </c>
      <c r="B239" s="4" t="s">
        <v>1</v>
      </c>
      <c r="C239" s="4">
        <v>239</v>
      </c>
      <c r="D239" s="4" t="s">
        <v>2</v>
      </c>
      <c r="E239" s="4" t="s">
        <v>68</v>
      </c>
      <c r="F239" s="4" t="s">
        <v>4</v>
      </c>
      <c r="G239" s="5" t="s">
        <v>330</v>
      </c>
      <c r="H239" s="4" t="s">
        <v>5</v>
      </c>
      <c r="I239" s="4" t="s">
        <v>69</v>
      </c>
      <c r="J239" s="4" t="s">
        <v>7</v>
      </c>
      <c r="L239" s="4">
        <v>239</v>
      </c>
      <c r="M239" s="4" t="s">
        <v>5</v>
      </c>
      <c r="N239" s="4" t="s">
        <v>69</v>
      </c>
      <c r="O239" s="4" t="s">
        <v>8</v>
      </c>
      <c r="P239" s="4" t="s">
        <v>341</v>
      </c>
      <c r="Q239" s="4" t="s">
        <v>9</v>
      </c>
      <c r="R239" s="4" t="s">
        <v>70</v>
      </c>
      <c r="S239" s="4">
        <f t="shared" si="3"/>
        <v>239</v>
      </c>
      <c r="T239" s="4" t="s">
        <v>11</v>
      </c>
      <c r="U239" s="4" t="e">
        <f>CONCATENATE(A239,B239,C239,D239,E239,F239,G239,H239,I239,J239,K239,L239,M239,N239,O239,P239,#REF!,#REF!,#REF!,#REF!,#REF!,Q239,R239,S239,T239)</f>
        <v>#REF!</v>
      </c>
    </row>
    <row r="240" spans="1:21" x14ac:dyDescent="0.25">
      <c r="A240" s="4" t="s">
        <v>0</v>
      </c>
      <c r="B240" s="4" t="s">
        <v>1</v>
      </c>
      <c r="C240" s="4">
        <v>240</v>
      </c>
      <c r="D240" s="4" t="s">
        <v>2</v>
      </c>
      <c r="E240" s="4" t="s">
        <v>68</v>
      </c>
      <c r="F240" s="4" t="s">
        <v>4</v>
      </c>
      <c r="G240" s="5" t="s">
        <v>330</v>
      </c>
      <c r="H240" s="4" t="s">
        <v>5</v>
      </c>
      <c r="I240" s="4" t="s">
        <v>69</v>
      </c>
      <c r="J240" s="4" t="s">
        <v>7</v>
      </c>
      <c r="L240" s="4">
        <v>240</v>
      </c>
      <c r="M240" s="4" t="s">
        <v>5</v>
      </c>
      <c r="N240" s="4" t="s">
        <v>69</v>
      </c>
      <c r="O240" s="4" t="s">
        <v>8</v>
      </c>
      <c r="P240" s="4" t="s">
        <v>342</v>
      </c>
      <c r="Q240" s="4" t="s">
        <v>9</v>
      </c>
      <c r="R240" s="4" t="s">
        <v>70</v>
      </c>
      <c r="S240" s="4">
        <f t="shared" si="3"/>
        <v>240</v>
      </c>
      <c r="T240" s="4" t="s">
        <v>11</v>
      </c>
      <c r="U240" s="4" t="e">
        <f>CONCATENATE(A240,B240,C240,D240,E240,F240,G240,H240,I240,J240,K240,L240,M240,N240,O240,P240,#REF!,#REF!,#REF!,#REF!,#REF!,Q240,R240,S240,T240)</f>
        <v>#REF!</v>
      </c>
    </row>
    <row r="241" spans="1:21" x14ac:dyDescent="0.25">
      <c r="A241" s="4" t="s">
        <v>0</v>
      </c>
      <c r="B241" s="4" t="s">
        <v>1</v>
      </c>
      <c r="C241" s="4">
        <v>241</v>
      </c>
      <c r="D241" s="4" t="s">
        <v>2</v>
      </c>
      <c r="E241" s="4" t="s">
        <v>68</v>
      </c>
      <c r="F241" s="4" t="s">
        <v>4</v>
      </c>
      <c r="G241" s="5" t="s">
        <v>330</v>
      </c>
      <c r="H241" s="4" t="s">
        <v>5</v>
      </c>
      <c r="I241" s="4" t="s">
        <v>69</v>
      </c>
      <c r="J241" s="4" t="s">
        <v>7</v>
      </c>
      <c r="L241" s="4">
        <v>241</v>
      </c>
      <c r="M241" s="4" t="s">
        <v>5</v>
      </c>
      <c r="N241" s="4" t="s">
        <v>69</v>
      </c>
      <c r="O241" s="4" t="s">
        <v>8</v>
      </c>
      <c r="P241" s="4" t="s">
        <v>343</v>
      </c>
      <c r="Q241" s="4" t="s">
        <v>9</v>
      </c>
      <c r="R241" s="4" t="s">
        <v>70</v>
      </c>
      <c r="S241" s="4">
        <f t="shared" si="3"/>
        <v>241</v>
      </c>
      <c r="T241" s="4" t="s">
        <v>11</v>
      </c>
      <c r="U241" s="4" t="e">
        <f>CONCATENATE(A241,B241,C241,D241,E241,F241,G241,H241,I241,J241,K241,L241,M241,N241,O241,P241,#REF!,#REF!,#REF!,#REF!,#REF!,Q241,R241,S241,T241)</f>
        <v>#REF!</v>
      </c>
    </row>
    <row r="242" spans="1:21" x14ac:dyDescent="0.25">
      <c r="A242" s="4" t="s">
        <v>0</v>
      </c>
      <c r="B242" s="4" t="s">
        <v>1</v>
      </c>
      <c r="C242" s="4">
        <v>242</v>
      </c>
      <c r="D242" s="4" t="s">
        <v>2</v>
      </c>
      <c r="E242" s="4" t="s">
        <v>68</v>
      </c>
      <c r="F242" s="4" t="s">
        <v>4</v>
      </c>
      <c r="G242" s="5" t="s">
        <v>330</v>
      </c>
      <c r="H242" s="4" t="s">
        <v>5</v>
      </c>
      <c r="I242" s="4" t="s">
        <v>69</v>
      </c>
      <c r="J242" s="4" t="s">
        <v>7</v>
      </c>
      <c r="L242" s="4">
        <v>242</v>
      </c>
      <c r="M242" s="4" t="s">
        <v>5</v>
      </c>
      <c r="N242" s="4" t="s">
        <v>69</v>
      </c>
      <c r="O242" s="4" t="s">
        <v>8</v>
      </c>
      <c r="P242" s="4" t="s">
        <v>344</v>
      </c>
      <c r="Q242" s="4" t="s">
        <v>9</v>
      </c>
      <c r="R242" s="4" t="s">
        <v>70</v>
      </c>
      <c r="S242" s="4">
        <f t="shared" si="3"/>
        <v>242</v>
      </c>
      <c r="T242" s="4" t="s">
        <v>11</v>
      </c>
      <c r="U242" s="4" t="e">
        <f>CONCATENATE(A242,B242,C242,D242,E242,F242,G242,H242,I242,J242,K242,L242,M242,N242,O242,P242,#REF!,#REF!,#REF!,#REF!,#REF!,Q242,R242,S242,T242)</f>
        <v>#REF!</v>
      </c>
    </row>
    <row r="243" spans="1:21" x14ac:dyDescent="0.25">
      <c r="A243" s="4" t="s">
        <v>0</v>
      </c>
      <c r="B243" s="4" t="s">
        <v>1</v>
      </c>
      <c r="C243" s="4">
        <v>243</v>
      </c>
      <c r="D243" s="4" t="s">
        <v>2</v>
      </c>
      <c r="E243" s="4" t="s">
        <v>68</v>
      </c>
      <c r="F243" s="4" t="s">
        <v>4</v>
      </c>
      <c r="G243" s="5" t="s">
        <v>330</v>
      </c>
      <c r="H243" s="4" t="s">
        <v>5</v>
      </c>
      <c r="I243" s="4" t="s">
        <v>69</v>
      </c>
      <c r="J243" s="4" t="s">
        <v>7</v>
      </c>
      <c r="L243" s="4">
        <v>243</v>
      </c>
      <c r="M243" s="4" t="s">
        <v>5</v>
      </c>
      <c r="N243" s="4" t="s">
        <v>69</v>
      </c>
      <c r="O243" s="4" t="s">
        <v>8</v>
      </c>
      <c r="P243" s="4" t="s">
        <v>345</v>
      </c>
      <c r="Q243" s="4" t="s">
        <v>9</v>
      </c>
      <c r="R243" s="4" t="s">
        <v>70</v>
      </c>
      <c r="S243" s="4">
        <f t="shared" si="3"/>
        <v>243</v>
      </c>
      <c r="T243" s="4" t="s">
        <v>11</v>
      </c>
      <c r="U243" s="4" t="e">
        <f>CONCATENATE(A243,B243,C243,D243,E243,F243,G243,H243,I243,J243,K243,L243,M243,N243,O243,P243,#REF!,#REF!,#REF!,#REF!,#REF!,Q243,R243,S243,T243)</f>
        <v>#REF!</v>
      </c>
    </row>
    <row r="244" spans="1:21" x14ac:dyDescent="0.25">
      <c r="A244" s="4" t="s">
        <v>0</v>
      </c>
      <c r="B244" s="4" t="s">
        <v>1</v>
      </c>
      <c r="C244" s="4">
        <v>244</v>
      </c>
      <c r="D244" s="4" t="s">
        <v>2</v>
      </c>
      <c r="E244" s="4" t="s">
        <v>68</v>
      </c>
      <c r="F244" s="4" t="s">
        <v>4</v>
      </c>
      <c r="G244" s="5" t="s">
        <v>330</v>
      </c>
      <c r="H244" s="4" t="s">
        <v>5</v>
      </c>
      <c r="I244" s="4" t="s">
        <v>69</v>
      </c>
      <c r="J244" s="4" t="s">
        <v>7</v>
      </c>
      <c r="L244" s="4">
        <v>244</v>
      </c>
      <c r="M244" s="4" t="s">
        <v>5</v>
      </c>
      <c r="N244" s="4" t="s">
        <v>69</v>
      </c>
      <c r="O244" s="4" t="s">
        <v>8</v>
      </c>
      <c r="P244" s="4" t="s">
        <v>361</v>
      </c>
      <c r="Q244" s="4" t="s">
        <v>9</v>
      </c>
      <c r="R244" s="4" t="s">
        <v>70</v>
      </c>
      <c r="S244" s="4">
        <f t="shared" si="3"/>
        <v>244</v>
      </c>
      <c r="T244" s="4" t="s">
        <v>11</v>
      </c>
      <c r="U244" s="4" t="e">
        <f>CONCATENATE(A244,B244,C244,D244,E244,F244,G244,H244,I244,J244,K244,L244,M244,N244,O244,P244,#REF!,#REF!,#REF!,#REF!,#REF!,Q244,R244,S244,T244)</f>
        <v>#REF!</v>
      </c>
    </row>
    <row r="245" spans="1:21" x14ac:dyDescent="0.25">
      <c r="A245" s="4" t="s">
        <v>0</v>
      </c>
      <c r="B245" s="4" t="s">
        <v>1</v>
      </c>
      <c r="C245" s="4">
        <v>245</v>
      </c>
      <c r="D245" s="4" t="s">
        <v>2</v>
      </c>
      <c r="E245" s="4" t="s">
        <v>68</v>
      </c>
      <c r="F245" s="4" t="s">
        <v>4</v>
      </c>
      <c r="G245" s="5" t="s">
        <v>330</v>
      </c>
      <c r="H245" s="4" t="s">
        <v>5</v>
      </c>
      <c r="I245" s="4" t="s">
        <v>69</v>
      </c>
      <c r="J245" s="4" t="s">
        <v>7</v>
      </c>
      <c r="L245" s="4">
        <v>245</v>
      </c>
      <c r="M245" s="4" t="s">
        <v>5</v>
      </c>
      <c r="N245" s="4" t="s">
        <v>69</v>
      </c>
      <c r="O245" s="4" t="s">
        <v>8</v>
      </c>
      <c r="P245" s="4" t="s">
        <v>346</v>
      </c>
      <c r="Q245" s="4" t="s">
        <v>9</v>
      </c>
      <c r="R245" s="4" t="s">
        <v>70</v>
      </c>
      <c r="S245" s="4">
        <f t="shared" si="3"/>
        <v>245</v>
      </c>
      <c r="T245" s="4" t="s">
        <v>11</v>
      </c>
      <c r="U245" s="4" t="e">
        <f>CONCATENATE(A245,B245,C245,D245,E245,F245,G245,H245,I245,J245,K245,L245,M245,N245,O245,P245,#REF!,#REF!,#REF!,#REF!,#REF!,Q245,R245,S245,T245)</f>
        <v>#REF!</v>
      </c>
    </row>
    <row r="246" spans="1:21" x14ac:dyDescent="0.25">
      <c r="A246" s="4" t="s">
        <v>0</v>
      </c>
      <c r="B246" s="4" t="s">
        <v>1</v>
      </c>
      <c r="C246" s="4">
        <v>246</v>
      </c>
      <c r="D246" s="4" t="s">
        <v>2</v>
      </c>
      <c r="E246" s="4" t="s">
        <v>68</v>
      </c>
      <c r="F246" s="4" t="s">
        <v>4</v>
      </c>
      <c r="G246" s="5" t="s">
        <v>330</v>
      </c>
      <c r="H246" s="4" t="s">
        <v>5</v>
      </c>
      <c r="I246" s="4" t="s">
        <v>69</v>
      </c>
      <c r="J246" s="4" t="s">
        <v>7</v>
      </c>
      <c r="L246" s="4">
        <v>246</v>
      </c>
      <c r="M246" s="4" t="s">
        <v>5</v>
      </c>
      <c r="N246" s="4" t="s">
        <v>69</v>
      </c>
      <c r="O246" s="4" t="s">
        <v>8</v>
      </c>
      <c r="P246" s="4" t="s">
        <v>347</v>
      </c>
      <c r="Q246" s="4" t="s">
        <v>9</v>
      </c>
      <c r="R246" s="4" t="s">
        <v>70</v>
      </c>
      <c r="S246" s="4">
        <f t="shared" si="3"/>
        <v>246</v>
      </c>
      <c r="T246" s="4" t="s">
        <v>11</v>
      </c>
      <c r="U246" s="4" t="e">
        <f>CONCATENATE(A246,B246,C246,D246,E246,F246,G246,H246,I246,J246,K246,L246,M246,N246,O246,P246,#REF!,#REF!,#REF!,#REF!,#REF!,Q246,R246,S246,T246)</f>
        <v>#REF!</v>
      </c>
    </row>
    <row r="247" spans="1:21" s="2" customFormat="1" ht="15.75" thickBot="1" x14ac:dyDescent="0.3">
      <c r="A247" s="2" t="s">
        <v>0</v>
      </c>
      <c r="B247" s="2" t="s">
        <v>1</v>
      </c>
      <c r="C247" s="2">
        <v>247</v>
      </c>
      <c r="D247" s="2" t="s">
        <v>2</v>
      </c>
      <c r="E247" s="2" t="s">
        <v>68</v>
      </c>
      <c r="F247" s="2" t="s">
        <v>4</v>
      </c>
      <c r="G247" s="3" t="s">
        <v>330</v>
      </c>
      <c r="H247" s="2" t="s">
        <v>5</v>
      </c>
      <c r="I247" s="2" t="s">
        <v>69</v>
      </c>
      <c r="J247" s="2" t="s">
        <v>7</v>
      </c>
      <c r="L247" s="2">
        <v>247</v>
      </c>
      <c r="M247" s="2" t="s">
        <v>5</v>
      </c>
      <c r="N247" s="2" t="s">
        <v>69</v>
      </c>
      <c r="O247" s="2" t="s">
        <v>8</v>
      </c>
      <c r="P247" s="2" t="s">
        <v>348</v>
      </c>
      <c r="Q247" s="2" t="s">
        <v>9</v>
      </c>
      <c r="R247" s="2" t="s">
        <v>70</v>
      </c>
      <c r="S247" s="2">
        <f t="shared" si="3"/>
        <v>247</v>
      </c>
      <c r="T247" s="2" t="s">
        <v>11</v>
      </c>
      <c r="U247" s="2" t="e">
        <f>CONCATENATE(A247,B247,C247,D247,E247,F247,G247,H247,I247,J247,K247,L247,M247,N247,O247,P247,#REF!,#REF!,#REF!,#REF!,#REF!,Q247,R247,S247,T247)</f>
        <v>#REF!</v>
      </c>
    </row>
    <row r="248" spans="1:21" ht="15.75" thickTop="1" x14ac:dyDescent="0.25">
      <c r="A248" s="4" t="s">
        <v>0</v>
      </c>
      <c r="B248" s="4" t="s">
        <v>1</v>
      </c>
      <c r="C248" s="4">
        <v>248</v>
      </c>
      <c r="D248" s="4" t="s">
        <v>2</v>
      </c>
      <c r="E248" s="4" t="s">
        <v>68</v>
      </c>
      <c r="F248" s="4" t="s">
        <v>4</v>
      </c>
      <c r="G248" s="5" t="s">
        <v>330</v>
      </c>
      <c r="H248" s="4" t="s">
        <v>5</v>
      </c>
      <c r="I248" s="4" t="s">
        <v>69</v>
      </c>
      <c r="J248" s="4" t="s">
        <v>7</v>
      </c>
      <c r="L248" s="4">
        <v>248</v>
      </c>
      <c r="M248" s="4" t="s">
        <v>5</v>
      </c>
      <c r="N248" s="4" t="s">
        <v>69</v>
      </c>
      <c r="O248" s="4" t="s">
        <v>8</v>
      </c>
      <c r="P248" s="4" t="s">
        <v>349</v>
      </c>
      <c r="Q248" s="4" t="s">
        <v>9</v>
      </c>
      <c r="R248" s="4" t="s">
        <v>70</v>
      </c>
      <c r="S248" s="4">
        <f t="shared" si="3"/>
        <v>248</v>
      </c>
      <c r="T248" s="4" t="s">
        <v>11</v>
      </c>
      <c r="U248" s="4" t="e">
        <f>CONCATENATE(A248,B248,C248,D248,E248,F248,G248,H248,I248,J248,K248,L248,M248,N248,O248,P248,#REF!,#REF!,#REF!,#REF!,#REF!,Q248,R248,S248,T248)</f>
        <v>#REF!</v>
      </c>
    </row>
    <row r="249" spans="1:21" x14ac:dyDescent="0.25">
      <c r="A249" s="4" t="s">
        <v>0</v>
      </c>
      <c r="B249" s="4" t="s">
        <v>1</v>
      </c>
      <c r="C249" s="4">
        <v>249</v>
      </c>
      <c r="D249" s="4" t="s">
        <v>2</v>
      </c>
      <c r="E249" s="4" t="s">
        <v>68</v>
      </c>
      <c r="F249" s="4" t="s">
        <v>4</v>
      </c>
      <c r="G249" s="5" t="s">
        <v>331</v>
      </c>
      <c r="H249" s="4" t="s">
        <v>5</v>
      </c>
      <c r="I249" s="4" t="s">
        <v>69</v>
      </c>
      <c r="J249" s="4" t="s">
        <v>7</v>
      </c>
      <c r="L249" s="4">
        <v>249</v>
      </c>
      <c r="M249" s="4" t="s">
        <v>5</v>
      </c>
      <c r="N249" s="4" t="s">
        <v>69</v>
      </c>
      <c r="O249" s="4" t="s">
        <v>8</v>
      </c>
      <c r="P249" s="4" t="s">
        <v>356</v>
      </c>
      <c r="Q249" s="4" t="s">
        <v>9</v>
      </c>
      <c r="R249" s="4" t="s">
        <v>70</v>
      </c>
      <c r="S249" s="4">
        <f t="shared" si="3"/>
        <v>249</v>
      </c>
      <c r="T249" s="4" t="s">
        <v>11</v>
      </c>
      <c r="U249" s="4" t="e">
        <f>CONCATENATE(A249,B249,C249,D249,E249,F249,G249,H249,I249,J249,K249,L249,M249,N249,O249,P249,#REF!,#REF!,#REF!,#REF!,#REF!,Q249,R249,S249,T249)</f>
        <v>#REF!</v>
      </c>
    </row>
    <row r="250" spans="1:21" x14ac:dyDescent="0.25">
      <c r="A250" s="4" t="s">
        <v>0</v>
      </c>
      <c r="B250" s="4" t="s">
        <v>1</v>
      </c>
      <c r="C250" s="4">
        <v>250</v>
      </c>
      <c r="D250" s="4" t="s">
        <v>2</v>
      </c>
      <c r="E250" s="4" t="s">
        <v>68</v>
      </c>
      <c r="F250" s="4" t="s">
        <v>4</v>
      </c>
      <c r="G250" s="5" t="s">
        <v>331</v>
      </c>
      <c r="H250" s="4" t="s">
        <v>5</v>
      </c>
      <c r="I250" s="4" t="s">
        <v>69</v>
      </c>
      <c r="J250" s="4" t="s">
        <v>7</v>
      </c>
      <c r="L250" s="4">
        <v>250</v>
      </c>
      <c r="M250" s="4" t="s">
        <v>5</v>
      </c>
      <c r="N250" s="4" t="s">
        <v>69</v>
      </c>
      <c r="O250" s="4" t="s">
        <v>8</v>
      </c>
      <c r="P250" s="4" t="s">
        <v>357</v>
      </c>
      <c r="Q250" s="4" t="s">
        <v>9</v>
      </c>
      <c r="R250" s="4" t="s">
        <v>70</v>
      </c>
      <c r="S250" s="4">
        <f t="shared" si="3"/>
        <v>250</v>
      </c>
      <c r="T250" s="4" t="s">
        <v>11</v>
      </c>
      <c r="U250" s="4" t="e">
        <f>CONCATENATE(A250,B250,C250,D250,E250,F250,G250,H250,I250,J250,K250,L250,M250,N250,O250,P250,#REF!,#REF!,#REF!,#REF!,#REF!,Q250,R250,S250,T250)</f>
        <v>#REF!</v>
      </c>
    </row>
    <row r="251" spans="1:21" x14ac:dyDescent="0.25">
      <c r="A251" s="4" t="s">
        <v>0</v>
      </c>
      <c r="B251" s="4" t="s">
        <v>1</v>
      </c>
      <c r="C251" s="4">
        <v>251</v>
      </c>
      <c r="D251" s="4" t="s">
        <v>2</v>
      </c>
      <c r="E251" s="4" t="s">
        <v>68</v>
      </c>
      <c r="F251" s="4" t="s">
        <v>4</v>
      </c>
      <c r="G251" s="5" t="s">
        <v>332</v>
      </c>
      <c r="H251" s="4" t="s">
        <v>5</v>
      </c>
      <c r="I251" s="4" t="s">
        <v>69</v>
      </c>
      <c r="J251" s="4" t="s">
        <v>7</v>
      </c>
      <c r="L251" s="4">
        <v>251</v>
      </c>
      <c r="M251" s="4" t="s">
        <v>5</v>
      </c>
      <c r="N251" s="4" t="s">
        <v>69</v>
      </c>
      <c r="O251" s="4" t="s">
        <v>8</v>
      </c>
      <c r="P251" s="4" t="s">
        <v>350</v>
      </c>
      <c r="Q251" s="4" t="s">
        <v>9</v>
      </c>
      <c r="R251" s="4" t="s">
        <v>70</v>
      </c>
      <c r="S251" s="4">
        <f t="shared" si="3"/>
        <v>251</v>
      </c>
      <c r="T251" s="4" t="s">
        <v>11</v>
      </c>
      <c r="U251" s="4" t="e">
        <f>CONCATENATE(A251,B251,C251,D251,E251,F251,G251,H251,I251,J251,K251,L251,M251,N251,O251,P251,#REF!,#REF!,#REF!,#REF!,#REF!,Q251,R251,S251,T251)</f>
        <v>#REF!</v>
      </c>
    </row>
    <row r="252" spans="1:21" x14ac:dyDescent="0.25">
      <c r="A252" s="4" t="s">
        <v>0</v>
      </c>
      <c r="B252" s="4" t="s">
        <v>1</v>
      </c>
      <c r="C252" s="4">
        <v>252</v>
      </c>
      <c r="D252" s="4" t="s">
        <v>2</v>
      </c>
      <c r="E252" s="4" t="s">
        <v>68</v>
      </c>
      <c r="F252" s="4" t="s">
        <v>4</v>
      </c>
      <c r="G252" s="5" t="s">
        <v>332</v>
      </c>
      <c r="H252" s="4" t="s">
        <v>5</v>
      </c>
      <c r="I252" s="4" t="s">
        <v>69</v>
      </c>
      <c r="J252" s="4" t="s">
        <v>7</v>
      </c>
      <c r="L252" s="4">
        <v>252</v>
      </c>
      <c r="M252" s="4" t="s">
        <v>5</v>
      </c>
      <c r="N252" s="4" t="s">
        <v>69</v>
      </c>
      <c r="O252" s="4" t="s">
        <v>8</v>
      </c>
      <c r="P252" s="4" t="s">
        <v>358</v>
      </c>
      <c r="Q252" s="4" t="s">
        <v>9</v>
      </c>
      <c r="R252" s="4" t="s">
        <v>70</v>
      </c>
      <c r="S252" s="4">
        <f t="shared" si="3"/>
        <v>252</v>
      </c>
      <c r="T252" s="4" t="s">
        <v>11</v>
      </c>
      <c r="U252" s="4" t="e">
        <f>CONCATENATE(A252,B252,C252,D252,E252,F252,G252,H252,I252,J252,K252,L252,M252,N252,O252,P252,#REF!,#REF!,#REF!,#REF!,#REF!,Q252,R252,S252,T252)</f>
        <v>#REF!</v>
      </c>
    </row>
    <row r="253" spans="1:21" x14ac:dyDescent="0.25">
      <c r="A253" s="4" t="s">
        <v>0</v>
      </c>
      <c r="B253" s="4" t="s">
        <v>1</v>
      </c>
      <c r="C253" s="4">
        <v>253</v>
      </c>
      <c r="D253" s="4" t="s">
        <v>2</v>
      </c>
      <c r="E253" s="4" t="s">
        <v>68</v>
      </c>
      <c r="F253" s="4" t="s">
        <v>4</v>
      </c>
      <c r="G253" s="5" t="s">
        <v>332</v>
      </c>
      <c r="H253" s="4" t="s">
        <v>5</v>
      </c>
      <c r="I253" s="4" t="s">
        <v>69</v>
      </c>
      <c r="J253" s="4" t="s">
        <v>7</v>
      </c>
      <c r="L253" s="4">
        <v>253</v>
      </c>
      <c r="M253" s="4" t="s">
        <v>5</v>
      </c>
      <c r="N253" s="4" t="s">
        <v>69</v>
      </c>
      <c r="O253" s="4" t="s">
        <v>8</v>
      </c>
      <c r="P253" s="4" t="s">
        <v>359</v>
      </c>
      <c r="Q253" s="4" t="s">
        <v>9</v>
      </c>
      <c r="R253" s="4" t="s">
        <v>70</v>
      </c>
      <c r="S253" s="4">
        <f t="shared" si="3"/>
        <v>253</v>
      </c>
      <c r="T253" s="4" t="s">
        <v>11</v>
      </c>
      <c r="U253" s="4" t="e">
        <f>CONCATENATE(A253,B253,C253,D253,E253,F253,G253,H253,I253,J253,K253,L253,M253,N253,O253,P253,#REF!,#REF!,#REF!,#REF!,#REF!,Q253,R253,S253,T253)</f>
        <v>#REF!</v>
      </c>
    </row>
    <row r="254" spans="1:21" x14ac:dyDescent="0.25">
      <c r="A254" s="4" t="s">
        <v>0</v>
      </c>
      <c r="B254" s="4" t="s">
        <v>1</v>
      </c>
      <c r="C254" s="4">
        <v>254</v>
      </c>
      <c r="D254" s="4" t="s">
        <v>2</v>
      </c>
      <c r="E254" s="4" t="s">
        <v>68</v>
      </c>
      <c r="F254" s="4" t="s">
        <v>4</v>
      </c>
      <c r="G254" s="5" t="s">
        <v>332</v>
      </c>
      <c r="H254" s="4" t="s">
        <v>5</v>
      </c>
      <c r="I254" s="4" t="s">
        <v>69</v>
      </c>
      <c r="J254" s="4" t="s">
        <v>7</v>
      </c>
      <c r="L254" s="4">
        <v>254</v>
      </c>
      <c r="M254" s="4" t="s">
        <v>5</v>
      </c>
      <c r="N254" s="4" t="s">
        <v>69</v>
      </c>
      <c r="O254" s="4" t="s">
        <v>8</v>
      </c>
      <c r="P254" s="4" t="s">
        <v>360</v>
      </c>
      <c r="Q254" s="4" t="s">
        <v>9</v>
      </c>
      <c r="R254" s="4" t="s">
        <v>70</v>
      </c>
      <c r="S254" s="4">
        <f t="shared" si="3"/>
        <v>254</v>
      </c>
      <c r="T254" s="4" t="s">
        <v>11</v>
      </c>
      <c r="U254" s="4" t="e">
        <f>CONCATENATE(A254,B254,C254,D254,E254,F254,G254,H254,I254,J254,K254,L254,M254,N254,O254,P254,#REF!,#REF!,#REF!,#REF!,#REF!,Q254,R254,S254,T254)</f>
        <v>#REF!</v>
      </c>
    </row>
    <row r="255" spans="1:21" x14ac:dyDescent="0.25">
      <c r="A255" s="4" t="s">
        <v>0</v>
      </c>
      <c r="B255" s="4" t="s">
        <v>1</v>
      </c>
      <c r="C255" s="4">
        <v>255</v>
      </c>
      <c r="D255" s="4" t="s">
        <v>2</v>
      </c>
      <c r="E255" s="4" t="s">
        <v>68</v>
      </c>
      <c r="F255" s="4" t="s">
        <v>4</v>
      </c>
      <c r="G255" s="5" t="s">
        <v>332</v>
      </c>
      <c r="H255" s="4" t="s">
        <v>5</v>
      </c>
      <c r="I255" s="4" t="s">
        <v>69</v>
      </c>
      <c r="J255" s="4" t="s">
        <v>7</v>
      </c>
      <c r="L255" s="4">
        <v>255</v>
      </c>
      <c r="M255" s="4" t="s">
        <v>5</v>
      </c>
      <c r="N255" s="4" t="s">
        <v>69</v>
      </c>
      <c r="O255" s="4" t="s">
        <v>8</v>
      </c>
      <c r="P255" s="4" t="s">
        <v>351</v>
      </c>
      <c r="Q255" s="4" t="s">
        <v>9</v>
      </c>
      <c r="R255" s="4" t="s">
        <v>70</v>
      </c>
      <c r="S255" s="4">
        <f t="shared" si="3"/>
        <v>255</v>
      </c>
      <c r="T255" s="4" t="s">
        <v>11</v>
      </c>
      <c r="U255" s="4" t="e">
        <f>CONCATENATE(A255,B255,C255,D255,E255,F255,G255,H255,I255,J255,K255,L255,M255,N255,O255,P255,#REF!,#REF!,#REF!,#REF!,#REF!,Q255,R255,S255,T255)</f>
        <v>#REF!</v>
      </c>
    </row>
    <row r="256" spans="1:21" x14ac:dyDescent="0.25">
      <c r="A256" s="4" t="s">
        <v>0</v>
      </c>
      <c r="B256" s="4" t="s">
        <v>1</v>
      </c>
      <c r="C256" s="4">
        <v>256</v>
      </c>
      <c r="D256" s="4" t="s">
        <v>2</v>
      </c>
      <c r="E256" s="4" t="s">
        <v>68</v>
      </c>
      <c r="F256" s="4" t="s">
        <v>4</v>
      </c>
      <c r="G256" s="5" t="s">
        <v>332</v>
      </c>
      <c r="H256" s="4" t="s">
        <v>5</v>
      </c>
      <c r="I256" s="4" t="s">
        <v>69</v>
      </c>
      <c r="J256" s="4" t="s">
        <v>7</v>
      </c>
      <c r="L256" s="4">
        <v>256</v>
      </c>
      <c r="M256" s="4" t="s">
        <v>5</v>
      </c>
      <c r="N256" s="4" t="s">
        <v>69</v>
      </c>
      <c r="O256" s="4" t="s">
        <v>8</v>
      </c>
      <c r="P256" s="4" t="s">
        <v>352</v>
      </c>
      <c r="Q256" s="4" t="s">
        <v>9</v>
      </c>
      <c r="R256" s="4" t="s">
        <v>70</v>
      </c>
      <c r="S256" s="4">
        <f t="shared" si="3"/>
        <v>256</v>
      </c>
      <c r="T256" s="4" t="s">
        <v>11</v>
      </c>
      <c r="U256" s="4" t="e">
        <f>CONCATENATE(A256,B256,C256,D256,E256,F256,G256,H256,I256,J256,K256,L256,M256,N256,O256,P256,#REF!,#REF!,#REF!,#REF!,#REF!,Q256,R256,S256,T256)</f>
        <v>#REF!</v>
      </c>
    </row>
    <row r="257" spans="1:21" x14ac:dyDescent="0.25">
      <c r="A257" s="4" t="s">
        <v>0</v>
      </c>
      <c r="B257" s="4" t="s">
        <v>1</v>
      </c>
      <c r="C257" s="4">
        <v>257</v>
      </c>
      <c r="D257" s="4" t="s">
        <v>2</v>
      </c>
      <c r="E257" s="4" t="s">
        <v>68</v>
      </c>
      <c r="F257" s="4" t="s">
        <v>4</v>
      </c>
      <c r="G257" s="5" t="s">
        <v>332</v>
      </c>
      <c r="H257" s="4" t="s">
        <v>5</v>
      </c>
      <c r="I257" s="4" t="s">
        <v>69</v>
      </c>
      <c r="J257" s="4" t="s">
        <v>7</v>
      </c>
      <c r="L257" s="4">
        <v>257</v>
      </c>
      <c r="M257" s="4" t="s">
        <v>5</v>
      </c>
      <c r="N257" s="4" t="s">
        <v>69</v>
      </c>
      <c r="O257" s="4" t="s">
        <v>8</v>
      </c>
      <c r="P257" s="4" t="s">
        <v>353</v>
      </c>
      <c r="Q257" s="4" t="s">
        <v>9</v>
      </c>
      <c r="R257" s="4" t="s">
        <v>70</v>
      </c>
      <c r="S257" s="4">
        <f t="shared" si="3"/>
        <v>257</v>
      </c>
      <c r="T257" s="4" t="s">
        <v>11</v>
      </c>
      <c r="U257" s="4" t="e">
        <f>CONCATENATE(A257,B257,C257,D257,E257,F257,G257,H257,I257,J257,K257,L257,M257,N257,O257,P257,#REF!,#REF!,#REF!,#REF!,#REF!,Q257,R257,S257,T257)</f>
        <v>#REF!</v>
      </c>
    </row>
    <row r="258" spans="1:21" x14ac:dyDescent="0.25">
      <c r="A258" s="4" t="s">
        <v>0</v>
      </c>
      <c r="B258" s="4" t="s">
        <v>1</v>
      </c>
      <c r="C258" s="4">
        <v>258</v>
      </c>
      <c r="D258" s="4" t="s">
        <v>2</v>
      </c>
      <c r="E258" s="4" t="s">
        <v>68</v>
      </c>
      <c r="F258" s="4" t="s">
        <v>4</v>
      </c>
      <c r="G258" s="5" t="s">
        <v>332</v>
      </c>
      <c r="H258" s="4" t="s">
        <v>5</v>
      </c>
      <c r="I258" s="4" t="s">
        <v>69</v>
      </c>
      <c r="J258" s="4" t="s">
        <v>7</v>
      </c>
      <c r="L258" s="4">
        <v>258</v>
      </c>
      <c r="M258" s="4" t="s">
        <v>5</v>
      </c>
      <c r="N258" s="4" t="s">
        <v>69</v>
      </c>
      <c r="O258" s="4" t="s">
        <v>8</v>
      </c>
      <c r="P258" s="4" t="s">
        <v>354</v>
      </c>
      <c r="Q258" s="4" t="s">
        <v>9</v>
      </c>
      <c r="R258" s="4" t="s">
        <v>70</v>
      </c>
      <c r="S258" s="4">
        <f t="shared" ref="S258:S273" si="4">C258</f>
        <v>258</v>
      </c>
      <c r="T258" s="4" t="s">
        <v>11</v>
      </c>
      <c r="U258" s="4" t="e">
        <f>CONCATENATE(A258,B258,C258,D258,E258,F258,G258,H258,I258,J258,K258,L258,M258,N258,O258,P258,#REF!,#REF!,#REF!,#REF!,#REF!,Q258,R258,S258,T258)</f>
        <v>#REF!</v>
      </c>
    </row>
    <row r="259" spans="1:21" x14ac:dyDescent="0.25">
      <c r="A259" s="4" t="s">
        <v>0</v>
      </c>
      <c r="B259" s="4" t="s">
        <v>1</v>
      </c>
      <c r="C259" s="4">
        <v>259</v>
      </c>
      <c r="D259" s="4" t="s">
        <v>2</v>
      </c>
      <c r="E259" s="4" t="s">
        <v>68</v>
      </c>
      <c r="F259" s="4" t="s">
        <v>4</v>
      </c>
      <c r="G259" s="5" t="s">
        <v>332</v>
      </c>
      <c r="H259" s="4" t="s">
        <v>5</v>
      </c>
      <c r="I259" s="4" t="s">
        <v>69</v>
      </c>
      <c r="J259" s="4" t="s">
        <v>7</v>
      </c>
      <c r="L259" s="4">
        <v>259</v>
      </c>
      <c r="M259" s="4" t="s">
        <v>5</v>
      </c>
      <c r="N259" s="4" t="s">
        <v>69</v>
      </c>
      <c r="O259" s="4" t="s">
        <v>8</v>
      </c>
      <c r="P259" s="4" t="s">
        <v>355</v>
      </c>
      <c r="Q259" s="4" t="s">
        <v>9</v>
      </c>
      <c r="R259" s="4" t="s">
        <v>70</v>
      </c>
      <c r="S259" s="4">
        <f t="shared" si="4"/>
        <v>259</v>
      </c>
      <c r="T259" s="4" t="s">
        <v>11</v>
      </c>
      <c r="U259" s="4" t="e">
        <f>CONCATENATE(A259,B259,C259,D259,E259,F259,G259,H259,I259,J259,K259,L259,M259,N259,O259,P259,#REF!,#REF!,#REF!,#REF!,#REF!,Q259,R259,S259,T259)</f>
        <v>#REF!</v>
      </c>
    </row>
    <row r="260" spans="1:21" x14ac:dyDescent="0.25">
      <c r="A260" s="4" t="s">
        <v>0</v>
      </c>
      <c r="B260" s="4" t="s">
        <v>1</v>
      </c>
      <c r="C260" s="4">
        <v>260</v>
      </c>
      <c r="D260" s="4" t="s">
        <v>2</v>
      </c>
      <c r="E260" s="4" t="s">
        <v>68</v>
      </c>
      <c r="F260" s="4" t="s">
        <v>4</v>
      </c>
      <c r="G260" s="5" t="s">
        <v>332</v>
      </c>
      <c r="H260" s="4" t="s">
        <v>5</v>
      </c>
      <c r="I260" s="4" t="s">
        <v>69</v>
      </c>
      <c r="J260" s="4" t="s">
        <v>7</v>
      </c>
      <c r="L260" s="4">
        <v>260</v>
      </c>
      <c r="M260" s="4" t="s">
        <v>5</v>
      </c>
      <c r="N260" s="4" t="s">
        <v>69</v>
      </c>
      <c r="O260" s="4" t="s">
        <v>8</v>
      </c>
      <c r="P260" s="4" t="s">
        <v>362</v>
      </c>
      <c r="Q260" s="4" t="s">
        <v>9</v>
      </c>
      <c r="R260" s="4" t="s">
        <v>70</v>
      </c>
      <c r="S260" s="4">
        <f t="shared" si="4"/>
        <v>260</v>
      </c>
      <c r="T260" s="4" t="s">
        <v>11</v>
      </c>
      <c r="U260" s="4" t="e">
        <f>CONCATENATE(A260,B260,C260,D260,E260,F260,G260,H260,I260,J260,K260,L260,M260,N260,O260,P260,#REF!,#REF!,#REF!,#REF!,#REF!,Q260,R260,S260,T260)</f>
        <v>#REF!</v>
      </c>
    </row>
    <row r="261" spans="1:21" x14ac:dyDescent="0.25">
      <c r="A261" s="4" t="s">
        <v>0</v>
      </c>
      <c r="B261" s="4" t="s">
        <v>1</v>
      </c>
      <c r="C261" s="4">
        <v>261</v>
      </c>
      <c r="D261" s="4" t="s">
        <v>2</v>
      </c>
      <c r="E261" s="4" t="s">
        <v>68</v>
      </c>
      <c r="F261" s="4" t="s">
        <v>4</v>
      </c>
      <c r="G261" s="5" t="s">
        <v>332</v>
      </c>
      <c r="H261" s="4" t="s">
        <v>5</v>
      </c>
      <c r="I261" s="4" t="s">
        <v>69</v>
      </c>
      <c r="J261" s="4" t="s">
        <v>7</v>
      </c>
      <c r="L261" s="4">
        <v>261</v>
      </c>
      <c r="M261" s="4" t="s">
        <v>5</v>
      </c>
      <c r="N261" s="4" t="s">
        <v>69</v>
      </c>
      <c r="O261" s="4" t="s">
        <v>8</v>
      </c>
      <c r="P261" s="4" t="s">
        <v>363</v>
      </c>
      <c r="Q261" s="4" t="s">
        <v>9</v>
      </c>
      <c r="R261" s="4" t="s">
        <v>70</v>
      </c>
      <c r="S261" s="4">
        <f t="shared" si="4"/>
        <v>261</v>
      </c>
      <c r="T261" s="4" t="s">
        <v>11</v>
      </c>
      <c r="U261" s="4" t="e">
        <f>CONCATENATE(A261,B261,C261,D261,E261,F261,G261,H261,I261,J261,K261,L261,M261,N261,O261,P261,#REF!,#REF!,#REF!,#REF!,#REF!,Q261,R261,S261,T261)</f>
        <v>#REF!</v>
      </c>
    </row>
    <row r="262" spans="1:21" x14ac:dyDescent="0.25">
      <c r="A262" s="4" t="s">
        <v>0</v>
      </c>
      <c r="B262" s="4" t="s">
        <v>1</v>
      </c>
      <c r="C262" s="4">
        <v>262</v>
      </c>
      <c r="D262" s="4" t="s">
        <v>2</v>
      </c>
      <c r="E262" s="4" t="s">
        <v>68</v>
      </c>
      <c r="F262" s="4" t="s">
        <v>4</v>
      </c>
      <c r="G262" s="5" t="s">
        <v>332</v>
      </c>
      <c r="H262" s="4" t="s">
        <v>5</v>
      </c>
      <c r="I262" s="4" t="s">
        <v>69</v>
      </c>
      <c r="J262" s="4" t="s">
        <v>7</v>
      </c>
      <c r="L262" s="4">
        <v>262</v>
      </c>
      <c r="M262" s="4" t="s">
        <v>5</v>
      </c>
      <c r="N262" s="4" t="s">
        <v>69</v>
      </c>
      <c r="O262" s="4" t="s">
        <v>8</v>
      </c>
      <c r="P262" s="4" t="s">
        <v>364</v>
      </c>
      <c r="Q262" s="4" t="s">
        <v>9</v>
      </c>
      <c r="R262" s="4" t="s">
        <v>70</v>
      </c>
      <c r="S262" s="4">
        <f t="shared" si="4"/>
        <v>262</v>
      </c>
      <c r="T262" s="4" t="s">
        <v>11</v>
      </c>
      <c r="U262" s="4" t="e">
        <f>CONCATENATE(A262,B262,C262,D262,E262,F262,G262,H262,I262,J262,K262,L262,M262,N262,O262,P262,#REF!,#REF!,#REF!,#REF!,#REF!,Q262,R262,S262,T262)</f>
        <v>#REF!</v>
      </c>
    </row>
    <row r="263" spans="1:21" x14ac:dyDescent="0.25">
      <c r="A263" s="4" t="s">
        <v>0</v>
      </c>
      <c r="B263" s="4" t="s">
        <v>1</v>
      </c>
      <c r="C263" s="4">
        <v>263</v>
      </c>
      <c r="D263" s="4" t="s">
        <v>2</v>
      </c>
      <c r="E263" s="4" t="s">
        <v>68</v>
      </c>
      <c r="F263" s="4" t="s">
        <v>4</v>
      </c>
      <c r="G263" s="5" t="s">
        <v>332</v>
      </c>
      <c r="H263" s="4" t="s">
        <v>5</v>
      </c>
      <c r="I263" s="4" t="s">
        <v>69</v>
      </c>
      <c r="J263" s="4" t="s">
        <v>7</v>
      </c>
      <c r="L263" s="4">
        <v>263</v>
      </c>
      <c r="M263" s="4" t="s">
        <v>5</v>
      </c>
      <c r="N263" s="4" t="s">
        <v>69</v>
      </c>
      <c r="O263" s="4" t="s">
        <v>8</v>
      </c>
      <c r="P263" s="4" t="s">
        <v>365</v>
      </c>
      <c r="Q263" s="4" t="s">
        <v>9</v>
      </c>
      <c r="R263" s="4" t="s">
        <v>70</v>
      </c>
      <c r="S263" s="4">
        <f t="shared" si="4"/>
        <v>263</v>
      </c>
      <c r="T263" s="4" t="s">
        <v>11</v>
      </c>
      <c r="U263" s="4" t="e">
        <f>CONCATENATE(A263,B263,C263,D263,E263,F263,G263,H263,I263,J263,K263,L263,M263,N263,O263,P263,#REF!,#REF!,#REF!,#REF!,#REF!,Q263,R263,S263,T263)</f>
        <v>#REF!</v>
      </c>
    </row>
    <row r="264" spans="1:21" x14ac:dyDescent="0.25">
      <c r="A264" s="4" t="s">
        <v>0</v>
      </c>
      <c r="B264" s="4" t="s">
        <v>1</v>
      </c>
      <c r="C264" s="4">
        <v>264</v>
      </c>
      <c r="D264" s="4" t="s">
        <v>2</v>
      </c>
      <c r="E264" s="4" t="s">
        <v>68</v>
      </c>
      <c r="F264" s="4" t="s">
        <v>4</v>
      </c>
      <c r="G264" s="5" t="s">
        <v>332</v>
      </c>
      <c r="H264" s="4" t="s">
        <v>5</v>
      </c>
      <c r="I264" s="4" t="s">
        <v>69</v>
      </c>
      <c r="J264" s="4" t="s">
        <v>7</v>
      </c>
      <c r="L264" s="4">
        <v>264</v>
      </c>
      <c r="M264" s="4" t="s">
        <v>5</v>
      </c>
      <c r="N264" s="4" t="s">
        <v>69</v>
      </c>
      <c r="O264" s="4" t="s">
        <v>8</v>
      </c>
      <c r="P264" s="4" t="s">
        <v>366</v>
      </c>
      <c r="Q264" s="4" t="s">
        <v>9</v>
      </c>
      <c r="R264" s="4" t="s">
        <v>70</v>
      </c>
      <c r="S264" s="4">
        <f t="shared" si="4"/>
        <v>264</v>
      </c>
      <c r="T264" s="4" t="s">
        <v>11</v>
      </c>
      <c r="U264" s="4" t="e">
        <f>CONCATENATE(A264,B264,C264,D264,E264,F264,G264,H264,I264,J264,K264,L264,M264,N264,O264,P264,#REF!,#REF!,#REF!,#REF!,#REF!,Q264,R264,S264,T264)</f>
        <v>#REF!</v>
      </c>
    </row>
    <row r="265" spans="1:21" x14ac:dyDescent="0.25">
      <c r="A265" s="4" t="s">
        <v>0</v>
      </c>
      <c r="B265" s="4" t="s">
        <v>1</v>
      </c>
      <c r="C265" s="4">
        <v>265</v>
      </c>
      <c r="D265" s="4" t="s">
        <v>2</v>
      </c>
      <c r="E265" s="4" t="s">
        <v>68</v>
      </c>
      <c r="F265" s="4" t="s">
        <v>4</v>
      </c>
      <c r="G265" s="5" t="s">
        <v>332</v>
      </c>
      <c r="H265" s="4" t="s">
        <v>5</v>
      </c>
      <c r="I265" s="4" t="s">
        <v>69</v>
      </c>
      <c r="J265" s="4" t="s">
        <v>7</v>
      </c>
      <c r="L265" s="4">
        <v>265</v>
      </c>
      <c r="M265" s="4" t="s">
        <v>5</v>
      </c>
      <c r="N265" s="4" t="s">
        <v>69</v>
      </c>
      <c r="O265" s="4" t="s">
        <v>8</v>
      </c>
      <c r="P265" s="4" t="s">
        <v>367</v>
      </c>
      <c r="Q265" s="4" t="s">
        <v>9</v>
      </c>
      <c r="R265" s="4" t="s">
        <v>70</v>
      </c>
      <c r="S265" s="4">
        <f t="shared" si="4"/>
        <v>265</v>
      </c>
      <c r="T265" s="4" t="s">
        <v>11</v>
      </c>
      <c r="U265" s="4" t="e">
        <f>CONCATENATE(A265,B265,C265,D265,E265,F265,G265,H265,I265,J265,K265,L265,M265,N265,O265,P265,#REF!,#REF!,#REF!,#REF!,#REF!,Q265,R265,S265,T265)</f>
        <v>#REF!</v>
      </c>
    </row>
    <row r="266" spans="1:21" x14ac:dyDescent="0.25">
      <c r="A266" s="4" t="s">
        <v>0</v>
      </c>
      <c r="B266" s="4" t="s">
        <v>1</v>
      </c>
      <c r="C266" s="4">
        <v>266</v>
      </c>
      <c r="D266" s="4" t="s">
        <v>2</v>
      </c>
      <c r="E266" s="4" t="s">
        <v>68</v>
      </c>
      <c r="F266" s="4" t="s">
        <v>4</v>
      </c>
      <c r="G266" s="5" t="s">
        <v>332</v>
      </c>
      <c r="H266" s="4" t="s">
        <v>5</v>
      </c>
      <c r="I266" s="4" t="s">
        <v>69</v>
      </c>
      <c r="J266" s="4" t="s">
        <v>7</v>
      </c>
      <c r="L266" s="4">
        <v>266</v>
      </c>
      <c r="M266" s="4" t="s">
        <v>5</v>
      </c>
      <c r="N266" s="4" t="s">
        <v>69</v>
      </c>
      <c r="O266" s="4" t="s">
        <v>8</v>
      </c>
      <c r="P266" s="4" t="s">
        <v>368</v>
      </c>
      <c r="Q266" s="4" t="s">
        <v>9</v>
      </c>
      <c r="R266" s="4" t="s">
        <v>70</v>
      </c>
      <c r="S266" s="4">
        <f t="shared" si="4"/>
        <v>266</v>
      </c>
      <c r="T266" s="4" t="s">
        <v>11</v>
      </c>
      <c r="U266" s="4" t="e">
        <f>CONCATENATE(A266,B266,C266,D266,E266,F266,G266,H266,I266,J266,K266,L266,M266,N266,O266,P266,#REF!,#REF!,#REF!,#REF!,#REF!,Q266,R266,S266,T266)</f>
        <v>#REF!</v>
      </c>
    </row>
    <row r="267" spans="1:21" x14ac:dyDescent="0.25">
      <c r="A267" s="4" t="s">
        <v>0</v>
      </c>
      <c r="B267" s="4" t="s">
        <v>1</v>
      </c>
      <c r="C267" s="4">
        <v>267</v>
      </c>
      <c r="D267" s="4" t="s">
        <v>2</v>
      </c>
      <c r="E267" s="4" t="s">
        <v>68</v>
      </c>
      <c r="F267" s="4" t="s">
        <v>4</v>
      </c>
      <c r="G267" s="5" t="s">
        <v>332</v>
      </c>
      <c r="H267" s="4" t="s">
        <v>5</v>
      </c>
      <c r="I267" s="4" t="s">
        <v>69</v>
      </c>
      <c r="J267" s="4" t="s">
        <v>7</v>
      </c>
      <c r="L267" s="4">
        <v>267</v>
      </c>
      <c r="M267" s="4" t="s">
        <v>5</v>
      </c>
      <c r="N267" s="4" t="s">
        <v>69</v>
      </c>
      <c r="O267" s="4" t="s">
        <v>8</v>
      </c>
      <c r="P267" s="4" t="s">
        <v>369</v>
      </c>
      <c r="Q267" s="4" t="s">
        <v>9</v>
      </c>
      <c r="R267" s="4" t="s">
        <v>70</v>
      </c>
      <c r="S267" s="4">
        <f t="shared" si="4"/>
        <v>267</v>
      </c>
      <c r="T267" s="4" t="s">
        <v>11</v>
      </c>
      <c r="U267" s="4" t="e">
        <f>CONCATENATE(A267,B267,C267,D267,E267,F267,G267,H267,I267,J267,K267,L267,M267,N267,O267,P267,#REF!,#REF!,#REF!,#REF!,#REF!,Q267,R267,S267,T267)</f>
        <v>#REF!</v>
      </c>
    </row>
    <row r="268" spans="1:21" x14ac:dyDescent="0.25">
      <c r="A268" s="4" t="s">
        <v>0</v>
      </c>
      <c r="B268" s="4" t="s">
        <v>1</v>
      </c>
      <c r="C268" s="4">
        <v>268</v>
      </c>
      <c r="D268" s="4" t="s">
        <v>2</v>
      </c>
      <c r="E268" s="4" t="s">
        <v>68</v>
      </c>
      <c r="F268" s="4" t="s">
        <v>4</v>
      </c>
      <c r="G268" s="5" t="s">
        <v>376</v>
      </c>
      <c r="H268" s="4" t="s">
        <v>5</v>
      </c>
      <c r="I268" s="4" t="s">
        <v>69</v>
      </c>
      <c r="J268" s="4" t="s">
        <v>7</v>
      </c>
      <c r="L268" s="4">
        <v>268</v>
      </c>
      <c r="M268" s="4" t="s">
        <v>5</v>
      </c>
      <c r="N268" s="4" t="s">
        <v>69</v>
      </c>
      <c r="O268" s="4" t="s">
        <v>8</v>
      </c>
      <c r="P268" s="4" t="s">
        <v>370</v>
      </c>
      <c r="Q268" s="4" t="s">
        <v>9</v>
      </c>
      <c r="R268" s="4" t="s">
        <v>70</v>
      </c>
      <c r="S268" s="4">
        <f t="shared" si="4"/>
        <v>268</v>
      </c>
      <c r="T268" s="4" t="s">
        <v>11</v>
      </c>
      <c r="U268" s="4" t="e">
        <f>CONCATENATE(A268,B268,C268,D268,E268,F268,G268,H268,I268,J268,K268,L268,M268,N268,O268,P268,#REF!,#REF!,#REF!,#REF!,#REF!,Q268,R268,S268,T268)</f>
        <v>#REF!</v>
      </c>
    </row>
    <row r="269" spans="1:21" x14ac:dyDescent="0.25">
      <c r="A269" s="4" t="s">
        <v>0</v>
      </c>
      <c r="B269" s="4" t="s">
        <v>1</v>
      </c>
      <c r="C269" s="4">
        <v>269</v>
      </c>
      <c r="D269" s="4" t="s">
        <v>2</v>
      </c>
      <c r="E269" s="4" t="s">
        <v>68</v>
      </c>
      <c r="F269" s="4" t="s">
        <v>4</v>
      </c>
      <c r="G269" s="5" t="s">
        <v>376</v>
      </c>
      <c r="H269" s="4" t="s">
        <v>5</v>
      </c>
      <c r="I269" s="4" t="s">
        <v>69</v>
      </c>
      <c r="J269" s="4" t="s">
        <v>7</v>
      </c>
      <c r="L269" s="4">
        <v>269</v>
      </c>
      <c r="M269" s="4" t="s">
        <v>5</v>
      </c>
      <c r="N269" s="4" t="s">
        <v>69</v>
      </c>
      <c r="O269" s="4" t="s">
        <v>8</v>
      </c>
      <c r="P269" s="4" t="s">
        <v>371</v>
      </c>
      <c r="Q269" s="4" t="s">
        <v>9</v>
      </c>
      <c r="R269" s="4" t="s">
        <v>70</v>
      </c>
      <c r="S269" s="4">
        <f t="shared" si="4"/>
        <v>269</v>
      </c>
      <c r="T269" s="4" t="s">
        <v>11</v>
      </c>
      <c r="U269" s="4" t="e">
        <f>CONCATENATE(A269,B269,C269,D269,E269,F269,G269,H269,I269,J269,K269,L269,M269,N269,O269,P269,#REF!,#REF!,#REF!,#REF!,#REF!,Q269,R269,S269,T269)</f>
        <v>#REF!</v>
      </c>
    </row>
    <row r="270" spans="1:21" x14ac:dyDescent="0.25">
      <c r="A270" s="4" t="s">
        <v>0</v>
      </c>
      <c r="B270" s="4" t="s">
        <v>1</v>
      </c>
      <c r="C270" s="4">
        <v>270</v>
      </c>
      <c r="D270" s="4" t="s">
        <v>2</v>
      </c>
      <c r="E270" s="4" t="s">
        <v>68</v>
      </c>
      <c r="F270" s="4" t="s">
        <v>4</v>
      </c>
      <c r="G270" s="5" t="s">
        <v>377</v>
      </c>
      <c r="H270" s="4" t="s">
        <v>5</v>
      </c>
      <c r="I270" s="4" t="s">
        <v>69</v>
      </c>
      <c r="J270" s="4" t="s">
        <v>7</v>
      </c>
      <c r="L270" s="4">
        <v>270</v>
      </c>
      <c r="M270" s="4" t="s">
        <v>5</v>
      </c>
      <c r="N270" s="4" t="s">
        <v>69</v>
      </c>
      <c r="O270" s="4" t="s">
        <v>8</v>
      </c>
      <c r="P270" s="4" t="s">
        <v>372</v>
      </c>
      <c r="Q270" s="4" t="s">
        <v>9</v>
      </c>
      <c r="R270" s="4" t="s">
        <v>70</v>
      </c>
      <c r="S270" s="4">
        <f t="shared" si="4"/>
        <v>270</v>
      </c>
      <c r="T270" s="4" t="s">
        <v>11</v>
      </c>
      <c r="U270" s="4" t="e">
        <f>CONCATENATE(A270,B270,C270,D270,E270,F270,G270,H270,I270,J270,K270,L270,M270,N270,O270,P270,#REF!,#REF!,#REF!,#REF!,#REF!,Q270,R270,S270,T270)</f>
        <v>#REF!</v>
      </c>
    </row>
    <row r="271" spans="1:21" x14ac:dyDescent="0.25">
      <c r="A271" s="4" t="s">
        <v>0</v>
      </c>
      <c r="B271" s="4" t="s">
        <v>1</v>
      </c>
      <c r="C271" s="4">
        <v>271</v>
      </c>
      <c r="D271" s="4" t="s">
        <v>2</v>
      </c>
      <c r="E271" s="4" t="s">
        <v>68</v>
      </c>
      <c r="F271" s="4" t="s">
        <v>4</v>
      </c>
      <c r="G271" s="5" t="s">
        <v>378</v>
      </c>
      <c r="H271" s="4" t="s">
        <v>5</v>
      </c>
      <c r="I271" s="4" t="s">
        <v>69</v>
      </c>
      <c r="J271" s="4" t="s">
        <v>7</v>
      </c>
      <c r="L271" s="4">
        <v>271</v>
      </c>
      <c r="M271" s="4" t="s">
        <v>5</v>
      </c>
      <c r="N271" s="4" t="s">
        <v>69</v>
      </c>
      <c r="O271" s="4" t="s">
        <v>8</v>
      </c>
      <c r="P271" s="4" t="s">
        <v>373</v>
      </c>
      <c r="Q271" s="4" t="s">
        <v>9</v>
      </c>
      <c r="R271" s="4" t="s">
        <v>70</v>
      </c>
      <c r="S271" s="4">
        <f t="shared" si="4"/>
        <v>271</v>
      </c>
      <c r="T271" s="4" t="s">
        <v>11</v>
      </c>
      <c r="U271" s="4" t="e">
        <f>CONCATENATE(A271,B271,C271,D271,E271,F271,G271,H271,I271,J271,K271,L271,M271,N271,O271,P271,#REF!,#REF!,#REF!,#REF!,#REF!,Q271,R271,S271,T271)</f>
        <v>#REF!</v>
      </c>
    </row>
    <row r="272" spans="1:21" x14ac:dyDescent="0.25">
      <c r="A272" s="4" t="s">
        <v>0</v>
      </c>
      <c r="B272" s="4" t="s">
        <v>1</v>
      </c>
      <c r="C272" s="4">
        <v>272</v>
      </c>
      <c r="D272" s="4" t="s">
        <v>2</v>
      </c>
      <c r="E272" s="4" t="s">
        <v>68</v>
      </c>
      <c r="F272" s="4" t="s">
        <v>4</v>
      </c>
      <c r="G272" s="5" t="s">
        <v>379</v>
      </c>
      <c r="H272" s="4" t="s">
        <v>5</v>
      </c>
      <c r="I272" s="4" t="s">
        <v>69</v>
      </c>
      <c r="J272" s="4" t="s">
        <v>7</v>
      </c>
      <c r="L272" s="4">
        <v>272</v>
      </c>
      <c r="M272" s="4" t="s">
        <v>5</v>
      </c>
      <c r="N272" s="4" t="s">
        <v>69</v>
      </c>
      <c r="O272" s="4" t="s">
        <v>8</v>
      </c>
      <c r="P272" s="4" t="s">
        <v>374</v>
      </c>
      <c r="Q272" s="4" t="s">
        <v>9</v>
      </c>
      <c r="R272" s="4" t="s">
        <v>70</v>
      </c>
      <c r="S272" s="4">
        <f t="shared" si="4"/>
        <v>272</v>
      </c>
      <c r="T272" s="4" t="s">
        <v>11</v>
      </c>
      <c r="U272" s="4" t="e">
        <f>CONCATENATE(A272,B272,C272,D272,E272,F272,G272,H272,I272,J272,K272,L272,M272,N272,O272,P272,#REF!,#REF!,#REF!,#REF!,#REF!,Q272,R272,S272,T272)</f>
        <v>#REF!</v>
      </c>
    </row>
    <row r="273" spans="1:21" s="2" customFormat="1" ht="15.75" thickBot="1" x14ac:dyDescent="0.3">
      <c r="A273" s="2" t="s">
        <v>0</v>
      </c>
      <c r="B273" s="2" t="s">
        <v>1</v>
      </c>
      <c r="C273" s="2">
        <v>273</v>
      </c>
      <c r="D273" s="2" t="s">
        <v>2</v>
      </c>
      <c r="E273" s="2" t="s">
        <v>68</v>
      </c>
      <c r="F273" s="2" t="s">
        <v>4</v>
      </c>
      <c r="G273" s="3" t="s">
        <v>379</v>
      </c>
      <c r="H273" s="2" t="s">
        <v>5</v>
      </c>
      <c r="I273" s="2" t="s">
        <v>69</v>
      </c>
      <c r="J273" s="2" t="s">
        <v>7</v>
      </c>
      <c r="L273" s="2">
        <v>273</v>
      </c>
      <c r="M273" s="2" t="s">
        <v>5</v>
      </c>
      <c r="N273" s="2" t="s">
        <v>69</v>
      </c>
      <c r="O273" s="2" t="s">
        <v>8</v>
      </c>
      <c r="P273" s="2" t="s">
        <v>375</v>
      </c>
      <c r="Q273" s="2" t="s">
        <v>9</v>
      </c>
      <c r="R273" s="2" t="s">
        <v>70</v>
      </c>
      <c r="S273" s="2">
        <f t="shared" si="4"/>
        <v>273</v>
      </c>
      <c r="T273" s="2" t="s">
        <v>11</v>
      </c>
      <c r="U273" s="2" t="e">
        <f>CONCATENATE(A273,B273,C273,D273,E273,F273,G273,H273,I273,J273,K273,L273,M273,N273,O273,P273,#REF!,#REF!,#REF!,#REF!,#REF!,Q273,R273,S273,T273)</f>
        <v>#REF!</v>
      </c>
    </row>
    <row r="274" spans="1:21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BFA1-6A5D-4D10-9ED1-76728D98AC6A}">
  <dimension ref="A1:Z36"/>
  <sheetViews>
    <sheetView workbookViewId="0">
      <selection activeCell="P40" sqref="P40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85546875" style="4" bestFit="1" customWidth="1"/>
    <col min="11" max="11" width="2" style="4" bestFit="1" customWidth="1"/>
    <col min="12" max="12" width="4" style="4" bestFit="1" customWidth="1"/>
    <col min="13" max="13" width="1.7109375" style="4" bestFit="1" customWidth="1"/>
    <col min="14" max="14" width="6.42578125" style="4" bestFit="1" customWidth="1"/>
    <col min="15" max="15" width="14.85546875" style="4" bestFit="1" customWidth="1"/>
    <col min="16" max="16" width="44.7109375" style="4" bestFit="1" customWidth="1"/>
    <col min="17" max="17" width="2" style="4" bestFit="1" customWidth="1"/>
    <col min="18" max="18" width="4" style="4" bestFit="1" customWidth="1"/>
    <col min="19" max="19" width="1.7109375" style="4" bestFit="1" customWidth="1"/>
    <col min="20" max="20" width="1.7109375" style="4" customWidth="1"/>
    <col min="21" max="21" width="2" style="4" bestFit="1" customWidth="1"/>
    <col min="22" max="22" width="2.42578125" style="4" bestFit="1" customWidth="1"/>
    <col min="23" max="23" width="37.5703125" style="4" bestFit="1" customWidth="1"/>
    <col min="24" max="24" width="4" style="4" bestFit="1" customWidth="1"/>
    <col min="25" max="16384" width="11.5703125" style="4"/>
  </cols>
  <sheetData>
    <row r="1" spans="1:26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68</v>
      </c>
      <c r="F1" s="4" t="s">
        <v>4</v>
      </c>
      <c r="G1" s="5" t="s">
        <v>78</v>
      </c>
      <c r="H1" s="4" t="s">
        <v>5</v>
      </c>
      <c r="I1" s="4" t="s">
        <v>398</v>
      </c>
      <c r="J1" s="4" t="s">
        <v>7</v>
      </c>
      <c r="K1" s="4">
        <v>0</v>
      </c>
      <c r="L1" s="4">
        <v>1</v>
      </c>
      <c r="M1" s="4" t="s">
        <v>5</v>
      </c>
      <c r="N1" s="4" t="s">
        <v>69</v>
      </c>
      <c r="O1" s="4" t="s">
        <v>8</v>
      </c>
      <c r="P1" s="4" t="s">
        <v>390</v>
      </c>
      <c r="V1" s="4" t="s">
        <v>9</v>
      </c>
      <c r="W1" s="4" t="s">
        <v>399</v>
      </c>
      <c r="X1" s="4">
        <f>C1</f>
        <v>1</v>
      </c>
      <c r="Y1" s="4" t="s">
        <v>11</v>
      </c>
      <c r="Z1" s="4" t="str">
        <f>CONCATENATE(A1,B1,C1,D1,E1,F1,G1,H1,I1,J1,K1,L1,M1,N1,O1,P1,Q1,R1,S1,T1,U1,V1,W1,X1,Y1)</f>
        <v>{id:1,year: "2007",dateAcuerdo:"28-FEB-2006",numAcuerdo:"CG 01-2007",nameAcuerdo:"INTEGRACIÓN JUNTA GENERAL EJECUTIVA",link: Acuerdos__pdfpath(`./${"2006/"}${"1.pdf"}`),},</v>
      </c>
    </row>
    <row r="2" spans="1:26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68</v>
      </c>
      <c r="F2" s="4" t="s">
        <v>4</v>
      </c>
      <c r="G2" s="5" t="s">
        <v>78</v>
      </c>
      <c r="H2" s="4" t="s">
        <v>5</v>
      </c>
      <c r="I2" s="4" t="s">
        <v>398</v>
      </c>
      <c r="J2" s="4" t="s">
        <v>7</v>
      </c>
      <c r="K2" s="4">
        <v>0</v>
      </c>
      <c r="L2" s="4">
        <v>2</v>
      </c>
      <c r="M2" s="4" t="s">
        <v>5</v>
      </c>
      <c r="N2" s="4" t="s">
        <v>69</v>
      </c>
      <c r="O2" s="4" t="s">
        <v>8</v>
      </c>
      <c r="P2" s="4" t="s">
        <v>380</v>
      </c>
      <c r="V2" s="4" t="s">
        <v>9</v>
      </c>
      <c r="W2" s="4" t="s">
        <v>399</v>
      </c>
      <c r="X2" s="4">
        <f t="shared" ref="X2:X35" si="0">C2</f>
        <v>2</v>
      </c>
      <c r="Y2" s="4" t="s">
        <v>11</v>
      </c>
      <c r="Z2" s="4" t="str">
        <f t="shared" ref="Z2:Z35" si="1">CONCATENATE(A2,B2,C2,D2,E2,F2,G2,H2,I2,J2,K2,L2,M2,N2,O2,P2,Q2,R2,S2,T2,U2,V2,W2,X2,Y2)</f>
        <v>{id:2,year: "2007",dateAcuerdo:"28-FEB-2006",numAcuerdo:"CG 02-2007",nameAcuerdo:"ACUERDO INFORME ANUAL 2005",link: Acuerdos__pdfpath(`./${"2006/"}${"2.pdf"}`),},</v>
      </c>
    </row>
    <row r="3" spans="1:26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68</v>
      </c>
      <c r="F3" s="4" t="s">
        <v>4</v>
      </c>
      <c r="H3" s="4" t="s">
        <v>5</v>
      </c>
      <c r="I3" s="4" t="s">
        <v>398</v>
      </c>
      <c r="J3" s="4" t="s">
        <v>7</v>
      </c>
      <c r="K3" s="4">
        <v>0</v>
      </c>
      <c r="L3" s="4">
        <v>3</v>
      </c>
      <c r="M3" s="4" t="s">
        <v>5</v>
      </c>
      <c r="N3" s="4" t="s">
        <v>69</v>
      </c>
      <c r="O3" s="4" t="s">
        <v>8</v>
      </c>
      <c r="P3" s="4" t="s">
        <v>391</v>
      </c>
      <c r="V3" s="4" t="s">
        <v>9</v>
      </c>
      <c r="W3" s="4" t="s">
        <v>399</v>
      </c>
      <c r="X3" s="4">
        <f t="shared" si="0"/>
        <v>3</v>
      </c>
      <c r="Y3" s="4" t="s">
        <v>11</v>
      </c>
      <c r="Z3" s="4" t="str">
        <f t="shared" si="1"/>
        <v>{id:3,year: "2007",dateAcuerdo:"-2006",numAcuerdo:"CG 03-2007",nameAcuerdo:"RESOLUCIÓN 01-2006",link: Acuerdos__pdfpath(`./${"2006/"}${"3.pdf"}`),},</v>
      </c>
    </row>
    <row r="4" spans="1:26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68</v>
      </c>
      <c r="F4" s="4" t="s">
        <v>4</v>
      </c>
      <c r="H4" s="4" t="s">
        <v>5</v>
      </c>
      <c r="I4" s="4" t="s">
        <v>398</v>
      </c>
      <c r="J4" s="4" t="s">
        <v>7</v>
      </c>
      <c r="K4" s="4">
        <v>0</v>
      </c>
      <c r="L4" s="4">
        <v>4</v>
      </c>
      <c r="M4" s="4" t="s">
        <v>5</v>
      </c>
      <c r="N4" s="4" t="s">
        <v>69</v>
      </c>
      <c r="O4" s="4" t="s">
        <v>8</v>
      </c>
      <c r="P4" s="4" t="s">
        <v>392</v>
      </c>
      <c r="V4" s="4" t="s">
        <v>9</v>
      </c>
      <c r="W4" s="4" t="s">
        <v>399</v>
      </c>
      <c r="X4" s="4">
        <f t="shared" si="0"/>
        <v>4</v>
      </c>
      <c r="Y4" s="4" t="s">
        <v>11</v>
      </c>
      <c r="Z4" s="4" t="str">
        <f t="shared" si="1"/>
        <v>{id:4,year: "2007",dateAcuerdo:"-2006",numAcuerdo:"CG 04-2007",nameAcuerdo:"RESOLUCIÓN 04-2006",link: Acuerdos__pdfpath(`./${"2006/"}${"4.pdf"}`),},</v>
      </c>
    </row>
    <row r="5" spans="1:26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68</v>
      </c>
      <c r="F5" s="4" t="s">
        <v>4</v>
      </c>
      <c r="G5" s="5" t="s">
        <v>92</v>
      </c>
      <c r="H5" s="4" t="s">
        <v>5</v>
      </c>
      <c r="I5" s="4" t="s">
        <v>398</v>
      </c>
      <c r="J5" s="4" t="s">
        <v>7</v>
      </c>
      <c r="K5" s="4">
        <v>0</v>
      </c>
      <c r="L5" s="4">
        <v>5</v>
      </c>
      <c r="M5" s="4" t="s">
        <v>5</v>
      </c>
      <c r="N5" s="4" t="s">
        <v>69</v>
      </c>
      <c r="O5" s="4" t="s">
        <v>8</v>
      </c>
      <c r="P5" s="4" t="s">
        <v>381</v>
      </c>
      <c r="V5" s="4" t="s">
        <v>9</v>
      </c>
      <c r="W5" s="4" t="s">
        <v>399</v>
      </c>
      <c r="X5" s="4">
        <f t="shared" si="0"/>
        <v>5</v>
      </c>
      <c r="Y5" s="4" t="s">
        <v>11</v>
      </c>
      <c r="Z5" s="4" t="str">
        <f t="shared" si="1"/>
        <v>{id:5,year: "2007",dateAcuerdo:"27-ABR-2006",numAcuerdo:"CG 05-2007",nameAcuerdo:"ACUERDO COBAT, IFE, IET",link: Acuerdos__pdfpath(`./${"2006/"}${"5.pdf"}`),},</v>
      </c>
    </row>
    <row r="6" spans="1:26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68</v>
      </c>
      <c r="F6" s="4" t="s">
        <v>4</v>
      </c>
      <c r="G6" s="5" t="s">
        <v>395</v>
      </c>
      <c r="H6" s="4" t="s">
        <v>5</v>
      </c>
      <c r="I6" s="4" t="s">
        <v>398</v>
      </c>
      <c r="J6" s="4" t="s">
        <v>7</v>
      </c>
      <c r="K6" s="4">
        <v>0</v>
      </c>
      <c r="L6" s="4">
        <v>6</v>
      </c>
      <c r="M6" s="4" t="s">
        <v>5</v>
      </c>
      <c r="N6" s="4" t="s">
        <v>69</v>
      </c>
      <c r="O6" s="4" t="s">
        <v>8</v>
      </c>
      <c r="P6" s="4" t="s">
        <v>382</v>
      </c>
      <c r="V6" s="4" t="s">
        <v>9</v>
      </c>
      <c r="W6" s="4" t="s">
        <v>399</v>
      </c>
      <c r="X6" s="4">
        <f t="shared" si="0"/>
        <v>6</v>
      </c>
      <c r="Y6" s="4" t="s">
        <v>11</v>
      </c>
      <c r="Z6" s="4" t="str">
        <f t="shared" si="1"/>
        <v>{id:6,year: "2007",dateAcuerdo:"17-MAY-2006",numAcuerdo:"CG 06-2007",nameAcuerdo:"INFORME ANUAL RELATIVO A LOS INGRESOS Y EGRESOS DEL 2005 PAN",link: Acuerdos__pdfpath(`./${"2006/"}${"6.pdf"}`),},</v>
      </c>
    </row>
    <row r="7" spans="1:26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68</v>
      </c>
      <c r="F7" s="4" t="s">
        <v>4</v>
      </c>
      <c r="G7" s="5" t="s">
        <v>395</v>
      </c>
      <c r="H7" s="4" t="s">
        <v>5</v>
      </c>
      <c r="I7" s="4" t="s">
        <v>398</v>
      </c>
      <c r="J7" s="4" t="s">
        <v>7</v>
      </c>
      <c r="K7" s="4">
        <v>0</v>
      </c>
      <c r="L7" s="4">
        <v>7</v>
      </c>
      <c r="M7" s="4" t="s">
        <v>5</v>
      </c>
      <c r="N7" s="4" t="s">
        <v>69</v>
      </c>
      <c r="O7" s="4" t="s">
        <v>8</v>
      </c>
      <c r="P7" s="4" t="s">
        <v>383</v>
      </c>
      <c r="V7" s="4" t="s">
        <v>9</v>
      </c>
      <c r="W7" s="4" t="s">
        <v>399</v>
      </c>
      <c r="X7" s="4">
        <f t="shared" si="0"/>
        <v>7</v>
      </c>
      <c r="Y7" s="4" t="s">
        <v>11</v>
      </c>
      <c r="Z7" s="4" t="str">
        <f t="shared" si="1"/>
        <v>{id:7,year: "2007",dateAcuerdo:"17-MAY-2006",numAcuerdo:"CG 07-2007",nameAcuerdo:"INFORME ANUAL RELATIVO A LOS INGRESOS Y EGRESOS DEL 2005 PRI",link: Acuerdos__pdfpath(`./${"2006/"}${"7.pdf"}`),},</v>
      </c>
    </row>
    <row r="8" spans="1:26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68</v>
      </c>
      <c r="F8" s="4" t="s">
        <v>4</v>
      </c>
      <c r="G8" s="5" t="s">
        <v>395</v>
      </c>
      <c r="H8" s="4" t="s">
        <v>5</v>
      </c>
      <c r="I8" s="4" t="s">
        <v>398</v>
      </c>
      <c r="J8" s="4" t="s">
        <v>7</v>
      </c>
      <c r="K8" s="4">
        <v>0</v>
      </c>
      <c r="L8" s="4">
        <v>8</v>
      </c>
      <c r="M8" s="4" t="s">
        <v>5</v>
      </c>
      <c r="N8" s="4" t="s">
        <v>69</v>
      </c>
      <c r="O8" s="4" t="s">
        <v>8</v>
      </c>
      <c r="P8" s="4" t="s">
        <v>384</v>
      </c>
      <c r="V8" s="4" t="s">
        <v>9</v>
      </c>
      <c r="W8" s="4" t="s">
        <v>399</v>
      </c>
      <c r="X8" s="4">
        <f t="shared" si="0"/>
        <v>8</v>
      </c>
      <c r="Y8" s="4" t="s">
        <v>11</v>
      </c>
      <c r="Z8" s="4" t="str">
        <f t="shared" si="1"/>
        <v>{id:8,year: "2007",dateAcuerdo:"17-MAY-2006",numAcuerdo:"CG 08-2007",nameAcuerdo:"INFORME ANUAL RELATIVO A LOS INGRESOS Y EGRESOS DEL 2005 PRD",link: Acuerdos__pdfpath(`./${"2006/"}${"8.pdf"}`),},</v>
      </c>
    </row>
    <row r="9" spans="1:26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68</v>
      </c>
      <c r="F9" s="4" t="s">
        <v>4</v>
      </c>
      <c r="G9" s="5" t="s">
        <v>395</v>
      </c>
      <c r="H9" s="4" t="s">
        <v>5</v>
      </c>
      <c r="I9" s="4" t="s">
        <v>398</v>
      </c>
      <c r="J9" s="4" t="s">
        <v>7</v>
      </c>
      <c r="K9" s="4">
        <v>0</v>
      </c>
      <c r="L9" s="4">
        <v>9</v>
      </c>
      <c r="M9" s="4" t="s">
        <v>5</v>
      </c>
      <c r="N9" s="4" t="s">
        <v>69</v>
      </c>
      <c r="O9" s="4" t="s">
        <v>8</v>
      </c>
      <c r="P9" s="4" t="s">
        <v>385</v>
      </c>
      <c r="V9" s="4" t="s">
        <v>9</v>
      </c>
      <c r="W9" s="4" t="s">
        <v>399</v>
      </c>
      <c r="X9" s="4">
        <f t="shared" si="0"/>
        <v>9</v>
      </c>
      <c r="Y9" s="4" t="s">
        <v>11</v>
      </c>
      <c r="Z9" s="4" t="str">
        <f t="shared" si="1"/>
        <v>{id:9,year: "2007",dateAcuerdo:"17-MAY-2006",numAcuerdo:"CG 09-2007",nameAcuerdo:"INFORME ANUAL RELATIVO A LOS INGRESOS Y EGRESOS DEL 2005 PT",link: Acuerdos__pdfpath(`./${"2006/"}${"9.pdf"}`),},</v>
      </c>
    </row>
    <row r="10" spans="1:26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68</v>
      </c>
      <c r="F10" s="4" t="s">
        <v>4</v>
      </c>
      <c r="G10" s="5" t="s">
        <v>395</v>
      </c>
      <c r="H10" s="4" t="s">
        <v>5</v>
      </c>
      <c r="I10" s="4" t="s">
        <v>398</v>
      </c>
      <c r="J10" s="4" t="s">
        <v>7</v>
      </c>
      <c r="L10" s="4">
        <v>10</v>
      </c>
      <c r="M10" s="4" t="s">
        <v>5</v>
      </c>
      <c r="N10" s="4" t="s">
        <v>69</v>
      </c>
      <c r="O10" s="4" t="s">
        <v>8</v>
      </c>
      <c r="P10" s="4" t="s">
        <v>386</v>
      </c>
      <c r="V10" s="4" t="s">
        <v>9</v>
      </c>
      <c r="W10" s="4" t="s">
        <v>399</v>
      </c>
      <c r="X10" s="4">
        <f t="shared" si="0"/>
        <v>10</v>
      </c>
      <c r="Y10" s="4" t="s">
        <v>11</v>
      </c>
      <c r="Z10" s="4" t="str">
        <f t="shared" si="1"/>
        <v>{id:10,year: "2007",dateAcuerdo:"17-MAY-2006",numAcuerdo:"CG 10-2007",nameAcuerdo:"INFORME ANUAL RELATIVO A LOS INGRESOS Y EGRESOS DEL 2005 PVEM",link: Acuerdos__pdfpath(`./${"2006/"}${"10.pdf"}`),},</v>
      </c>
    </row>
    <row r="11" spans="1:26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68</v>
      </c>
      <c r="F11" s="4" t="s">
        <v>4</v>
      </c>
      <c r="G11" s="5" t="s">
        <v>395</v>
      </c>
      <c r="H11" s="4" t="s">
        <v>5</v>
      </c>
      <c r="I11" s="4" t="s">
        <v>398</v>
      </c>
      <c r="J11" s="4" t="s">
        <v>7</v>
      </c>
      <c r="L11" s="4">
        <v>11</v>
      </c>
      <c r="M11" s="4" t="s">
        <v>5</v>
      </c>
      <c r="N11" s="4" t="s">
        <v>69</v>
      </c>
      <c r="O11" s="4" t="s">
        <v>8</v>
      </c>
      <c r="P11" s="6" t="s">
        <v>393</v>
      </c>
      <c r="V11" s="4" t="s">
        <v>9</v>
      </c>
      <c r="W11" s="4" t="s">
        <v>399</v>
      </c>
      <c r="X11" s="4">
        <f t="shared" si="0"/>
        <v>11</v>
      </c>
      <c r="Y11" s="4" t="s">
        <v>11</v>
      </c>
      <c r="Z11" s="4" t="str">
        <f t="shared" si="1"/>
        <v>{id:11,year: "2007",dateAcuerdo:"17-MAY-2006",numAcuerdo:"CG 11-2007",nameAcuerdo:"INFORME ANUAL RELATIVO A LOS INGRESOS Y EGRESOS DEL 2005 CONVERGENCIA",link: Acuerdos__pdfpath(`./${"2006/"}${"11.pdf"}`),},</v>
      </c>
    </row>
    <row r="12" spans="1:26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68</v>
      </c>
      <c r="F12" s="4" t="s">
        <v>4</v>
      </c>
      <c r="G12" s="5" t="s">
        <v>395</v>
      </c>
      <c r="H12" s="4" t="s">
        <v>5</v>
      </c>
      <c r="I12" s="4" t="s">
        <v>398</v>
      </c>
      <c r="J12" s="4" t="s">
        <v>7</v>
      </c>
      <c r="L12" s="4">
        <v>12</v>
      </c>
      <c r="M12" s="4" t="s">
        <v>5</v>
      </c>
      <c r="N12" s="4" t="s">
        <v>69</v>
      </c>
      <c r="O12" s="4" t="s">
        <v>8</v>
      </c>
      <c r="P12" s="4" t="s">
        <v>387</v>
      </c>
      <c r="V12" s="4" t="s">
        <v>9</v>
      </c>
      <c r="W12" s="4" t="s">
        <v>399</v>
      </c>
      <c r="X12" s="4">
        <f t="shared" si="0"/>
        <v>12</v>
      </c>
      <c r="Y12" s="4" t="s">
        <v>11</v>
      </c>
      <c r="Z12" s="4" t="str">
        <f t="shared" si="1"/>
        <v>{id:12,year: "2007",dateAcuerdo:"17-MAY-2006",numAcuerdo:"CG 12-2007",nameAcuerdo:"INFORME ANUAL RELATIVO A LOS INGRESOS Y EGRESOS DEL 2005 PCDT",link: Acuerdos__pdfpath(`./${"2006/"}${"12.pdf"}`),},</v>
      </c>
    </row>
    <row r="13" spans="1:26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68</v>
      </c>
      <c r="F13" s="4" t="s">
        <v>4</v>
      </c>
      <c r="G13" s="5" t="s">
        <v>395</v>
      </c>
      <c r="H13" s="4" t="s">
        <v>5</v>
      </c>
      <c r="I13" s="4" t="s">
        <v>398</v>
      </c>
      <c r="J13" s="4" t="s">
        <v>7</v>
      </c>
      <c r="L13" s="4">
        <v>13</v>
      </c>
      <c r="M13" s="4" t="s">
        <v>5</v>
      </c>
      <c r="N13" s="4" t="s">
        <v>69</v>
      </c>
      <c r="O13" s="4" t="s">
        <v>8</v>
      </c>
      <c r="P13" s="4" t="s">
        <v>388</v>
      </c>
      <c r="V13" s="4" t="s">
        <v>9</v>
      </c>
      <c r="W13" s="4" t="s">
        <v>399</v>
      </c>
      <c r="X13" s="4">
        <f t="shared" si="0"/>
        <v>13</v>
      </c>
      <c r="Y13" s="4" t="s">
        <v>11</v>
      </c>
      <c r="Z13" s="4" t="str">
        <f t="shared" si="1"/>
        <v>{id:13,year: "2007",dateAcuerdo:"17-MAY-2006",numAcuerdo:"CG 13-2007",nameAcuerdo:"INFORME ANUAL RELATIVO A LOS INGRESOS Y EGRESOS DEL 2005 PNA",link: Acuerdos__pdfpath(`./${"2006/"}${"13.pdf"}`),},</v>
      </c>
    </row>
    <row r="14" spans="1:26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68</v>
      </c>
      <c r="F14" s="4" t="s">
        <v>4</v>
      </c>
      <c r="G14" s="5" t="s">
        <v>395</v>
      </c>
      <c r="H14" s="4" t="s">
        <v>5</v>
      </c>
      <c r="I14" s="4" t="s">
        <v>398</v>
      </c>
      <c r="J14" s="4" t="s">
        <v>7</v>
      </c>
      <c r="L14" s="4">
        <v>14</v>
      </c>
      <c r="M14" s="4" t="s">
        <v>5</v>
      </c>
      <c r="N14" s="4" t="s">
        <v>69</v>
      </c>
      <c r="O14" s="4" t="s">
        <v>8</v>
      </c>
      <c r="P14" s="4" t="s">
        <v>389</v>
      </c>
      <c r="V14" s="4" t="s">
        <v>9</v>
      </c>
      <c r="W14" s="4" t="s">
        <v>399</v>
      </c>
      <c r="X14" s="4">
        <f t="shared" si="0"/>
        <v>14</v>
      </c>
      <c r="Y14" s="4" t="s">
        <v>11</v>
      </c>
      <c r="Z14" s="4" t="str">
        <f t="shared" si="1"/>
        <v>{id:14,year: "2007",dateAcuerdo:"17-MAY-2006",numAcuerdo:"CG 14-2007",nameAcuerdo:"INFORME ANUAL RELATIVO A LOS INGRESOS Y EGRESOS DEL 2005 PASDC",link: Acuerdos__pdfpath(`./${"2006/"}${"14.pdf"}`),},</v>
      </c>
    </row>
    <row r="15" spans="1:26" ht="15.75" thickBot="1" x14ac:dyDescent="0.3">
      <c r="A15" s="4" t="s">
        <v>0</v>
      </c>
      <c r="B15" s="4" t="s">
        <v>1</v>
      </c>
      <c r="C15" s="4">
        <v>15</v>
      </c>
      <c r="D15" s="4" t="s">
        <v>2</v>
      </c>
      <c r="E15" s="4" t="s">
        <v>68</v>
      </c>
      <c r="F15" s="4" t="s">
        <v>4</v>
      </c>
      <c r="G15" s="5" t="s">
        <v>396</v>
      </c>
      <c r="H15" s="4" t="s">
        <v>5</v>
      </c>
      <c r="I15" s="4" t="s">
        <v>398</v>
      </c>
      <c r="J15" s="4" t="s">
        <v>7</v>
      </c>
      <c r="L15" s="4">
        <v>15</v>
      </c>
      <c r="M15" s="4" t="s">
        <v>5</v>
      </c>
      <c r="N15" s="4" t="s">
        <v>69</v>
      </c>
      <c r="O15" s="4" t="s">
        <v>8</v>
      </c>
      <c r="P15" s="4" t="s">
        <v>394</v>
      </c>
      <c r="V15" s="4" t="s">
        <v>9</v>
      </c>
      <c r="W15" s="4" t="s">
        <v>399</v>
      </c>
      <c r="X15" s="4">
        <f t="shared" si="0"/>
        <v>15</v>
      </c>
      <c r="Y15" s="4" t="s">
        <v>11</v>
      </c>
      <c r="Z15" s="4" t="str">
        <f t="shared" si="1"/>
        <v>{id:15,year: "2007",dateAcuerdo:"21-JUN-2006",numAcuerdo:"CG 15-2007",nameAcuerdo:"ACUERDO ESTATUTOS",link: Acuerdos__pdfpath(`./${"2006/"}${"15.pdf"}`),},</v>
      </c>
    </row>
    <row r="16" spans="1:26" s="9" customFormat="1" ht="16.5" thickTop="1" thickBot="1" x14ac:dyDescent="0.3">
      <c r="A16" s="9" t="s">
        <v>0</v>
      </c>
      <c r="B16" s="9" t="s">
        <v>1</v>
      </c>
      <c r="C16" s="9">
        <v>16</v>
      </c>
      <c r="D16" s="9" t="s">
        <v>2</v>
      </c>
      <c r="E16" s="9" t="s">
        <v>68</v>
      </c>
      <c r="F16" s="9" t="s">
        <v>4</v>
      </c>
      <c r="G16" s="10" t="s">
        <v>396</v>
      </c>
      <c r="H16" s="9" t="s">
        <v>5</v>
      </c>
      <c r="I16" s="9" t="s">
        <v>398</v>
      </c>
      <c r="J16" s="9" t="s">
        <v>7</v>
      </c>
      <c r="L16" s="9">
        <v>16</v>
      </c>
      <c r="M16" s="9" t="s">
        <v>5</v>
      </c>
      <c r="N16" s="9" t="s">
        <v>69</v>
      </c>
      <c r="O16" s="9" t="s">
        <v>8</v>
      </c>
      <c r="P16" s="9" t="s">
        <v>397</v>
      </c>
      <c r="V16" s="9" t="s">
        <v>9</v>
      </c>
      <c r="W16" s="9" t="s">
        <v>399</v>
      </c>
      <c r="X16" s="9">
        <f t="shared" si="0"/>
        <v>16</v>
      </c>
      <c r="Y16" s="9" t="s">
        <v>11</v>
      </c>
      <c r="Z16" s="9" t="str">
        <f t="shared" si="1"/>
        <v>{id:16,year: "2007",dateAcuerdo:"21-JUN-2006",numAcuerdo:"CG 16-2007",nameAcuerdo:"ACUERDO COMISION EJECUTIVA",link: Acuerdos__pdfpath(`./${"2006/"}${"16.pdf"}`),},</v>
      </c>
    </row>
    <row r="17" spans="1:26" ht="15.75" thickTop="1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68</v>
      </c>
      <c r="F17" s="4" t="s">
        <v>4</v>
      </c>
      <c r="G17" s="5" t="s">
        <v>116</v>
      </c>
      <c r="H17" s="4" t="s">
        <v>5</v>
      </c>
      <c r="I17" s="4" t="s">
        <v>398</v>
      </c>
      <c r="J17" s="4" t="s">
        <v>7</v>
      </c>
      <c r="L17" s="4">
        <v>17</v>
      </c>
      <c r="M17" s="4" t="s">
        <v>5</v>
      </c>
      <c r="N17" s="4" t="s">
        <v>69</v>
      </c>
      <c r="O17" s="4" t="s">
        <v>8</v>
      </c>
      <c r="P17" s="4" t="s">
        <v>400</v>
      </c>
      <c r="V17" s="4" t="s">
        <v>9</v>
      </c>
      <c r="W17" s="4" t="s">
        <v>399</v>
      </c>
      <c r="X17" s="4">
        <f t="shared" si="0"/>
        <v>17</v>
      </c>
      <c r="Y17" s="4" t="s">
        <v>11</v>
      </c>
      <c r="Z17" s="4" t="str">
        <f t="shared" si="1"/>
        <v>{id:17,year: "2007",dateAcuerdo:"28-JUN-2006",numAcuerdo:"CG 17-2007",nameAcuerdo:"SANCIÓN PAN",link: Acuerdos__pdfpath(`./${"2006/"}${"17.pdf"}`),},</v>
      </c>
    </row>
    <row r="18" spans="1:26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68</v>
      </c>
      <c r="F18" s="4" t="s">
        <v>4</v>
      </c>
      <c r="G18" s="5" t="s">
        <v>116</v>
      </c>
      <c r="H18" s="4" t="s">
        <v>5</v>
      </c>
      <c r="I18" s="4" t="s">
        <v>398</v>
      </c>
      <c r="J18" s="4" t="s">
        <v>7</v>
      </c>
      <c r="L18" s="4">
        <v>18</v>
      </c>
      <c r="M18" s="4" t="s">
        <v>5</v>
      </c>
      <c r="N18" s="4" t="s">
        <v>69</v>
      </c>
      <c r="O18" s="4" t="s">
        <v>8</v>
      </c>
      <c r="P18" s="4" t="s">
        <v>401</v>
      </c>
      <c r="V18" s="4" t="s">
        <v>9</v>
      </c>
      <c r="W18" s="4" t="s">
        <v>399</v>
      </c>
      <c r="X18" s="4">
        <f t="shared" si="0"/>
        <v>18</v>
      </c>
      <c r="Y18" s="4" t="s">
        <v>11</v>
      </c>
      <c r="Z18" s="4" t="str">
        <f t="shared" si="1"/>
        <v>{id:18,year: "2007",dateAcuerdo:"28-JUN-2006",numAcuerdo:"CG 18-2007",nameAcuerdo:"SANCIÓN PRI",link: Acuerdos__pdfpath(`./${"2006/"}${"18.pdf"}`),},</v>
      </c>
    </row>
    <row r="19" spans="1:26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68</v>
      </c>
      <c r="F19" s="4" t="s">
        <v>4</v>
      </c>
      <c r="G19" s="5" t="s">
        <v>116</v>
      </c>
      <c r="H19" s="4" t="s">
        <v>5</v>
      </c>
      <c r="I19" s="4" t="s">
        <v>398</v>
      </c>
      <c r="J19" s="4" t="s">
        <v>7</v>
      </c>
      <c r="L19" s="4">
        <v>19</v>
      </c>
      <c r="M19" s="4" t="s">
        <v>5</v>
      </c>
      <c r="N19" s="4" t="s">
        <v>69</v>
      </c>
      <c r="O19" s="4" t="s">
        <v>8</v>
      </c>
      <c r="P19" s="4" t="s">
        <v>402</v>
      </c>
      <c r="V19" s="4" t="s">
        <v>9</v>
      </c>
      <c r="W19" s="4" t="s">
        <v>399</v>
      </c>
      <c r="X19" s="4">
        <f t="shared" si="0"/>
        <v>19</v>
      </c>
      <c r="Y19" s="4" t="s">
        <v>11</v>
      </c>
      <c r="Z19" s="4" t="str">
        <f t="shared" si="1"/>
        <v>{id:19,year: "2007",dateAcuerdo:"28-JUN-2006",numAcuerdo:"CG 19-2007",nameAcuerdo:"SANCIÓN PRD",link: Acuerdos__pdfpath(`./${"2006/"}${"19.pdf"}`),},</v>
      </c>
    </row>
    <row r="20" spans="1:26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68</v>
      </c>
      <c r="F20" s="4" t="s">
        <v>4</v>
      </c>
      <c r="G20" s="5" t="s">
        <v>116</v>
      </c>
      <c r="H20" s="4" t="s">
        <v>5</v>
      </c>
      <c r="I20" s="4" t="s">
        <v>398</v>
      </c>
      <c r="J20" s="4" t="s">
        <v>7</v>
      </c>
      <c r="L20" s="4">
        <v>20</v>
      </c>
      <c r="M20" s="4" t="s">
        <v>5</v>
      </c>
      <c r="N20" s="4" t="s">
        <v>69</v>
      </c>
      <c r="O20" s="4" t="s">
        <v>8</v>
      </c>
      <c r="P20" s="4" t="s">
        <v>403</v>
      </c>
      <c r="V20" s="4" t="s">
        <v>9</v>
      </c>
      <c r="W20" s="4" t="s">
        <v>399</v>
      </c>
      <c r="X20" s="4">
        <f t="shared" si="0"/>
        <v>20</v>
      </c>
      <c r="Y20" s="4" t="s">
        <v>11</v>
      </c>
      <c r="Z20" s="4" t="str">
        <f t="shared" si="1"/>
        <v>{id:20,year: "2007",dateAcuerdo:"28-JUN-2006",numAcuerdo:"CG 20-2007",nameAcuerdo:"SANCIÓN PT",link: Acuerdos__pdfpath(`./${"2006/"}${"20.pdf"}`),},</v>
      </c>
    </row>
    <row r="21" spans="1:26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68</v>
      </c>
      <c r="F21" s="4" t="s">
        <v>4</v>
      </c>
      <c r="G21" s="5" t="s">
        <v>116</v>
      </c>
      <c r="H21" s="4" t="s">
        <v>5</v>
      </c>
      <c r="I21" s="4" t="s">
        <v>398</v>
      </c>
      <c r="J21" s="4" t="s">
        <v>7</v>
      </c>
      <c r="L21" s="4">
        <v>21</v>
      </c>
      <c r="M21" s="4" t="s">
        <v>5</v>
      </c>
      <c r="N21" s="4" t="s">
        <v>69</v>
      </c>
      <c r="O21" s="4" t="s">
        <v>8</v>
      </c>
      <c r="P21" s="4" t="s">
        <v>404</v>
      </c>
      <c r="V21" s="4" t="s">
        <v>9</v>
      </c>
      <c r="W21" s="4" t="s">
        <v>399</v>
      </c>
      <c r="X21" s="4">
        <f t="shared" si="0"/>
        <v>21</v>
      </c>
      <c r="Y21" s="4" t="s">
        <v>11</v>
      </c>
      <c r="Z21" s="4" t="str">
        <f t="shared" si="1"/>
        <v>{id:21,year: "2007",dateAcuerdo:"28-JUN-2006",numAcuerdo:"CG 21-2007",nameAcuerdo:"SANCIÓN CONVERGENCIA",link: Acuerdos__pdfpath(`./${"2006/"}${"21.pdf"}`),},</v>
      </c>
    </row>
    <row r="22" spans="1:26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68</v>
      </c>
      <c r="F22" s="4" t="s">
        <v>4</v>
      </c>
      <c r="G22" s="5" t="s">
        <v>116</v>
      </c>
      <c r="H22" s="4" t="s">
        <v>5</v>
      </c>
      <c r="I22" s="4" t="s">
        <v>398</v>
      </c>
      <c r="J22" s="4" t="s">
        <v>7</v>
      </c>
      <c r="L22" s="4">
        <v>22</v>
      </c>
      <c r="M22" s="4" t="s">
        <v>5</v>
      </c>
      <c r="N22" s="4" t="s">
        <v>69</v>
      </c>
      <c r="O22" s="4" t="s">
        <v>8</v>
      </c>
      <c r="P22" s="4" t="s">
        <v>405</v>
      </c>
      <c r="V22" s="4" t="s">
        <v>9</v>
      </c>
      <c r="W22" s="4" t="s">
        <v>399</v>
      </c>
      <c r="X22" s="4">
        <f t="shared" si="0"/>
        <v>22</v>
      </c>
      <c r="Y22" s="4" t="s">
        <v>11</v>
      </c>
      <c r="Z22" s="4" t="str">
        <f t="shared" si="1"/>
        <v>{id:22,year: "2007",dateAcuerdo:"28-JUN-2006",numAcuerdo:"CG 22-2007",nameAcuerdo:"SANCIÓN PCDT",link: Acuerdos__pdfpath(`./${"2006/"}${"22.pdf"}`),},</v>
      </c>
    </row>
    <row r="23" spans="1:26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68</v>
      </c>
      <c r="F23" s="4" t="s">
        <v>4</v>
      </c>
      <c r="G23" s="5" t="s">
        <v>116</v>
      </c>
      <c r="H23" s="4" t="s">
        <v>5</v>
      </c>
      <c r="I23" s="4" t="s">
        <v>398</v>
      </c>
      <c r="J23" s="4" t="s">
        <v>7</v>
      </c>
      <c r="L23" s="4">
        <v>23</v>
      </c>
      <c r="M23" s="4" t="s">
        <v>5</v>
      </c>
      <c r="N23" s="4" t="s">
        <v>69</v>
      </c>
      <c r="O23" s="4" t="s">
        <v>8</v>
      </c>
      <c r="P23" s="4" t="s">
        <v>406</v>
      </c>
      <c r="V23" s="4" t="s">
        <v>9</v>
      </c>
      <c r="W23" s="4" t="s">
        <v>399</v>
      </c>
      <c r="X23" s="4">
        <f t="shared" si="0"/>
        <v>23</v>
      </c>
      <c r="Y23" s="4" t="s">
        <v>11</v>
      </c>
      <c r="Z23" s="4" t="str">
        <f t="shared" si="1"/>
        <v>{id:23,year: "2007",dateAcuerdo:"28-JUN-2006",numAcuerdo:"CG 23-2007",nameAcuerdo:"SANCIÓN NA",link: Acuerdos__pdfpath(`./${"2006/"}${"23.pdf"}`),},</v>
      </c>
    </row>
    <row r="24" spans="1:26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68</v>
      </c>
      <c r="F24" s="4" t="s">
        <v>4</v>
      </c>
      <c r="G24" s="5" t="s">
        <v>53</v>
      </c>
      <c r="H24" s="4" t="s">
        <v>5</v>
      </c>
      <c r="I24" s="4" t="s">
        <v>398</v>
      </c>
      <c r="J24" s="4" t="s">
        <v>7</v>
      </c>
      <c r="L24" s="4">
        <v>24</v>
      </c>
      <c r="M24" s="4" t="s">
        <v>5</v>
      </c>
      <c r="N24" s="4" t="s">
        <v>69</v>
      </c>
      <c r="O24" s="4" t="s">
        <v>8</v>
      </c>
      <c r="P24" s="4" t="s">
        <v>414</v>
      </c>
      <c r="V24" s="4" t="s">
        <v>9</v>
      </c>
      <c r="W24" s="4" t="s">
        <v>399</v>
      </c>
      <c r="X24" s="4">
        <f t="shared" si="0"/>
        <v>24</v>
      </c>
      <c r="Y24" s="4" t="s">
        <v>11</v>
      </c>
      <c r="Z24" s="4" t="str">
        <f t="shared" si="1"/>
        <v>{id:24,year: "2007",dateAcuerdo:"30-JUN-2006",numAcuerdo:"CG 24-2007",nameAcuerdo:"ACUERDO REESTRUCTURA COMISIÓN DEMARCACIÓN DISTRITAL",link: Acuerdos__pdfpath(`./${"2006/"}${"24.pdf"}`),},</v>
      </c>
    </row>
    <row r="25" spans="1:26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68</v>
      </c>
      <c r="F25" s="4" t="s">
        <v>4</v>
      </c>
      <c r="G25" s="5" t="s">
        <v>53</v>
      </c>
      <c r="H25" s="4" t="s">
        <v>5</v>
      </c>
      <c r="I25" s="4" t="s">
        <v>398</v>
      </c>
      <c r="J25" s="4" t="s">
        <v>7</v>
      </c>
      <c r="L25" s="4">
        <v>25</v>
      </c>
      <c r="M25" s="4" t="s">
        <v>5</v>
      </c>
      <c r="N25" s="4" t="s">
        <v>69</v>
      </c>
      <c r="O25" s="4" t="s">
        <v>8</v>
      </c>
      <c r="P25" s="4" t="s">
        <v>415</v>
      </c>
      <c r="V25" s="4" t="s">
        <v>9</v>
      </c>
      <c r="W25" s="4" t="s">
        <v>399</v>
      </c>
      <c r="X25" s="4">
        <f t="shared" si="0"/>
        <v>25</v>
      </c>
      <c r="Y25" s="4" t="s">
        <v>11</v>
      </c>
      <c r="Z25" s="4" t="str">
        <f t="shared" si="1"/>
        <v>{id:25,year: "2007",dateAcuerdo:"30-JUN-2006",numAcuerdo:"CG 25-2007",nameAcuerdo:"RESOLUCIÓN QUEJA 05-2006",link: Acuerdos__pdfpath(`./${"2006/"}${"25.pdf"}`),},</v>
      </c>
    </row>
    <row r="26" spans="1:26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68</v>
      </c>
      <c r="F26" s="4" t="s">
        <v>4</v>
      </c>
      <c r="G26" s="5" t="s">
        <v>417</v>
      </c>
      <c r="H26" s="4" t="s">
        <v>5</v>
      </c>
      <c r="I26" s="4" t="s">
        <v>398</v>
      </c>
      <c r="J26" s="4" t="s">
        <v>7</v>
      </c>
      <c r="L26" s="4">
        <v>26</v>
      </c>
      <c r="M26" s="4" t="s">
        <v>5</v>
      </c>
      <c r="N26" s="4" t="s">
        <v>69</v>
      </c>
      <c r="O26" s="4" t="s">
        <v>8</v>
      </c>
      <c r="P26" s="4" t="s">
        <v>407</v>
      </c>
      <c r="V26" s="4" t="s">
        <v>9</v>
      </c>
      <c r="W26" s="4" t="s">
        <v>399</v>
      </c>
      <c r="X26" s="4">
        <f t="shared" si="0"/>
        <v>26</v>
      </c>
      <c r="Y26" s="4" t="s">
        <v>11</v>
      </c>
      <c r="Z26" s="4" t="str">
        <f t="shared" si="1"/>
        <v>{id:26,year: "2007",dateAcuerdo:"29-SEP-2006",numAcuerdo:"CG 26-2007",nameAcuerdo:"ACUERDO PRESUPUESTO 2007",link: Acuerdos__pdfpath(`./${"2006/"}${"26.pdf"}`),},</v>
      </c>
    </row>
    <row r="27" spans="1:26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68</v>
      </c>
      <c r="F27" s="4" t="s">
        <v>4</v>
      </c>
      <c r="G27" s="5" t="s">
        <v>423</v>
      </c>
      <c r="H27" s="4" t="s">
        <v>5</v>
      </c>
      <c r="I27" s="4" t="s">
        <v>398</v>
      </c>
      <c r="J27" s="4" t="s">
        <v>7</v>
      </c>
      <c r="L27" s="4">
        <v>27</v>
      </c>
      <c r="M27" s="4" t="s">
        <v>5</v>
      </c>
      <c r="N27" s="4" t="s">
        <v>69</v>
      </c>
      <c r="O27" s="4" t="s">
        <v>8</v>
      </c>
      <c r="P27" s="4" t="s">
        <v>408</v>
      </c>
      <c r="V27" s="4" t="s">
        <v>9</v>
      </c>
      <c r="W27" s="4" t="s">
        <v>399</v>
      </c>
      <c r="X27" s="4">
        <f t="shared" si="0"/>
        <v>27</v>
      </c>
      <c r="Y27" s="4" t="s">
        <v>11</v>
      </c>
      <c r="Z27" s="4" t="str">
        <f t="shared" si="1"/>
        <v>{id:27,year: "2007",dateAcuerdo:"16-OCT-2006",numAcuerdo:"CG 27-2007",nameAcuerdo:"CUMPLIMIENTO SANCIÓN PCDT",link: Acuerdos__pdfpath(`./${"2006/"}${"27.pdf"}`),},</v>
      </c>
    </row>
    <row r="28" spans="1:26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68</v>
      </c>
      <c r="F28" s="4" t="s">
        <v>4</v>
      </c>
      <c r="G28" s="5" t="s">
        <v>423</v>
      </c>
      <c r="H28" s="4" t="s">
        <v>5</v>
      </c>
      <c r="I28" s="4" t="s">
        <v>398</v>
      </c>
      <c r="J28" s="4" t="s">
        <v>7</v>
      </c>
      <c r="L28" s="4">
        <v>28</v>
      </c>
      <c r="M28" s="4" t="s">
        <v>5</v>
      </c>
      <c r="N28" s="4" t="s">
        <v>69</v>
      </c>
      <c r="O28" s="4" t="s">
        <v>8</v>
      </c>
      <c r="P28" s="4" t="s">
        <v>416</v>
      </c>
      <c r="V28" s="4" t="s">
        <v>9</v>
      </c>
      <c r="W28" s="4" t="s">
        <v>399</v>
      </c>
      <c r="X28" s="4">
        <f t="shared" si="0"/>
        <v>28</v>
      </c>
      <c r="Y28" s="4" t="s">
        <v>11</v>
      </c>
      <c r="Z28" s="4" t="str">
        <f t="shared" si="1"/>
        <v>{id:28,year: "2007",dateAcuerdo:"16-OCT-2006",numAcuerdo:"CG 28-2007",nameAcuerdo:"ACUERDO NORMATIVIDAD CONSULTA CIUDADANA 2006",link: Acuerdos__pdfpath(`./${"2006/"}${"28.pdf"}`),},</v>
      </c>
    </row>
    <row r="29" spans="1:26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68</v>
      </c>
      <c r="F29" s="4" t="s">
        <v>4</v>
      </c>
      <c r="G29" s="5" t="s">
        <v>307</v>
      </c>
      <c r="H29" s="4" t="s">
        <v>5</v>
      </c>
      <c r="I29" s="4" t="s">
        <v>398</v>
      </c>
      <c r="J29" s="4" t="s">
        <v>7</v>
      </c>
      <c r="L29" s="4">
        <v>29</v>
      </c>
      <c r="M29" s="4" t="s">
        <v>5</v>
      </c>
      <c r="N29" s="4" t="s">
        <v>69</v>
      </c>
      <c r="O29" s="4" t="s">
        <v>8</v>
      </c>
      <c r="P29" s="4" t="s">
        <v>424</v>
      </c>
      <c r="V29" s="4" t="s">
        <v>9</v>
      </c>
      <c r="W29" s="4" t="s">
        <v>399</v>
      </c>
      <c r="X29" s="4">
        <f t="shared" si="0"/>
        <v>29</v>
      </c>
      <c r="Y29" s="4" t="s">
        <v>11</v>
      </c>
      <c r="Z29" s="4" t="str">
        <f t="shared" si="1"/>
        <v>{id:29,year: "2007",dateAcuerdo:"27-OCT-2006",numAcuerdo:"CG 29-2007",nameAcuerdo:"ACUERDO LINEAMIENTOS NUEVOS PARTIDOS",link: Acuerdos__pdfpath(`./${"2006/"}${"29.pdf"}`),},</v>
      </c>
    </row>
    <row r="30" spans="1:26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68</v>
      </c>
      <c r="F30" s="4" t="s">
        <v>4</v>
      </c>
      <c r="G30" s="5" t="s">
        <v>422</v>
      </c>
      <c r="H30" s="4" t="s">
        <v>5</v>
      </c>
      <c r="I30" s="4" t="s">
        <v>398</v>
      </c>
      <c r="J30" s="4" t="s">
        <v>7</v>
      </c>
      <c r="L30" s="4">
        <v>30</v>
      </c>
      <c r="M30" s="4" t="s">
        <v>5</v>
      </c>
      <c r="N30" s="4" t="s">
        <v>69</v>
      </c>
      <c r="O30" s="4" t="s">
        <v>8</v>
      </c>
      <c r="P30" s="4" t="s">
        <v>409</v>
      </c>
      <c r="V30" s="4" t="s">
        <v>9</v>
      </c>
      <c r="W30" s="4" t="s">
        <v>399</v>
      </c>
      <c r="X30" s="4">
        <f t="shared" si="0"/>
        <v>30</v>
      </c>
      <c r="Y30" s="4" t="s">
        <v>11</v>
      </c>
      <c r="Z30" s="4" t="str">
        <f t="shared" si="1"/>
        <v>{id:30,year: "2007",dateAcuerdo:"30-NOV-2006",numAcuerdo:"CG 30-2007",nameAcuerdo:"ACUERDO INFORME 2006",link: Acuerdos__pdfpath(`./${"2006/"}${"30.pdf"}`),},</v>
      </c>
    </row>
    <row r="31" spans="1:26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68</v>
      </c>
      <c r="F31" s="4" t="s">
        <v>4</v>
      </c>
      <c r="H31" s="4" t="s">
        <v>5</v>
      </c>
      <c r="I31" s="4" t="s">
        <v>398</v>
      </c>
      <c r="J31" s="4" t="s">
        <v>7</v>
      </c>
      <c r="L31" s="4">
        <v>31</v>
      </c>
      <c r="M31" s="4" t="s">
        <v>5</v>
      </c>
      <c r="N31" s="4" t="s">
        <v>69</v>
      </c>
      <c r="O31" s="4" t="s">
        <v>8</v>
      </c>
      <c r="P31" s="4" t="s">
        <v>410</v>
      </c>
      <c r="V31" s="4" t="s">
        <v>9</v>
      </c>
      <c r="W31" s="4" t="s">
        <v>399</v>
      </c>
      <c r="X31" s="4">
        <f t="shared" si="0"/>
        <v>31</v>
      </c>
      <c r="Y31" s="4" t="s">
        <v>11</v>
      </c>
      <c r="Z31" s="4" t="str">
        <f t="shared" si="1"/>
        <v>{id:31,year: "2007",dateAcuerdo:"-2006",numAcuerdo:"CG 31-2007",nameAcuerdo:"CUMPLIMIENTO TOCA 962006 CG 152006 PCDT",link: Acuerdos__pdfpath(`./${"2006/"}${"31.pdf"}`),},</v>
      </c>
    </row>
    <row r="32" spans="1:26" x14ac:dyDescent="0.25">
      <c r="A32" s="4" t="s">
        <v>0</v>
      </c>
      <c r="B32" s="4" t="s">
        <v>1</v>
      </c>
      <c r="C32" s="4">
        <v>32</v>
      </c>
      <c r="D32" s="4" t="s">
        <v>2</v>
      </c>
      <c r="E32" s="4" t="s">
        <v>68</v>
      </c>
      <c r="F32" s="4" t="s">
        <v>4</v>
      </c>
      <c r="G32" s="5" t="s">
        <v>425</v>
      </c>
      <c r="H32" s="4" t="s">
        <v>5</v>
      </c>
      <c r="I32" s="4" t="s">
        <v>398</v>
      </c>
      <c r="J32" s="4" t="s">
        <v>7</v>
      </c>
      <c r="L32" s="4">
        <v>32</v>
      </c>
      <c r="M32" s="4" t="s">
        <v>5</v>
      </c>
      <c r="N32" s="4" t="s">
        <v>69</v>
      </c>
      <c r="O32" s="4" t="s">
        <v>8</v>
      </c>
      <c r="P32" s="6" t="s">
        <v>418</v>
      </c>
      <c r="Q32" s="6"/>
      <c r="V32" s="4" t="s">
        <v>9</v>
      </c>
      <c r="W32" s="4" t="s">
        <v>399</v>
      </c>
      <c r="X32" s="4">
        <f t="shared" si="0"/>
        <v>32</v>
      </c>
      <c r="Y32" s="4" t="s">
        <v>11</v>
      </c>
      <c r="Z32" s="4" t="str">
        <f t="shared" si="1"/>
        <v>{id:32,year: "2007",dateAcuerdo:"11-DIC-2006",numAcuerdo:"CG 32-2007",nameAcuerdo:"ACUERDO SOBRE CREACION DE COMISIONES",link: Acuerdos__pdfpath(`./${"2006/"}${"32.pdf"}`),},</v>
      </c>
    </row>
    <row r="33" spans="1:26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68</v>
      </c>
      <c r="F33" s="4" t="s">
        <v>4</v>
      </c>
      <c r="G33" s="5" t="s">
        <v>421</v>
      </c>
      <c r="H33" s="4" t="s">
        <v>5</v>
      </c>
      <c r="I33" s="4" t="s">
        <v>398</v>
      </c>
      <c r="J33" s="4" t="s">
        <v>7</v>
      </c>
      <c r="L33" s="4">
        <v>33</v>
      </c>
      <c r="M33" s="4" t="s">
        <v>5</v>
      </c>
      <c r="N33" s="4" t="s">
        <v>69</v>
      </c>
      <c r="O33" s="4" t="s">
        <v>8</v>
      </c>
      <c r="P33" s="6" t="s">
        <v>411</v>
      </c>
      <c r="Q33" s="6"/>
      <c r="V33" s="4" t="s">
        <v>9</v>
      </c>
      <c r="W33" s="4" t="s">
        <v>399</v>
      </c>
      <c r="X33" s="4">
        <f t="shared" si="0"/>
        <v>33</v>
      </c>
      <c r="Y33" s="4" t="s">
        <v>11</v>
      </c>
      <c r="Z33" s="4" t="str">
        <f t="shared" si="1"/>
        <v>{id:33,year: "2007",dateAcuerdo:"08-DIC-2006",numAcuerdo:"CG 33-2007",nameAcuerdo:"ACUERDO COMISIÓN JUNTA GENERAL EJECUTIVA",link: Acuerdos__pdfpath(`./${"2006/"}${"33.pdf"}`),},</v>
      </c>
    </row>
    <row r="34" spans="1:26" x14ac:dyDescent="0.25">
      <c r="A34" s="4" t="s">
        <v>0</v>
      </c>
      <c r="B34" s="4" t="s">
        <v>1</v>
      </c>
      <c r="C34" s="4">
        <v>34</v>
      </c>
      <c r="D34" s="4" t="s">
        <v>2</v>
      </c>
      <c r="E34" s="4" t="s">
        <v>68</v>
      </c>
      <c r="F34" s="4" t="s">
        <v>4</v>
      </c>
      <c r="G34" s="5" t="s">
        <v>420</v>
      </c>
      <c r="H34" s="4" t="s">
        <v>5</v>
      </c>
      <c r="I34" s="4" t="s">
        <v>398</v>
      </c>
      <c r="J34" s="4" t="s">
        <v>7</v>
      </c>
      <c r="L34" s="4">
        <v>34</v>
      </c>
      <c r="M34" s="4" t="s">
        <v>5</v>
      </c>
      <c r="N34" s="4" t="s">
        <v>69</v>
      </c>
      <c r="O34" s="4" t="s">
        <v>8</v>
      </c>
      <c r="P34" s="6" t="s">
        <v>412</v>
      </c>
      <c r="Q34" s="6"/>
      <c r="V34" s="4" t="s">
        <v>9</v>
      </c>
      <c r="W34" s="4" t="s">
        <v>399</v>
      </c>
      <c r="X34" s="4">
        <f t="shared" si="0"/>
        <v>34</v>
      </c>
      <c r="Y34" s="4" t="s">
        <v>11</v>
      </c>
      <c r="Z34" s="4" t="str">
        <f t="shared" si="1"/>
        <v>{id:34,year: "2007",dateAcuerdo:"22-DIC-2006",numAcuerdo:"CG 34-2007",nameAcuerdo:"ACUERDO PAC",link: Acuerdos__pdfpath(`./${"2006/"}${"34.pdf"}`),},</v>
      </c>
    </row>
    <row r="35" spans="1:26" s="2" customFormat="1" ht="15.75" thickBot="1" x14ac:dyDescent="0.3">
      <c r="A35" s="2" t="s">
        <v>0</v>
      </c>
      <c r="B35" s="2" t="s">
        <v>1</v>
      </c>
      <c r="C35" s="2">
        <v>35</v>
      </c>
      <c r="D35" s="2" t="s">
        <v>2</v>
      </c>
      <c r="E35" s="2" t="s">
        <v>68</v>
      </c>
      <c r="F35" s="2" t="s">
        <v>4</v>
      </c>
      <c r="G35" s="3" t="s">
        <v>419</v>
      </c>
      <c r="H35" s="2" t="s">
        <v>5</v>
      </c>
      <c r="I35" s="2" t="s">
        <v>398</v>
      </c>
      <c r="J35" s="2" t="s">
        <v>7</v>
      </c>
      <c r="L35" s="2">
        <v>35</v>
      </c>
      <c r="M35" s="2" t="s">
        <v>5</v>
      </c>
      <c r="N35" s="2" t="s">
        <v>69</v>
      </c>
      <c r="O35" s="2" t="s">
        <v>8</v>
      </c>
      <c r="P35" s="11" t="s">
        <v>413</v>
      </c>
      <c r="Q35" s="11"/>
      <c r="V35" s="2" t="s">
        <v>9</v>
      </c>
      <c r="W35" s="2" t="s">
        <v>399</v>
      </c>
      <c r="X35" s="2">
        <f t="shared" si="0"/>
        <v>35</v>
      </c>
      <c r="Y35" s="2" t="s">
        <v>11</v>
      </c>
      <c r="Z35" s="2" t="str">
        <f t="shared" si="1"/>
        <v>{id:35,year: "2007",dateAcuerdo:"31-DIC-2006",numAcuerdo:"CG 35-2007",nameAcuerdo:"RESOLUCIÓN PS",link: Acuerdos__pdfpath(`./${"2006/"}${"35.pdf"}`),},</v>
      </c>
    </row>
    <row r="36" spans="1:26" ht="15.75" thickTop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967A-ED6A-40AB-99EA-1D4A2F7B1C37}">
  <dimension ref="A1:U43"/>
  <sheetViews>
    <sheetView workbookViewId="0">
      <selection activeCell="U35" sqref="U35:U43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85546875" style="4" bestFit="1" customWidth="1"/>
    <col min="11" max="11" width="2" style="4" bestFit="1" customWidth="1"/>
    <col min="12" max="12" width="4" style="4" bestFit="1" customWidth="1"/>
    <col min="13" max="13" width="1.7109375" style="4" bestFit="1" customWidth="1"/>
    <col min="14" max="14" width="6.42578125" style="4" bestFit="1" customWidth="1"/>
    <col min="15" max="15" width="14.85546875" style="4" bestFit="1" customWidth="1"/>
    <col min="16" max="16" width="44.7109375" style="4" bestFit="1" customWidth="1"/>
    <col min="17" max="17" width="2.42578125" style="4" bestFit="1" customWidth="1"/>
    <col min="18" max="18" width="37.5703125" style="4" bestFit="1" customWidth="1"/>
    <col min="19" max="19" width="4" style="4" bestFit="1" customWidth="1"/>
    <col min="20" max="16384" width="11.5703125" style="4"/>
  </cols>
  <sheetData>
    <row r="1" spans="1:21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427</v>
      </c>
      <c r="F1" s="4" t="s">
        <v>4</v>
      </c>
      <c r="G1" s="5" t="s">
        <v>14</v>
      </c>
      <c r="H1" s="4" t="s">
        <v>5</v>
      </c>
      <c r="I1" s="4" t="s">
        <v>426</v>
      </c>
      <c r="J1" s="4" t="s">
        <v>7</v>
      </c>
      <c r="K1" s="4">
        <v>0</v>
      </c>
      <c r="L1" s="4">
        <v>1</v>
      </c>
      <c r="M1" s="4" t="s">
        <v>5</v>
      </c>
      <c r="N1" s="4" t="s">
        <v>426</v>
      </c>
      <c r="O1" s="4" t="s">
        <v>8</v>
      </c>
      <c r="P1" s="4" t="s">
        <v>434</v>
      </c>
      <c r="Q1" s="4" t="s">
        <v>9</v>
      </c>
      <c r="R1" s="4" t="s">
        <v>428</v>
      </c>
      <c r="S1" s="4">
        <f t="shared" ref="S1:S43" si="0">C1</f>
        <v>1</v>
      </c>
      <c r="T1" s="4" t="s">
        <v>11</v>
      </c>
      <c r="U1" s="4" t="str">
        <f>CONCATENATE(A1,B1,C1,D1,E1,F1,G1,H1,I1,J1,K1,L1,M1,N1,O1,P1,Q1,R1,S1,T1)</f>
        <v>{id:1,year: "2005",dateAcuerdo:"12-ENE-2005",numAcuerdo:"CG 01-2005",nameAcuerdo:"ACUERDO INTEGRACION LVIII LEGISLATURA",link: Acuerdos__pdfpath(`./${"2005/"}${"1.pdf"}`),},</v>
      </c>
    </row>
    <row r="2" spans="1:21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427</v>
      </c>
      <c r="F2" s="4" t="s">
        <v>4</v>
      </c>
      <c r="G2" s="5" t="s">
        <v>18</v>
      </c>
      <c r="H2" s="4" t="s">
        <v>5</v>
      </c>
      <c r="I2" s="4" t="s">
        <v>426</v>
      </c>
      <c r="J2" s="4" t="s">
        <v>7</v>
      </c>
      <c r="K2" s="4">
        <v>0</v>
      </c>
      <c r="L2" s="4">
        <v>2</v>
      </c>
      <c r="M2" s="4" t="s">
        <v>5</v>
      </c>
      <c r="N2" s="4" t="s">
        <v>426</v>
      </c>
      <c r="O2" s="4" t="s">
        <v>8</v>
      </c>
      <c r="P2" s="4" t="s">
        <v>435</v>
      </c>
      <c r="Q2" s="4" t="s">
        <v>9</v>
      </c>
      <c r="R2" s="4" t="s">
        <v>428</v>
      </c>
      <c r="S2" s="4">
        <f t="shared" si="0"/>
        <v>2</v>
      </c>
      <c r="T2" s="4" t="s">
        <v>11</v>
      </c>
      <c r="U2" s="4" t="str">
        <f t="shared" ref="U2:U43" si="1">CONCATENATE(A2,B2,C2,D2,E2,F2,G2,H2,I2,J2,K2,L2,M2,N2,O2,P2,Q2,R2,S2,T2)</f>
        <v>{id:2,year: "2005",dateAcuerdo:"31-ENE-2005",numAcuerdo:"CG 02-2005",nameAcuerdo:"SELECCIÓN Y SEPARACIÓN DE MATERIAL ELECTORAL",link: Acuerdos__pdfpath(`./${"2005/"}${"2.pdf"}`),},</v>
      </c>
    </row>
    <row r="3" spans="1:21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427</v>
      </c>
      <c r="F3" s="4" t="s">
        <v>4</v>
      </c>
      <c r="G3" s="5" t="s">
        <v>18</v>
      </c>
      <c r="H3" s="4" t="s">
        <v>5</v>
      </c>
      <c r="I3" s="4" t="s">
        <v>426</v>
      </c>
      <c r="J3" s="4" t="s">
        <v>7</v>
      </c>
      <c r="K3" s="4">
        <v>0</v>
      </c>
      <c r="L3" s="4">
        <v>3</v>
      </c>
      <c r="M3" s="4" t="s">
        <v>5</v>
      </c>
      <c r="N3" s="4" t="s">
        <v>426</v>
      </c>
      <c r="O3" s="4" t="s">
        <v>8</v>
      </c>
      <c r="P3" s="4" t="s">
        <v>436</v>
      </c>
      <c r="Q3" s="4" t="s">
        <v>9</v>
      </c>
      <c r="R3" s="4" t="s">
        <v>428</v>
      </c>
      <c r="S3" s="4">
        <f t="shared" si="0"/>
        <v>3</v>
      </c>
      <c r="T3" s="4" t="s">
        <v>11</v>
      </c>
      <c r="U3" s="4" t="str">
        <f t="shared" si="1"/>
        <v>{id:3,year: "2005",dateAcuerdo:"31-ENE-2005",numAcuerdo:"CG 03-2005",nameAcuerdo:"PÉRDIDA DE REGISTRO PJS",link: Acuerdos__pdfpath(`./${"2005/"}${"3.pdf"}`),},</v>
      </c>
    </row>
    <row r="4" spans="1:21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427</v>
      </c>
      <c r="F4" s="4" t="s">
        <v>4</v>
      </c>
      <c r="G4" s="5" t="s">
        <v>18</v>
      </c>
      <c r="H4" s="4" t="s">
        <v>5</v>
      </c>
      <c r="I4" s="4" t="s">
        <v>426</v>
      </c>
      <c r="J4" s="4" t="s">
        <v>7</v>
      </c>
      <c r="K4" s="4">
        <v>0</v>
      </c>
      <c r="L4" s="4">
        <v>4</v>
      </c>
      <c r="M4" s="4" t="s">
        <v>5</v>
      </c>
      <c r="N4" s="4" t="s">
        <v>426</v>
      </c>
      <c r="O4" s="4" t="s">
        <v>8</v>
      </c>
      <c r="P4" s="4" t="s">
        <v>458</v>
      </c>
      <c r="Q4" s="4" t="s">
        <v>9</v>
      </c>
      <c r="R4" s="4" t="s">
        <v>428</v>
      </c>
      <c r="S4" s="4">
        <f t="shared" si="0"/>
        <v>4</v>
      </c>
      <c r="T4" s="4" t="s">
        <v>11</v>
      </c>
      <c r="U4" s="4" t="str">
        <f t="shared" si="1"/>
        <v>{id:4,year: "2005",dateAcuerdo:"31-ENE-2005",numAcuerdo:"CG 04-2005",nameAcuerdo:"RESOLUCIÓN EXPEDIENTE 114-2004",link: Acuerdos__pdfpath(`./${"2005/"}${"4.pdf"}`),},</v>
      </c>
    </row>
    <row r="5" spans="1:21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427</v>
      </c>
      <c r="F5" s="4" t="s">
        <v>4</v>
      </c>
      <c r="G5" s="5" t="s">
        <v>18</v>
      </c>
      <c r="H5" s="4" t="s">
        <v>5</v>
      </c>
      <c r="I5" s="4" t="s">
        <v>426</v>
      </c>
      <c r="J5" s="4" t="s">
        <v>7</v>
      </c>
      <c r="K5" s="4">
        <v>0</v>
      </c>
      <c r="L5" s="4">
        <v>5</v>
      </c>
      <c r="M5" s="4" t="s">
        <v>5</v>
      </c>
      <c r="N5" s="4" t="s">
        <v>426</v>
      </c>
      <c r="O5" s="4" t="s">
        <v>8</v>
      </c>
      <c r="P5" s="4" t="s">
        <v>459</v>
      </c>
      <c r="Q5" s="4" t="s">
        <v>9</v>
      </c>
      <c r="R5" s="4" t="s">
        <v>428</v>
      </c>
      <c r="S5" s="4">
        <f t="shared" si="0"/>
        <v>5</v>
      </c>
      <c r="T5" s="4" t="s">
        <v>11</v>
      </c>
      <c r="U5" s="4" t="str">
        <f t="shared" si="1"/>
        <v>{id:5,year: "2005",dateAcuerdo:"31-ENE-2005",numAcuerdo:"CG 05-2005",nameAcuerdo:"RESOLUCIÓN EXPEDIENTE 129-2004",link: Acuerdos__pdfpath(`./${"2005/"}${"5.pdf"}`),},</v>
      </c>
    </row>
    <row r="6" spans="1:21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427</v>
      </c>
      <c r="F6" s="4" t="s">
        <v>4</v>
      </c>
      <c r="G6" s="5" t="s">
        <v>18</v>
      </c>
      <c r="H6" s="4" t="s">
        <v>5</v>
      </c>
      <c r="I6" s="4" t="s">
        <v>426</v>
      </c>
      <c r="J6" s="4" t="s">
        <v>7</v>
      </c>
      <c r="K6" s="4">
        <v>0</v>
      </c>
      <c r="L6" s="4">
        <v>6</v>
      </c>
      <c r="M6" s="4" t="s">
        <v>5</v>
      </c>
      <c r="N6" s="4" t="s">
        <v>426</v>
      </c>
      <c r="O6" s="4" t="s">
        <v>8</v>
      </c>
      <c r="P6" s="4" t="s">
        <v>460</v>
      </c>
      <c r="Q6" s="4" t="s">
        <v>9</v>
      </c>
      <c r="R6" s="4" t="s">
        <v>428</v>
      </c>
      <c r="S6" s="4">
        <f t="shared" si="0"/>
        <v>6</v>
      </c>
      <c r="T6" s="4" t="s">
        <v>11</v>
      </c>
      <c r="U6" s="4" t="str">
        <f t="shared" si="1"/>
        <v>{id:6,year: "2005",dateAcuerdo:"31-ENE-2005",numAcuerdo:"CG 06-2005",nameAcuerdo:"RESOLUCIÓN EXPEDIENTE 140-2004",link: Acuerdos__pdfpath(`./${"2005/"}${"6.pdf"}`),},</v>
      </c>
    </row>
    <row r="7" spans="1:21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427</v>
      </c>
      <c r="F7" s="4" t="s">
        <v>4</v>
      </c>
      <c r="G7" s="5" t="s">
        <v>78</v>
      </c>
      <c r="H7" s="4" t="s">
        <v>5</v>
      </c>
      <c r="I7" s="4" t="s">
        <v>426</v>
      </c>
      <c r="J7" s="4" t="s">
        <v>7</v>
      </c>
      <c r="K7" s="4">
        <v>0</v>
      </c>
      <c r="L7" s="4">
        <v>7</v>
      </c>
      <c r="M7" s="4" t="s">
        <v>5</v>
      </c>
      <c r="N7" s="4" t="s">
        <v>426</v>
      </c>
      <c r="O7" s="4" t="s">
        <v>8</v>
      </c>
      <c r="P7" s="4" t="s">
        <v>390</v>
      </c>
      <c r="Q7" s="4" t="s">
        <v>9</v>
      </c>
      <c r="R7" s="4" t="s">
        <v>428</v>
      </c>
      <c r="S7" s="4">
        <f t="shared" si="0"/>
        <v>7</v>
      </c>
      <c r="T7" s="4" t="s">
        <v>11</v>
      </c>
      <c r="U7" s="4" t="str">
        <f t="shared" si="1"/>
        <v>{id:7,year: "2005",dateAcuerdo:"28-FEB-2005",numAcuerdo:"CG 07-2005",nameAcuerdo:"INTEGRACIÓN JUNTA GENERAL EJECUTIVA",link: Acuerdos__pdfpath(`./${"2005/"}${"7.pdf"}`),},</v>
      </c>
    </row>
    <row r="8" spans="1:21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427</v>
      </c>
      <c r="F8" s="4" t="s">
        <v>4</v>
      </c>
      <c r="G8" s="5" t="s">
        <v>429</v>
      </c>
      <c r="H8" s="4" t="s">
        <v>5</v>
      </c>
      <c r="I8" s="4" t="s">
        <v>426</v>
      </c>
      <c r="J8" s="4" t="s">
        <v>7</v>
      </c>
      <c r="K8" s="4">
        <v>0</v>
      </c>
      <c r="L8" s="4">
        <v>8</v>
      </c>
      <c r="M8" s="4" t="s">
        <v>5</v>
      </c>
      <c r="N8" s="4" t="s">
        <v>426</v>
      </c>
      <c r="O8" s="4" t="s">
        <v>8</v>
      </c>
      <c r="P8" s="4" t="s">
        <v>461</v>
      </c>
      <c r="Q8" s="4" t="s">
        <v>9</v>
      </c>
      <c r="R8" s="4" t="s">
        <v>428</v>
      </c>
      <c r="S8" s="4">
        <f t="shared" si="0"/>
        <v>8</v>
      </c>
      <c r="T8" s="4" t="s">
        <v>11</v>
      </c>
      <c r="U8" s="4" t="str">
        <f t="shared" si="1"/>
        <v>{id:8,year: "2005",dateAcuerdo:"14-MAR-2005",numAcuerdo:"CG 08-2005",nameAcuerdo:"ACUERO INFORME ANUAL",link: Acuerdos__pdfpath(`./${"2005/"}${"8.pdf"}`),},</v>
      </c>
    </row>
    <row r="9" spans="1:21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427</v>
      </c>
      <c r="F9" s="4" t="s">
        <v>4</v>
      </c>
      <c r="G9" s="5" t="s">
        <v>429</v>
      </c>
      <c r="H9" s="4" t="s">
        <v>5</v>
      </c>
      <c r="I9" s="4" t="s">
        <v>426</v>
      </c>
      <c r="J9" s="4" t="s">
        <v>7</v>
      </c>
      <c r="K9" s="4">
        <v>0</v>
      </c>
      <c r="L9" s="4">
        <v>9</v>
      </c>
      <c r="M9" s="4" t="s">
        <v>5</v>
      </c>
      <c r="N9" s="4" t="s">
        <v>426</v>
      </c>
      <c r="O9" s="4" t="s">
        <v>8</v>
      </c>
      <c r="P9" s="4" t="s">
        <v>462</v>
      </c>
      <c r="Q9" s="4" t="s">
        <v>9</v>
      </c>
      <c r="R9" s="4" t="s">
        <v>428</v>
      </c>
      <c r="S9" s="4">
        <f t="shared" si="0"/>
        <v>9</v>
      </c>
      <c r="T9" s="4" t="s">
        <v>11</v>
      </c>
      <c r="U9" s="4" t="str">
        <f t="shared" si="1"/>
        <v>{id:9,year: "2005",dateAcuerdo:"14-MAR-2005",numAcuerdo:"CG 09-2005",nameAcuerdo:"ACUERDO AMPLIACIÓN PRESUPUESTO",link: Acuerdos__pdfpath(`./${"2005/"}${"9.pdf"}`),},</v>
      </c>
    </row>
    <row r="10" spans="1:21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427</v>
      </c>
      <c r="F10" s="4" t="s">
        <v>4</v>
      </c>
      <c r="G10" s="5" t="s">
        <v>92</v>
      </c>
      <c r="H10" s="4" t="s">
        <v>5</v>
      </c>
      <c r="I10" s="4" t="s">
        <v>426</v>
      </c>
      <c r="J10" s="4" t="s">
        <v>7</v>
      </c>
      <c r="L10" s="4">
        <v>10</v>
      </c>
      <c r="M10" s="4" t="s">
        <v>5</v>
      </c>
      <c r="N10" s="4" t="s">
        <v>426</v>
      </c>
      <c r="O10" s="4" t="s">
        <v>8</v>
      </c>
      <c r="P10" s="4" t="s">
        <v>463</v>
      </c>
      <c r="Q10" s="4" t="s">
        <v>9</v>
      </c>
      <c r="R10" s="4" t="s">
        <v>428</v>
      </c>
      <c r="S10" s="4">
        <f t="shared" si="0"/>
        <v>10</v>
      </c>
      <c r="T10" s="4" t="s">
        <v>11</v>
      </c>
      <c r="U10" s="4" t="str">
        <f t="shared" si="1"/>
        <v>{id:10,year: "2005",dateAcuerdo:"27-ABR-2005",numAcuerdo:"CG 10-2005",nameAcuerdo:"ACUERDO DESTRUCCIÓN",link: Acuerdos__pdfpath(`./${"2005/"}${"10.pdf"}`),},</v>
      </c>
    </row>
    <row r="11" spans="1:21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427</v>
      </c>
      <c r="F11" s="4" t="s">
        <v>4</v>
      </c>
      <c r="G11" s="5" t="s">
        <v>92</v>
      </c>
      <c r="H11" s="4" t="s">
        <v>5</v>
      </c>
      <c r="I11" s="4" t="s">
        <v>426</v>
      </c>
      <c r="J11" s="4" t="s">
        <v>7</v>
      </c>
      <c r="L11" s="4">
        <v>11</v>
      </c>
      <c r="M11" s="4" t="s">
        <v>5</v>
      </c>
      <c r="N11" s="4" t="s">
        <v>426</v>
      </c>
      <c r="O11" s="4" t="s">
        <v>8</v>
      </c>
      <c r="P11" s="6" t="s">
        <v>464</v>
      </c>
      <c r="Q11" s="4" t="s">
        <v>9</v>
      </c>
      <c r="R11" s="4" t="s">
        <v>428</v>
      </c>
      <c r="S11" s="4">
        <f t="shared" si="0"/>
        <v>11</v>
      </c>
      <c r="T11" s="4" t="s">
        <v>11</v>
      </c>
      <c r="U11" s="4" t="str">
        <f t="shared" si="1"/>
        <v>{id:11,year: "2005",dateAcuerdo:"27-ABR-2005",numAcuerdo:"CG 11-2005",nameAcuerdo:"ACUERDO COMISION GOBIERNO INTERNO",link: Acuerdos__pdfpath(`./${"2005/"}${"11.pdf"}`),},</v>
      </c>
    </row>
    <row r="12" spans="1:21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427</v>
      </c>
      <c r="F12" s="4" t="s">
        <v>4</v>
      </c>
      <c r="G12" s="5" t="s">
        <v>430</v>
      </c>
      <c r="H12" s="4" t="s">
        <v>5</v>
      </c>
      <c r="I12" s="4" t="s">
        <v>426</v>
      </c>
      <c r="J12" s="4" t="s">
        <v>7</v>
      </c>
      <c r="L12" s="4">
        <v>12</v>
      </c>
      <c r="M12" s="4" t="s">
        <v>5</v>
      </c>
      <c r="N12" s="4" t="s">
        <v>426</v>
      </c>
      <c r="O12" s="4" t="s">
        <v>8</v>
      </c>
      <c r="P12" s="4" t="s">
        <v>465</v>
      </c>
      <c r="Q12" s="4" t="s">
        <v>9</v>
      </c>
      <c r="R12" s="4" t="s">
        <v>428</v>
      </c>
      <c r="S12" s="4">
        <f t="shared" si="0"/>
        <v>12</v>
      </c>
      <c r="T12" s="4" t="s">
        <v>11</v>
      </c>
      <c r="U12" s="4" t="str">
        <f t="shared" si="1"/>
        <v>{id:12,year: "2005",dateAcuerdo:"30-MAY-2005",numAcuerdo:"CG 12-2005",nameAcuerdo:"ACUERDO COMISIÓN EDITORIAL",link: Acuerdos__pdfpath(`./${"2005/"}${"12.pdf"}`),},</v>
      </c>
    </row>
    <row r="13" spans="1:21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427</v>
      </c>
      <c r="F13" s="4" t="s">
        <v>4</v>
      </c>
      <c r="G13" s="5" t="s">
        <v>431</v>
      </c>
      <c r="H13" s="4" t="s">
        <v>5</v>
      </c>
      <c r="I13" s="4" t="s">
        <v>426</v>
      </c>
      <c r="J13" s="4" t="s">
        <v>7</v>
      </c>
      <c r="L13" s="4">
        <v>13</v>
      </c>
      <c r="M13" s="4" t="s">
        <v>5</v>
      </c>
      <c r="N13" s="4" t="s">
        <v>426</v>
      </c>
      <c r="O13" s="4" t="s">
        <v>8</v>
      </c>
      <c r="P13" s="4" t="s">
        <v>466</v>
      </c>
      <c r="Q13" s="4" t="s">
        <v>9</v>
      </c>
      <c r="R13" s="4" t="s">
        <v>428</v>
      </c>
      <c r="S13" s="4">
        <f t="shared" si="0"/>
        <v>13</v>
      </c>
      <c r="T13" s="4" t="s">
        <v>11</v>
      </c>
      <c r="U13" s="4" t="str">
        <f t="shared" si="1"/>
        <v>{id:13,year: "2005",dateAcuerdo:"06-JUN-2005",numAcuerdo:"CG 13-2005",nameAcuerdo:"DICTAMEN PAN",link: Acuerdos__pdfpath(`./${"2005/"}${"13.pdf"}`),},</v>
      </c>
    </row>
    <row r="14" spans="1:21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427</v>
      </c>
      <c r="F14" s="4" t="s">
        <v>4</v>
      </c>
      <c r="G14" s="5" t="s">
        <v>431</v>
      </c>
      <c r="H14" s="4" t="s">
        <v>5</v>
      </c>
      <c r="I14" s="4" t="s">
        <v>426</v>
      </c>
      <c r="J14" s="4" t="s">
        <v>7</v>
      </c>
      <c r="L14" s="4">
        <v>14</v>
      </c>
      <c r="M14" s="4" t="s">
        <v>5</v>
      </c>
      <c r="N14" s="4" t="s">
        <v>426</v>
      </c>
      <c r="O14" s="4" t="s">
        <v>8</v>
      </c>
      <c r="P14" s="4" t="s">
        <v>467</v>
      </c>
      <c r="Q14" s="4" t="s">
        <v>9</v>
      </c>
      <c r="R14" s="4" t="s">
        <v>428</v>
      </c>
      <c r="S14" s="4">
        <f t="shared" si="0"/>
        <v>14</v>
      </c>
      <c r="T14" s="4" t="s">
        <v>11</v>
      </c>
      <c r="U14" s="4" t="str">
        <f t="shared" si="1"/>
        <v>{id:14,year: "2005",dateAcuerdo:"06-JUN-2005",numAcuerdo:"CG 14-2005",nameAcuerdo:"DICTAMEN PRI",link: Acuerdos__pdfpath(`./${"2005/"}${"14.pdf"}`),},</v>
      </c>
    </row>
    <row r="15" spans="1:21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427</v>
      </c>
      <c r="F15" s="4" t="s">
        <v>4</v>
      </c>
      <c r="G15" s="5" t="s">
        <v>431</v>
      </c>
      <c r="H15" s="4" t="s">
        <v>5</v>
      </c>
      <c r="I15" s="4" t="s">
        <v>426</v>
      </c>
      <c r="J15" s="4" t="s">
        <v>7</v>
      </c>
      <c r="L15" s="4">
        <v>15</v>
      </c>
      <c r="M15" s="4" t="s">
        <v>5</v>
      </c>
      <c r="N15" s="4" t="s">
        <v>426</v>
      </c>
      <c r="O15" s="4" t="s">
        <v>8</v>
      </c>
      <c r="P15" s="4" t="s">
        <v>468</v>
      </c>
      <c r="Q15" s="4" t="s">
        <v>9</v>
      </c>
      <c r="R15" s="4" t="s">
        <v>428</v>
      </c>
      <c r="S15" s="4">
        <f t="shared" si="0"/>
        <v>15</v>
      </c>
      <c r="T15" s="4" t="s">
        <v>11</v>
      </c>
      <c r="U15" s="4" t="str">
        <f t="shared" si="1"/>
        <v>{id:15,year: "2005",dateAcuerdo:"06-JUN-2005",numAcuerdo:"CG 15-2005",nameAcuerdo:"DICTAMEN PRD",link: Acuerdos__pdfpath(`./${"2005/"}${"15.pdf"}`),},</v>
      </c>
    </row>
    <row r="16" spans="1:21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427</v>
      </c>
      <c r="F16" s="4" t="s">
        <v>4</v>
      </c>
      <c r="G16" s="5" t="s">
        <v>431</v>
      </c>
      <c r="H16" s="4" t="s">
        <v>5</v>
      </c>
      <c r="I16" s="4" t="s">
        <v>426</v>
      </c>
      <c r="J16" s="4" t="s">
        <v>7</v>
      </c>
      <c r="L16" s="4">
        <v>16</v>
      </c>
      <c r="M16" s="4" t="s">
        <v>5</v>
      </c>
      <c r="N16" s="4" t="s">
        <v>426</v>
      </c>
      <c r="O16" s="4" t="s">
        <v>8</v>
      </c>
      <c r="P16" s="4" t="s">
        <v>469</v>
      </c>
      <c r="Q16" s="4" t="s">
        <v>9</v>
      </c>
      <c r="R16" s="4" t="s">
        <v>428</v>
      </c>
      <c r="S16" s="4">
        <f t="shared" si="0"/>
        <v>16</v>
      </c>
      <c r="T16" s="4" t="s">
        <v>11</v>
      </c>
      <c r="U16" s="4" t="str">
        <f t="shared" si="1"/>
        <v>{id:16,year: "2005",dateAcuerdo:"06-JUN-2005",numAcuerdo:"CG 16-2005",nameAcuerdo:"DICTAMEN PT",link: Acuerdos__pdfpath(`./${"2005/"}${"16.pdf"}`),},</v>
      </c>
    </row>
    <row r="17" spans="1:21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427</v>
      </c>
      <c r="F17" s="4" t="s">
        <v>4</v>
      </c>
      <c r="G17" s="5" t="s">
        <v>431</v>
      </c>
      <c r="H17" s="4" t="s">
        <v>5</v>
      </c>
      <c r="I17" s="4" t="s">
        <v>426</v>
      </c>
      <c r="J17" s="4" t="s">
        <v>7</v>
      </c>
      <c r="L17" s="4">
        <v>17</v>
      </c>
      <c r="M17" s="4" t="s">
        <v>5</v>
      </c>
      <c r="N17" s="4" t="s">
        <v>426</v>
      </c>
      <c r="O17" s="4" t="s">
        <v>8</v>
      </c>
      <c r="P17" s="4" t="s">
        <v>470</v>
      </c>
      <c r="Q17" s="4" t="s">
        <v>9</v>
      </c>
      <c r="R17" s="4" t="s">
        <v>428</v>
      </c>
      <c r="S17" s="4">
        <f t="shared" si="0"/>
        <v>17</v>
      </c>
      <c r="T17" s="4" t="s">
        <v>11</v>
      </c>
      <c r="U17" s="4" t="str">
        <f t="shared" si="1"/>
        <v>{id:17,year: "2005",dateAcuerdo:"06-JUN-2005",numAcuerdo:"CG 17-2005",nameAcuerdo:"DICTAMEN PVEM",link: Acuerdos__pdfpath(`./${"2005/"}${"17.pdf"}`),},</v>
      </c>
    </row>
    <row r="18" spans="1:21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427</v>
      </c>
      <c r="F18" s="4" t="s">
        <v>4</v>
      </c>
      <c r="G18" s="5" t="s">
        <v>431</v>
      </c>
      <c r="H18" s="4" t="s">
        <v>5</v>
      </c>
      <c r="I18" s="4" t="s">
        <v>426</v>
      </c>
      <c r="J18" s="4" t="s">
        <v>7</v>
      </c>
      <c r="L18" s="4">
        <v>18</v>
      </c>
      <c r="M18" s="4" t="s">
        <v>5</v>
      </c>
      <c r="N18" s="4" t="s">
        <v>426</v>
      </c>
      <c r="O18" s="4" t="s">
        <v>8</v>
      </c>
      <c r="P18" s="4" t="s">
        <v>471</v>
      </c>
      <c r="Q18" s="4" t="s">
        <v>9</v>
      </c>
      <c r="R18" s="4" t="s">
        <v>428</v>
      </c>
      <c r="S18" s="4">
        <f t="shared" si="0"/>
        <v>18</v>
      </c>
      <c r="T18" s="4" t="s">
        <v>11</v>
      </c>
      <c r="U18" s="4" t="str">
        <f t="shared" si="1"/>
        <v>{id:18,year: "2005",dateAcuerdo:"06-JUN-2005",numAcuerdo:"CG 18-2005",nameAcuerdo:"DICTAMEN CONVERGENCIA",link: Acuerdos__pdfpath(`./${"2005/"}${"18.pdf"}`),},</v>
      </c>
    </row>
    <row r="19" spans="1:21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427</v>
      </c>
      <c r="F19" s="4" t="s">
        <v>4</v>
      </c>
      <c r="G19" s="5" t="s">
        <v>431</v>
      </c>
      <c r="H19" s="4" t="s">
        <v>5</v>
      </c>
      <c r="I19" s="4" t="s">
        <v>426</v>
      </c>
      <c r="J19" s="4" t="s">
        <v>7</v>
      </c>
      <c r="L19" s="4">
        <v>19</v>
      </c>
      <c r="M19" s="4" t="s">
        <v>5</v>
      </c>
      <c r="N19" s="4" t="s">
        <v>426</v>
      </c>
      <c r="O19" s="4" t="s">
        <v>8</v>
      </c>
      <c r="P19" s="4" t="s">
        <v>472</v>
      </c>
      <c r="Q19" s="4" t="s">
        <v>9</v>
      </c>
      <c r="R19" s="4" t="s">
        <v>428</v>
      </c>
      <c r="S19" s="4">
        <f t="shared" si="0"/>
        <v>19</v>
      </c>
      <c r="T19" s="4" t="s">
        <v>11</v>
      </c>
      <c r="U19" s="4" t="str">
        <f t="shared" si="1"/>
        <v>{id:19,year: "2005",dateAcuerdo:"06-JUN-2005",numAcuerdo:"CG 19-2005",nameAcuerdo:"DICTAMEN PCDT",link: Acuerdos__pdfpath(`./${"2005/"}${"19.pdf"}`),},</v>
      </c>
    </row>
    <row r="20" spans="1:21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427</v>
      </c>
      <c r="F20" s="4" t="s">
        <v>4</v>
      </c>
      <c r="G20" s="5" t="s">
        <v>431</v>
      </c>
      <c r="H20" s="4" t="s">
        <v>5</v>
      </c>
      <c r="I20" s="4" t="s">
        <v>426</v>
      </c>
      <c r="J20" s="4" t="s">
        <v>7</v>
      </c>
      <c r="L20" s="4">
        <v>20</v>
      </c>
      <c r="M20" s="4" t="s">
        <v>5</v>
      </c>
      <c r="N20" s="4" t="s">
        <v>426</v>
      </c>
      <c r="O20" s="4" t="s">
        <v>8</v>
      </c>
      <c r="P20" s="4" t="s">
        <v>473</v>
      </c>
      <c r="Q20" s="4" t="s">
        <v>9</v>
      </c>
      <c r="R20" s="4" t="s">
        <v>428</v>
      </c>
      <c r="S20" s="4">
        <f t="shared" si="0"/>
        <v>20</v>
      </c>
      <c r="T20" s="4" t="s">
        <v>11</v>
      </c>
      <c r="U20" s="4" t="str">
        <f t="shared" si="1"/>
        <v>{id:20,year: "2005",dateAcuerdo:"06-JUN-2005",numAcuerdo:"CG 20-2005",nameAcuerdo:"DICTAMEN PJS",link: Acuerdos__pdfpath(`./${"2005/"}${"20.pdf"}`),},</v>
      </c>
    </row>
    <row r="21" spans="1:21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427</v>
      </c>
      <c r="F21" s="4" t="s">
        <v>4</v>
      </c>
      <c r="G21" s="5" t="s">
        <v>53</v>
      </c>
      <c r="H21" s="4" t="s">
        <v>5</v>
      </c>
      <c r="I21" s="4" t="s">
        <v>426</v>
      </c>
      <c r="J21" s="4" t="s">
        <v>7</v>
      </c>
      <c r="L21" s="4">
        <v>21</v>
      </c>
      <c r="M21" s="4" t="s">
        <v>5</v>
      </c>
      <c r="N21" s="4" t="s">
        <v>426</v>
      </c>
      <c r="O21" s="4" t="s">
        <v>8</v>
      </c>
      <c r="P21" s="4" t="s">
        <v>474</v>
      </c>
      <c r="Q21" s="4" t="s">
        <v>9</v>
      </c>
      <c r="R21" s="4" t="s">
        <v>428</v>
      </c>
      <c r="S21" s="4">
        <f t="shared" si="0"/>
        <v>21</v>
      </c>
      <c r="T21" s="4" t="s">
        <v>11</v>
      </c>
      <c r="U21" s="4" t="str">
        <f t="shared" si="1"/>
        <v>{id:21,year: "2005",dateAcuerdo:"30-JUN-2005",numAcuerdo:"CG 21-2005",nameAcuerdo:"REDISTRITACIÓN",link: Acuerdos__pdfpath(`./${"2005/"}${"21.pdf"}`),},</v>
      </c>
    </row>
    <row r="22" spans="1:21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427</v>
      </c>
      <c r="F22" s="4" t="s">
        <v>4</v>
      </c>
      <c r="G22" s="5" t="s">
        <v>53</v>
      </c>
      <c r="H22" s="4" t="s">
        <v>5</v>
      </c>
      <c r="I22" s="4" t="s">
        <v>426</v>
      </c>
      <c r="J22" s="4" t="s">
        <v>7</v>
      </c>
      <c r="L22" s="4">
        <v>22</v>
      </c>
      <c r="M22" s="4" t="s">
        <v>5</v>
      </c>
      <c r="N22" s="4" t="s">
        <v>426</v>
      </c>
      <c r="O22" s="4" t="s">
        <v>8</v>
      </c>
      <c r="P22" s="4" t="s">
        <v>475</v>
      </c>
      <c r="Q22" s="4" t="s">
        <v>9</v>
      </c>
      <c r="R22" s="4" t="s">
        <v>428</v>
      </c>
      <c r="S22" s="4">
        <f t="shared" si="0"/>
        <v>22</v>
      </c>
      <c r="T22" s="4" t="s">
        <v>11</v>
      </c>
      <c r="U22" s="4" t="str">
        <f t="shared" si="1"/>
        <v>{id:22,year: "2005",dateAcuerdo:"30-JUN-2005",numAcuerdo:"CG 22-2005",nameAcuerdo:"CONVENIO IET-UAM-UAT",link: Acuerdos__pdfpath(`./${"2005/"}${"22.pdf"}`),},</v>
      </c>
    </row>
    <row r="23" spans="1:21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427</v>
      </c>
      <c r="F23" s="4" t="s">
        <v>4</v>
      </c>
      <c r="G23" s="5" t="s">
        <v>432</v>
      </c>
      <c r="H23" s="4" t="s">
        <v>5</v>
      </c>
      <c r="I23" s="4" t="s">
        <v>426</v>
      </c>
      <c r="J23" s="4" t="s">
        <v>7</v>
      </c>
      <c r="L23" s="4">
        <v>23</v>
      </c>
      <c r="M23" s="4" t="s">
        <v>5</v>
      </c>
      <c r="N23" s="4" t="s">
        <v>426</v>
      </c>
      <c r="O23" s="4" t="s">
        <v>8</v>
      </c>
      <c r="P23" s="4" t="s">
        <v>400</v>
      </c>
      <c r="Q23" s="4" t="s">
        <v>9</v>
      </c>
      <c r="R23" s="4" t="s">
        <v>428</v>
      </c>
      <c r="S23" s="4">
        <f t="shared" si="0"/>
        <v>23</v>
      </c>
      <c r="T23" s="4" t="s">
        <v>11</v>
      </c>
      <c r="U23" s="4" t="str">
        <f t="shared" si="1"/>
        <v>{id:23,year: "2005",dateAcuerdo:"01-JUL-2005",numAcuerdo:"CG 23-2005",nameAcuerdo:"SANCIÓN PAN",link: Acuerdos__pdfpath(`./${"2005/"}${"23.pdf"}`),},</v>
      </c>
    </row>
    <row r="24" spans="1:21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427</v>
      </c>
      <c r="F24" s="4" t="s">
        <v>4</v>
      </c>
      <c r="G24" s="5" t="s">
        <v>432</v>
      </c>
      <c r="H24" s="4" t="s">
        <v>5</v>
      </c>
      <c r="I24" s="4" t="s">
        <v>426</v>
      </c>
      <c r="J24" s="4" t="s">
        <v>7</v>
      </c>
      <c r="L24" s="4">
        <v>24</v>
      </c>
      <c r="M24" s="4" t="s">
        <v>5</v>
      </c>
      <c r="N24" s="4" t="s">
        <v>426</v>
      </c>
      <c r="O24" s="4" t="s">
        <v>8</v>
      </c>
      <c r="P24" s="4" t="s">
        <v>401</v>
      </c>
      <c r="Q24" s="4" t="s">
        <v>9</v>
      </c>
      <c r="R24" s="4" t="s">
        <v>428</v>
      </c>
      <c r="S24" s="4">
        <f t="shared" si="0"/>
        <v>24</v>
      </c>
      <c r="T24" s="4" t="s">
        <v>11</v>
      </c>
      <c r="U24" s="4" t="str">
        <f t="shared" si="1"/>
        <v>{id:24,year: "2005",dateAcuerdo:"01-JUL-2005",numAcuerdo:"CG 24-2005",nameAcuerdo:"SANCIÓN PRI",link: Acuerdos__pdfpath(`./${"2005/"}${"24.pdf"}`),},</v>
      </c>
    </row>
    <row r="25" spans="1:21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427</v>
      </c>
      <c r="F25" s="4" t="s">
        <v>4</v>
      </c>
      <c r="G25" s="5" t="s">
        <v>432</v>
      </c>
      <c r="H25" s="4" t="s">
        <v>5</v>
      </c>
      <c r="I25" s="4" t="s">
        <v>426</v>
      </c>
      <c r="J25" s="4" t="s">
        <v>7</v>
      </c>
      <c r="L25" s="4">
        <v>25</v>
      </c>
      <c r="M25" s="4" t="s">
        <v>5</v>
      </c>
      <c r="N25" s="4" t="s">
        <v>426</v>
      </c>
      <c r="O25" s="4" t="s">
        <v>8</v>
      </c>
      <c r="P25" s="4" t="s">
        <v>403</v>
      </c>
      <c r="Q25" s="4" t="s">
        <v>9</v>
      </c>
      <c r="R25" s="4" t="s">
        <v>428</v>
      </c>
      <c r="S25" s="4">
        <f t="shared" si="0"/>
        <v>25</v>
      </c>
      <c r="T25" s="4" t="s">
        <v>11</v>
      </c>
      <c r="U25" s="4" t="str">
        <f t="shared" si="1"/>
        <v>{id:25,year: "2005",dateAcuerdo:"01-JUL-2005",numAcuerdo:"CG 25-2005",nameAcuerdo:"SANCIÓN PT",link: Acuerdos__pdfpath(`./${"2005/"}${"25.pdf"}`),},</v>
      </c>
    </row>
    <row r="26" spans="1:21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427</v>
      </c>
      <c r="F26" s="4" t="s">
        <v>4</v>
      </c>
      <c r="G26" s="5" t="s">
        <v>432</v>
      </c>
      <c r="H26" s="4" t="s">
        <v>5</v>
      </c>
      <c r="I26" s="4" t="s">
        <v>426</v>
      </c>
      <c r="J26" s="4" t="s">
        <v>7</v>
      </c>
      <c r="L26" s="4">
        <v>26</v>
      </c>
      <c r="M26" s="4" t="s">
        <v>5</v>
      </c>
      <c r="N26" s="4" t="s">
        <v>426</v>
      </c>
      <c r="O26" s="4" t="s">
        <v>8</v>
      </c>
      <c r="P26" s="4" t="s">
        <v>437</v>
      </c>
      <c r="Q26" s="4" t="s">
        <v>9</v>
      </c>
      <c r="R26" s="4" t="s">
        <v>428</v>
      </c>
      <c r="S26" s="4">
        <f t="shared" si="0"/>
        <v>26</v>
      </c>
      <c r="T26" s="4" t="s">
        <v>11</v>
      </c>
      <c r="U26" s="4" t="str">
        <f t="shared" si="1"/>
        <v>{id:26,year: "2005",dateAcuerdo:"01-JUL-2005",numAcuerdo:"CG 26-2005",nameAcuerdo:"SANCIÓN VERDE ECOLOGISTA",link: Acuerdos__pdfpath(`./${"2005/"}${"26.pdf"}`),},</v>
      </c>
    </row>
    <row r="27" spans="1:21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427</v>
      </c>
      <c r="F27" s="4" t="s">
        <v>4</v>
      </c>
      <c r="G27" s="5" t="s">
        <v>432</v>
      </c>
      <c r="H27" s="4" t="s">
        <v>5</v>
      </c>
      <c r="I27" s="4" t="s">
        <v>426</v>
      </c>
      <c r="J27" s="4" t="s">
        <v>7</v>
      </c>
      <c r="L27" s="4">
        <v>27</v>
      </c>
      <c r="M27" s="4" t="s">
        <v>5</v>
      </c>
      <c r="N27" s="4" t="s">
        <v>426</v>
      </c>
      <c r="O27" s="4" t="s">
        <v>8</v>
      </c>
      <c r="P27" s="4" t="s">
        <v>404</v>
      </c>
      <c r="Q27" s="4" t="s">
        <v>9</v>
      </c>
      <c r="R27" s="4" t="s">
        <v>428</v>
      </c>
      <c r="S27" s="4">
        <f t="shared" si="0"/>
        <v>27</v>
      </c>
      <c r="T27" s="4" t="s">
        <v>11</v>
      </c>
      <c r="U27" s="4" t="str">
        <f t="shared" si="1"/>
        <v>{id:27,year: "2005",dateAcuerdo:"01-JUL-2005",numAcuerdo:"CG 27-2005",nameAcuerdo:"SANCIÓN CONVERGENCIA",link: Acuerdos__pdfpath(`./${"2005/"}${"27.pdf"}`),},</v>
      </c>
    </row>
    <row r="28" spans="1:21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427</v>
      </c>
      <c r="F28" s="4" t="s">
        <v>4</v>
      </c>
      <c r="G28" s="5" t="s">
        <v>432</v>
      </c>
      <c r="H28" s="4" t="s">
        <v>5</v>
      </c>
      <c r="I28" s="4" t="s">
        <v>426</v>
      </c>
      <c r="J28" s="4" t="s">
        <v>7</v>
      </c>
      <c r="L28" s="4">
        <v>28</v>
      </c>
      <c r="M28" s="4" t="s">
        <v>5</v>
      </c>
      <c r="N28" s="4" t="s">
        <v>426</v>
      </c>
      <c r="O28" s="4" t="s">
        <v>8</v>
      </c>
      <c r="P28" s="4" t="s">
        <v>438</v>
      </c>
      <c r="Q28" s="4" t="s">
        <v>9</v>
      </c>
      <c r="R28" s="4" t="s">
        <v>428</v>
      </c>
      <c r="S28" s="4">
        <f t="shared" si="0"/>
        <v>28</v>
      </c>
      <c r="T28" s="4" t="s">
        <v>11</v>
      </c>
      <c r="U28" s="4" t="str">
        <f t="shared" si="1"/>
        <v>{id:28,year: "2005",dateAcuerdo:"01-JUL-2005",numAcuerdo:"CG 28-2005",nameAcuerdo:"SANCIÓN CENTRO DEMOCRATICO",link: Acuerdos__pdfpath(`./${"2005/"}${"28.pdf"}`),},</v>
      </c>
    </row>
    <row r="29" spans="1:21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427</v>
      </c>
      <c r="F29" s="4" t="s">
        <v>4</v>
      </c>
      <c r="G29" s="5" t="s">
        <v>432</v>
      </c>
      <c r="H29" s="4" t="s">
        <v>5</v>
      </c>
      <c r="I29" s="4" t="s">
        <v>426</v>
      </c>
      <c r="J29" s="4" t="s">
        <v>7</v>
      </c>
      <c r="L29" s="4">
        <v>29</v>
      </c>
      <c r="M29" s="4" t="s">
        <v>5</v>
      </c>
      <c r="N29" s="4" t="s">
        <v>426</v>
      </c>
      <c r="O29" s="4" t="s">
        <v>8</v>
      </c>
      <c r="P29" s="4" t="s">
        <v>439</v>
      </c>
      <c r="Q29" s="4" t="s">
        <v>9</v>
      </c>
      <c r="R29" s="4" t="s">
        <v>428</v>
      </c>
      <c r="S29" s="4">
        <f t="shared" si="0"/>
        <v>29</v>
      </c>
      <c r="T29" s="4" t="s">
        <v>11</v>
      </c>
      <c r="U29" s="4" t="str">
        <f t="shared" si="1"/>
        <v>{id:29,year: "2005",dateAcuerdo:"01-JUL-2005",numAcuerdo:"CG 29-2005",nameAcuerdo:"SANCIÓN PJS",link: Acuerdos__pdfpath(`./${"2005/"}${"29.pdf"}`),},</v>
      </c>
    </row>
    <row r="30" spans="1:21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427</v>
      </c>
      <c r="F30" s="4" t="s">
        <v>4</v>
      </c>
      <c r="G30" s="5" t="s">
        <v>432</v>
      </c>
      <c r="H30" s="4" t="s">
        <v>5</v>
      </c>
      <c r="I30" s="4" t="s">
        <v>426</v>
      </c>
      <c r="J30" s="4" t="s">
        <v>7</v>
      </c>
      <c r="L30" s="4">
        <v>30</v>
      </c>
      <c r="M30" s="4" t="s">
        <v>5</v>
      </c>
      <c r="N30" s="4" t="s">
        <v>426</v>
      </c>
      <c r="O30" s="4" t="s">
        <v>8</v>
      </c>
      <c r="P30" s="4" t="s">
        <v>440</v>
      </c>
      <c r="Q30" s="4" t="s">
        <v>9</v>
      </c>
      <c r="R30" s="4" t="s">
        <v>428</v>
      </c>
      <c r="S30" s="4">
        <f t="shared" si="0"/>
        <v>30</v>
      </c>
      <c r="T30" s="4" t="s">
        <v>11</v>
      </c>
      <c r="U30" s="4" t="str">
        <f t="shared" si="1"/>
        <v>{id:30,year: "2005",dateAcuerdo:"01-JUL-2005",numAcuerdo:"CG 30-2005",nameAcuerdo:"ACUERDO CONVENIO INSTITUTOS",link: Acuerdos__pdfpath(`./${"2005/"}${"30.pdf"}`),},</v>
      </c>
    </row>
    <row r="31" spans="1:21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427</v>
      </c>
      <c r="F31" s="4" t="s">
        <v>4</v>
      </c>
      <c r="G31" s="5" t="s">
        <v>433</v>
      </c>
      <c r="H31" s="4" t="s">
        <v>5</v>
      </c>
      <c r="I31" s="4" t="s">
        <v>426</v>
      </c>
      <c r="J31" s="4" t="s">
        <v>7</v>
      </c>
      <c r="L31" s="4">
        <v>31</v>
      </c>
      <c r="M31" s="4" t="s">
        <v>5</v>
      </c>
      <c r="N31" s="4" t="s">
        <v>426</v>
      </c>
      <c r="O31" s="4" t="s">
        <v>8</v>
      </c>
      <c r="P31" s="4" t="s">
        <v>402</v>
      </c>
      <c r="Q31" s="4" t="s">
        <v>9</v>
      </c>
      <c r="R31" s="4" t="s">
        <v>428</v>
      </c>
      <c r="S31" s="4">
        <f t="shared" si="0"/>
        <v>31</v>
      </c>
      <c r="T31" s="4" t="s">
        <v>11</v>
      </c>
      <c r="U31" s="4" t="str">
        <f t="shared" si="1"/>
        <v>{id:31,year: "2005",dateAcuerdo:"15-JUL-2005",numAcuerdo:"CG 31-2005",nameAcuerdo:"SANCIÓN PRD",link: Acuerdos__pdfpath(`./${"2005/"}${"31.pdf"}`),},</v>
      </c>
    </row>
    <row r="32" spans="1:21" x14ac:dyDescent="0.25">
      <c r="A32" s="4" t="s">
        <v>0</v>
      </c>
      <c r="B32" s="4" t="s">
        <v>1</v>
      </c>
      <c r="C32" s="4">
        <v>32</v>
      </c>
      <c r="D32" s="4" t="s">
        <v>2</v>
      </c>
      <c r="E32" s="4" t="s">
        <v>427</v>
      </c>
      <c r="F32" s="4" t="s">
        <v>4</v>
      </c>
      <c r="G32" s="5" t="s">
        <v>433</v>
      </c>
      <c r="H32" s="4" t="s">
        <v>5</v>
      </c>
      <c r="I32" s="4" t="s">
        <v>426</v>
      </c>
      <c r="J32" s="4" t="s">
        <v>7</v>
      </c>
      <c r="L32" s="4">
        <v>32</v>
      </c>
      <c r="M32" s="4" t="s">
        <v>5</v>
      </c>
      <c r="N32" s="4" t="s">
        <v>426</v>
      </c>
      <c r="O32" s="4" t="s">
        <v>8</v>
      </c>
      <c r="P32" s="6" t="s">
        <v>441</v>
      </c>
      <c r="Q32" s="4" t="s">
        <v>9</v>
      </c>
      <c r="R32" s="4" t="s">
        <v>428</v>
      </c>
      <c r="S32" s="4">
        <f t="shared" si="0"/>
        <v>32</v>
      </c>
      <c r="T32" s="4" t="s">
        <v>11</v>
      </c>
      <c r="U32" s="4" t="str">
        <f t="shared" si="1"/>
        <v>{id:32,year: "2005",dateAcuerdo:"15-JUL-2005",numAcuerdo:"CG 32-2005",nameAcuerdo:"ACUERDO APLICACION DE MINISTRACIONES",link: Acuerdos__pdfpath(`./${"2005/"}${"32.pdf"}`),},</v>
      </c>
    </row>
    <row r="33" spans="1:21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427</v>
      </c>
      <c r="F33" s="4" t="s">
        <v>4</v>
      </c>
      <c r="G33" s="5" t="s">
        <v>59</v>
      </c>
      <c r="H33" s="4" t="s">
        <v>5</v>
      </c>
      <c r="I33" s="4" t="s">
        <v>426</v>
      </c>
      <c r="J33" s="4" t="s">
        <v>7</v>
      </c>
      <c r="L33" s="4">
        <v>33</v>
      </c>
      <c r="M33" s="4" t="s">
        <v>5</v>
      </c>
      <c r="N33" s="4" t="s">
        <v>426</v>
      </c>
      <c r="O33" s="4" t="s">
        <v>8</v>
      </c>
      <c r="P33" s="6" t="s">
        <v>447</v>
      </c>
      <c r="Q33" s="4" t="s">
        <v>9</v>
      </c>
      <c r="R33" s="4" t="s">
        <v>428</v>
      </c>
      <c r="S33" s="4">
        <f t="shared" si="0"/>
        <v>33</v>
      </c>
      <c r="T33" s="4" t="s">
        <v>11</v>
      </c>
      <c r="U33" s="4" t="str">
        <f t="shared" si="1"/>
        <v>{id:33,year: "2005",dateAcuerdo:"15-AGO-2005",numAcuerdo:"CG 33-2005",nameAcuerdo:"ACUERDO INFORMACIÓN",link: Acuerdos__pdfpath(`./${"2005/"}${"33.pdf"}`),},</v>
      </c>
    </row>
    <row r="34" spans="1:21" s="2" customFormat="1" ht="15.75" thickBot="1" x14ac:dyDescent="0.3">
      <c r="A34" s="2" t="s">
        <v>0</v>
      </c>
      <c r="B34" s="2" t="s">
        <v>1</v>
      </c>
      <c r="C34" s="2">
        <v>34</v>
      </c>
      <c r="D34" s="2" t="s">
        <v>2</v>
      </c>
      <c r="E34" s="2" t="s">
        <v>427</v>
      </c>
      <c r="F34" s="2" t="s">
        <v>4</v>
      </c>
      <c r="G34" s="3" t="s">
        <v>442</v>
      </c>
      <c r="H34" s="2" t="s">
        <v>5</v>
      </c>
      <c r="I34" s="2" t="s">
        <v>426</v>
      </c>
      <c r="J34" s="2" t="s">
        <v>7</v>
      </c>
      <c r="L34" s="2">
        <v>34</v>
      </c>
      <c r="M34" s="2" t="s">
        <v>5</v>
      </c>
      <c r="N34" s="2" t="s">
        <v>426</v>
      </c>
      <c r="O34" s="2" t="s">
        <v>8</v>
      </c>
      <c r="P34" s="11" t="s">
        <v>448</v>
      </c>
      <c r="Q34" s="2" t="s">
        <v>9</v>
      </c>
      <c r="R34" s="2" t="s">
        <v>428</v>
      </c>
      <c r="S34" s="2">
        <f t="shared" si="0"/>
        <v>34</v>
      </c>
      <c r="T34" s="2" t="s">
        <v>11</v>
      </c>
      <c r="U34" s="2" t="str">
        <f t="shared" si="1"/>
        <v>{id:34,year: "2005",dateAcuerdo:"30-AGO-2005",numAcuerdo:"CG 34-2005",nameAcuerdo:"ACUERDO IET-AYUNTAMIENTOS",link: Acuerdos__pdfpath(`./${"2005/"}${"34.pdf"}`),},</v>
      </c>
    </row>
    <row r="35" spans="1:21" ht="15.75" thickTop="1" x14ac:dyDescent="0.25">
      <c r="A35" s="4" t="s">
        <v>0</v>
      </c>
      <c r="B35" s="4" t="s">
        <v>1</v>
      </c>
      <c r="C35" s="4">
        <v>35</v>
      </c>
      <c r="D35" s="4" t="s">
        <v>2</v>
      </c>
      <c r="E35" s="4" t="s">
        <v>427</v>
      </c>
      <c r="F35" s="4" t="s">
        <v>4</v>
      </c>
      <c r="G35" s="5" t="s">
        <v>442</v>
      </c>
      <c r="H35" s="4" t="s">
        <v>5</v>
      </c>
      <c r="I35" s="4" t="s">
        <v>426</v>
      </c>
      <c r="J35" s="4" t="s">
        <v>7</v>
      </c>
      <c r="L35" s="4">
        <v>35</v>
      </c>
      <c r="M35" s="4" t="s">
        <v>5</v>
      </c>
      <c r="N35" s="4" t="s">
        <v>426</v>
      </c>
      <c r="O35" s="4" t="s">
        <v>8</v>
      </c>
      <c r="P35" s="6" t="s">
        <v>449</v>
      </c>
      <c r="Q35" s="4" t="s">
        <v>9</v>
      </c>
      <c r="R35" s="4" t="s">
        <v>428</v>
      </c>
      <c r="S35" s="4">
        <f t="shared" si="0"/>
        <v>35</v>
      </c>
      <c r="T35" s="4" t="s">
        <v>11</v>
      </c>
      <c r="U35" s="4" t="str">
        <f t="shared" si="1"/>
        <v>{id:35,year: "2005",dateAcuerdo:"30-AGO-2005",numAcuerdo:"CG 35-2005",nameAcuerdo:"ACUERDO MODIFICATORIO",link: Acuerdos__pdfpath(`./${"2005/"}${"35.pdf"}`),},</v>
      </c>
    </row>
    <row r="36" spans="1:21" x14ac:dyDescent="0.25">
      <c r="A36" s="4" t="s">
        <v>0</v>
      </c>
      <c r="B36" s="4" t="s">
        <v>1</v>
      </c>
      <c r="C36" s="4">
        <v>36</v>
      </c>
      <c r="D36" s="4" t="s">
        <v>2</v>
      </c>
      <c r="E36" s="4" t="s">
        <v>427</v>
      </c>
      <c r="F36" s="4" t="s">
        <v>4</v>
      </c>
      <c r="G36" s="5" t="s">
        <v>61</v>
      </c>
      <c r="H36" s="4" t="s">
        <v>5</v>
      </c>
      <c r="I36" s="4" t="s">
        <v>426</v>
      </c>
      <c r="J36" s="4" t="s">
        <v>7</v>
      </c>
      <c r="L36" s="4">
        <v>36</v>
      </c>
      <c r="M36" s="4" t="s">
        <v>5</v>
      </c>
      <c r="N36" s="4" t="s">
        <v>426</v>
      </c>
      <c r="O36" s="4" t="s">
        <v>8</v>
      </c>
      <c r="P36" s="6" t="s">
        <v>450</v>
      </c>
      <c r="Q36" s="4" t="s">
        <v>9</v>
      </c>
      <c r="R36" s="4" t="s">
        <v>428</v>
      </c>
      <c r="S36" s="4">
        <f t="shared" si="0"/>
        <v>36</v>
      </c>
      <c r="T36" s="4" t="s">
        <v>11</v>
      </c>
      <c r="U36" s="4" t="str">
        <f t="shared" si="1"/>
        <v>{id:36,year: "2005",dateAcuerdo:"30-SEP-2005",numAcuerdo:"CG 36-2005",nameAcuerdo:"ACUERDO PRESUPUESTO 2006",link: Acuerdos__pdfpath(`./${"2005/"}${"36.pdf"}`),},</v>
      </c>
    </row>
    <row r="37" spans="1:21" x14ac:dyDescent="0.25">
      <c r="A37" s="4" t="s">
        <v>0</v>
      </c>
      <c r="B37" s="4" t="s">
        <v>1</v>
      </c>
      <c r="C37" s="4">
        <v>37</v>
      </c>
      <c r="D37" s="4" t="s">
        <v>2</v>
      </c>
      <c r="E37" s="4" t="s">
        <v>427</v>
      </c>
      <c r="F37" s="4" t="s">
        <v>4</v>
      </c>
      <c r="G37" s="5" t="s">
        <v>61</v>
      </c>
      <c r="H37" s="4" t="s">
        <v>5</v>
      </c>
      <c r="I37" s="4" t="s">
        <v>426</v>
      </c>
      <c r="J37" s="4" t="s">
        <v>7</v>
      </c>
      <c r="L37" s="4">
        <v>37</v>
      </c>
      <c r="M37" s="4" t="s">
        <v>5</v>
      </c>
      <c r="N37" s="4" t="s">
        <v>426</v>
      </c>
      <c r="O37" s="4" t="s">
        <v>8</v>
      </c>
      <c r="P37" s="6" t="s">
        <v>451</v>
      </c>
      <c r="Q37" s="4" t="s">
        <v>9</v>
      </c>
      <c r="R37" s="4" t="s">
        <v>428</v>
      </c>
      <c r="S37" s="4">
        <f t="shared" si="0"/>
        <v>37</v>
      </c>
      <c r="T37" s="4" t="s">
        <v>11</v>
      </c>
      <c r="U37" s="4" t="str">
        <f t="shared" si="1"/>
        <v>{id:37,year: "2005",dateAcuerdo:"30-SEP-2005",numAcuerdo:"CG 37-2005",nameAcuerdo:"ACUERDO DESINCORPORACIÓN VEHÍCULOS",link: Acuerdos__pdfpath(`./${"2005/"}${"37.pdf"}`),},</v>
      </c>
    </row>
    <row r="38" spans="1:21" x14ac:dyDescent="0.25">
      <c r="A38" s="4" t="s">
        <v>0</v>
      </c>
      <c r="B38" s="4" t="s">
        <v>1</v>
      </c>
      <c r="C38" s="4">
        <v>38</v>
      </c>
      <c r="D38" s="4" t="s">
        <v>2</v>
      </c>
      <c r="E38" s="4" t="s">
        <v>427</v>
      </c>
      <c r="F38" s="4" t="s">
        <v>4</v>
      </c>
      <c r="G38" s="5" t="s">
        <v>443</v>
      </c>
      <c r="H38" s="4" t="s">
        <v>5</v>
      </c>
      <c r="I38" s="4" t="s">
        <v>426</v>
      </c>
      <c r="J38" s="4" t="s">
        <v>7</v>
      </c>
      <c r="L38" s="4">
        <v>38</v>
      </c>
      <c r="M38" s="4" t="s">
        <v>5</v>
      </c>
      <c r="N38" s="4" t="s">
        <v>426</v>
      </c>
      <c r="O38" s="4" t="s">
        <v>8</v>
      </c>
      <c r="P38" s="4" t="s">
        <v>452</v>
      </c>
      <c r="Q38" s="4" t="s">
        <v>9</v>
      </c>
      <c r="R38" s="4" t="s">
        <v>428</v>
      </c>
      <c r="S38" s="4">
        <f t="shared" si="0"/>
        <v>38</v>
      </c>
      <c r="T38" s="4" t="s">
        <v>11</v>
      </c>
      <c r="U38" s="4" t="str">
        <f t="shared" si="1"/>
        <v>{id:38,year: "2005",dateAcuerdo:"18-OCT-2005",numAcuerdo:"CG 38-2005",nameAcuerdo:"ACUERDO ACREDITACIÓN NUEVA ALIANZA",link: Acuerdos__pdfpath(`./${"2005/"}${"38.pdf"}`),},</v>
      </c>
    </row>
    <row r="39" spans="1:21" x14ac:dyDescent="0.25">
      <c r="A39" s="4" t="s">
        <v>0</v>
      </c>
      <c r="B39" s="4" t="s">
        <v>1</v>
      </c>
      <c r="C39" s="4">
        <v>39</v>
      </c>
      <c r="D39" s="4" t="s">
        <v>2</v>
      </c>
      <c r="E39" s="4" t="s">
        <v>427</v>
      </c>
      <c r="F39" s="4" t="s">
        <v>4</v>
      </c>
      <c r="G39" s="5" t="s">
        <v>306</v>
      </c>
      <c r="H39" s="4" t="s">
        <v>5</v>
      </c>
      <c r="I39" s="4" t="s">
        <v>426</v>
      </c>
      <c r="J39" s="4" t="s">
        <v>7</v>
      </c>
      <c r="L39" s="4">
        <v>39</v>
      </c>
      <c r="M39" s="4" t="s">
        <v>5</v>
      </c>
      <c r="N39" s="4" t="s">
        <v>426</v>
      </c>
      <c r="O39" s="4" t="s">
        <v>8</v>
      </c>
      <c r="P39" s="4" t="s">
        <v>453</v>
      </c>
      <c r="Q39" s="4" t="s">
        <v>9</v>
      </c>
      <c r="R39" s="4" t="s">
        <v>428</v>
      </c>
      <c r="S39" s="4">
        <f t="shared" si="0"/>
        <v>39</v>
      </c>
      <c r="T39" s="4" t="s">
        <v>11</v>
      </c>
      <c r="U39" s="4" t="str">
        <f t="shared" si="1"/>
        <v>{id:39,year: "2005",dateAcuerdo:"25-OCT-2005",numAcuerdo:"CG 39-2005",nameAcuerdo:"ACREDITACIÓN ALTERNATIVA SOCIALDEMÓCRATA Y CAMPESINA",link: Acuerdos__pdfpath(`./${"2005/"}${"39.pdf"}`),},</v>
      </c>
    </row>
    <row r="40" spans="1:21" x14ac:dyDescent="0.25">
      <c r="A40" s="4" t="s">
        <v>0</v>
      </c>
      <c r="B40" s="4" t="s">
        <v>1</v>
      </c>
      <c r="C40" s="4">
        <v>40</v>
      </c>
      <c r="D40" s="4" t="s">
        <v>2</v>
      </c>
      <c r="E40" s="4" t="s">
        <v>427</v>
      </c>
      <c r="F40" s="4" t="s">
        <v>4</v>
      </c>
      <c r="G40" s="5" t="s">
        <v>422</v>
      </c>
      <c r="H40" s="4" t="s">
        <v>5</v>
      </c>
      <c r="I40" s="4" t="s">
        <v>426</v>
      </c>
      <c r="J40" s="4" t="s">
        <v>7</v>
      </c>
      <c r="L40" s="4">
        <v>40</v>
      </c>
      <c r="M40" s="4" t="s">
        <v>5</v>
      </c>
      <c r="N40" s="4" t="s">
        <v>426</v>
      </c>
      <c r="O40" s="4" t="s">
        <v>8</v>
      </c>
      <c r="P40" s="4" t="s">
        <v>454</v>
      </c>
      <c r="Q40" s="4" t="s">
        <v>9</v>
      </c>
      <c r="R40" s="4" t="s">
        <v>428</v>
      </c>
      <c r="S40" s="4">
        <f t="shared" si="0"/>
        <v>40</v>
      </c>
      <c r="T40" s="4" t="s">
        <v>11</v>
      </c>
      <c r="U40" s="4" t="str">
        <f t="shared" si="1"/>
        <v>{id:40,year: "2005",dateAcuerdo:"30-NOV-2005",numAcuerdo:"CG 40-2005",nameAcuerdo:"FINANCIAMIENTO NUEVOS PARTIDOS",link: Acuerdos__pdfpath(`./${"2005/"}${"40.pdf"}`),},</v>
      </c>
    </row>
    <row r="41" spans="1:21" x14ac:dyDescent="0.25">
      <c r="A41" s="4" t="s">
        <v>0</v>
      </c>
      <c r="B41" s="4" t="s">
        <v>1</v>
      </c>
      <c r="C41" s="4">
        <v>41</v>
      </c>
      <c r="D41" s="4" t="s">
        <v>2</v>
      </c>
      <c r="E41" s="4" t="s">
        <v>427</v>
      </c>
      <c r="F41" s="4" t="s">
        <v>4</v>
      </c>
      <c r="G41" s="5" t="s">
        <v>444</v>
      </c>
      <c r="H41" s="4" t="s">
        <v>5</v>
      </c>
      <c r="I41" s="4" t="s">
        <v>426</v>
      </c>
      <c r="J41" s="4" t="s">
        <v>7</v>
      </c>
      <c r="L41" s="4">
        <v>41</v>
      </c>
      <c r="M41" s="4" t="s">
        <v>5</v>
      </c>
      <c r="N41" s="4" t="s">
        <v>426</v>
      </c>
      <c r="O41" s="4" t="s">
        <v>8</v>
      </c>
      <c r="P41" s="4" t="s">
        <v>455</v>
      </c>
      <c r="Q41" s="4" t="s">
        <v>9</v>
      </c>
      <c r="R41" s="4" t="s">
        <v>428</v>
      </c>
      <c r="S41" s="4">
        <f t="shared" si="0"/>
        <v>41</v>
      </c>
      <c r="T41" s="4" t="s">
        <v>11</v>
      </c>
      <c r="U41" s="4" t="str">
        <f t="shared" si="1"/>
        <v>{id:41,year: "2005",dateAcuerdo:"02-DIC-2005",numAcuerdo:"CG 41-2005",nameAcuerdo:"ACUERDO PRD",link: Acuerdos__pdfpath(`./${"2005/"}${"41.pdf"}`),},</v>
      </c>
    </row>
    <row r="42" spans="1:21" x14ac:dyDescent="0.25">
      <c r="A42" s="4" t="s">
        <v>0</v>
      </c>
      <c r="B42" s="4" t="s">
        <v>1</v>
      </c>
      <c r="C42" s="4">
        <v>42</v>
      </c>
      <c r="D42" s="4" t="s">
        <v>2</v>
      </c>
      <c r="E42" s="4" t="s">
        <v>427</v>
      </c>
      <c r="F42" s="4" t="s">
        <v>4</v>
      </c>
      <c r="G42" s="5" t="s">
        <v>445</v>
      </c>
      <c r="H42" s="4" t="s">
        <v>5</v>
      </c>
      <c r="I42" s="4" t="s">
        <v>426</v>
      </c>
      <c r="J42" s="4" t="s">
        <v>7</v>
      </c>
      <c r="L42" s="4">
        <v>42</v>
      </c>
      <c r="M42" s="4" t="s">
        <v>5</v>
      </c>
      <c r="N42" s="4" t="s">
        <v>426</v>
      </c>
      <c r="O42" s="4" t="s">
        <v>8</v>
      </c>
      <c r="P42" s="4" t="s">
        <v>456</v>
      </c>
      <c r="Q42" s="4" t="s">
        <v>9</v>
      </c>
      <c r="R42" s="4" t="s">
        <v>428</v>
      </c>
      <c r="S42" s="4">
        <f t="shared" si="0"/>
        <v>42</v>
      </c>
      <c r="T42" s="4" t="s">
        <v>11</v>
      </c>
      <c r="U42" s="4" t="str">
        <f t="shared" si="1"/>
        <v>{id:42,year: "2005",dateAcuerdo:"05-DIC-2005",numAcuerdo:"CG 42-2005",nameAcuerdo:"APLICACIÓN MINISTRACIONES PRD",link: Acuerdos__pdfpath(`./${"2005/"}${"42.pdf"}`),},</v>
      </c>
    </row>
    <row r="43" spans="1:21" x14ac:dyDescent="0.25">
      <c r="A43" s="4" t="s">
        <v>0</v>
      </c>
      <c r="B43" s="4" t="s">
        <v>1</v>
      </c>
      <c r="C43" s="4">
        <v>43</v>
      </c>
      <c r="D43" s="4" t="s">
        <v>2</v>
      </c>
      <c r="E43" s="4" t="s">
        <v>427</v>
      </c>
      <c r="F43" s="4" t="s">
        <v>4</v>
      </c>
      <c r="G43" s="5" t="s">
        <v>446</v>
      </c>
      <c r="H43" s="4" t="s">
        <v>5</v>
      </c>
      <c r="I43" s="4" t="s">
        <v>426</v>
      </c>
      <c r="J43" s="4" t="s">
        <v>7</v>
      </c>
      <c r="L43" s="4">
        <v>43</v>
      </c>
      <c r="M43" s="4" t="s">
        <v>5</v>
      </c>
      <c r="N43" s="4" t="s">
        <v>426</v>
      </c>
      <c r="O43" s="4" t="s">
        <v>8</v>
      </c>
      <c r="P43" s="4" t="s">
        <v>457</v>
      </c>
      <c r="Q43" s="4" t="s">
        <v>9</v>
      </c>
      <c r="R43" s="4" t="s">
        <v>428</v>
      </c>
      <c r="S43" s="4">
        <f t="shared" si="0"/>
        <v>43</v>
      </c>
      <c r="T43" s="4" t="s">
        <v>11</v>
      </c>
      <c r="U43" s="4" t="str">
        <f t="shared" si="1"/>
        <v>{id:43,year: "2005",dateAcuerdo:"30-DIC-2005",numAcuerdo:"CG 43-2005",nameAcuerdo:"ACUERDO REGISTRO PAC",link: Acuerdos__pdfpath(`./${"2005/"}${"43.pdf"}`),},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86BA-BFB8-4639-858B-E064FA234736}">
  <dimension ref="A1:U274"/>
  <sheetViews>
    <sheetView topLeftCell="A141" workbookViewId="0">
      <selection activeCell="U249" sqref="U249:U274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85546875" style="4" bestFit="1" customWidth="1"/>
    <col min="11" max="11" width="2" style="4" bestFit="1" customWidth="1"/>
    <col min="12" max="12" width="4" style="4" bestFit="1" customWidth="1"/>
    <col min="13" max="13" width="1.7109375" style="4" bestFit="1" customWidth="1"/>
    <col min="14" max="14" width="6.42578125" style="4" bestFit="1" customWidth="1"/>
    <col min="15" max="15" width="14.85546875" style="4" bestFit="1" customWidth="1"/>
    <col min="16" max="16" width="92" style="4" bestFit="1" customWidth="1"/>
    <col min="17" max="17" width="2.42578125" style="4" bestFit="1" customWidth="1"/>
    <col min="18" max="18" width="37.5703125" style="4" bestFit="1" customWidth="1"/>
    <col min="19" max="19" width="4" style="4" bestFit="1" customWidth="1"/>
    <col min="20" max="16384" width="11.5703125" style="4"/>
  </cols>
  <sheetData>
    <row r="1" spans="1:21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476</v>
      </c>
      <c r="F1" s="4" t="s">
        <v>4</v>
      </c>
      <c r="G1" s="5" t="s">
        <v>478</v>
      </c>
      <c r="H1" s="4" t="s">
        <v>5</v>
      </c>
      <c r="I1" s="4" t="s">
        <v>477</v>
      </c>
      <c r="J1" s="4" t="s">
        <v>7</v>
      </c>
      <c r="K1" s="4">
        <v>0</v>
      </c>
      <c r="L1" s="4">
        <v>1</v>
      </c>
      <c r="M1" s="4" t="s">
        <v>5</v>
      </c>
      <c r="N1" s="4" t="s">
        <v>477</v>
      </c>
      <c r="O1" s="4" t="s">
        <v>8</v>
      </c>
      <c r="P1" s="4" t="s">
        <v>418</v>
      </c>
      <c r="Q1" s="4" t="s">
        <v>9</v>
      </c>
      <c r="R1" s="4" t="s">
        <v>514</v>
      </c>
      <c r="S1" s="4">
        <f t="shared" ref="S1:S64" si="0">C1</f>
        <v>1</v>
      </c>
      <c r="T1" s="4" t="s">
        <v>11</v>
      </c>
      <c r="U1" s="4" t="str">
        <f>CONCATENATE(A1,B1,C1,D1,E1,F1,G1,H1,I1,J1,K1,L1,M1,N1,O1,P1,Q1,R1,S1,T1)</f>
        <v>{id:1,year: "2004",dateAcuerdo:"08-ENE-2004",numAcuerdo:"CG 01-2004",nameAcuerdo:"ACUERDO SOBRE CREACION DE COMISIONES",link: Acuerdos__pdfpath(`./${"2004/"}${"1.pdf"}`),},</v>
      </c>
    </row>
    <row r="2" spans="1:21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476</v>
      </c>
      <c r="F2" s="4" t="s">
        <v>4</v>
      </c>
      <c r="G2" s="5" t="s">
        <v>478</v>
      </c>
      <c r="H2" s="4" t="s">
        <v>5</v>
      </c>
      <c r="I2" s="4" t="s">
        <v>477</v>
      </c>
      <c r="J2" s="4" t="s">
        <v>7</v>
      </c>
      <c r="K2" s="4">
        <v>0</v>
      </c>
      <c r="L2" s="4">
        <v>2</v>
      </c>
      <c r="M2" s="4" t="s">
        <v>5</v>
      </c>
      <c r="N2" s="4" t="s">
        <v>69</v>
      </c>
      <c r="O2" s="4" t="s">
        <v>8</v>
      </c>
      <c r="P2" s="4" t="s">
        <v>482</v>
      </c>
      <c r="Q2" s="4" t="s">
        <v>9</v>
      </c>
      <c r="R2" s="4" t="s">
        <v>514</v>
      </c>
      <c r="S2" s="4">
        <f t="shared" si="0"/>
        <v>2</v>
      </c>
      <c r="T2" s="4" t="s">
        <v>11</v>
      </c>
      <c r="U2" s="4" t="str">
        <f t="shared" ref="U2:U65" si="1">CONCATENATE(A2,B2,C2,D2,E2,F2,G2,H2,I2,J2,K2,L2,M2,N2,O2,P2,Q2,R2,S2,T2)</f>
        <v>{id:2,year: "2004",dateAcuerdo:"08-ENE-2004",numAcuerdo:"CG 02-2007",nameAcuerdo:"ACUERDO INTEGRAR LA JUNTA GENERAL EJECUTIVA",link: Acuerdos__pdfpath(`./${"2004/"}${"2.pdf"}`),},</v>
      </c>
    </row>
    <row r="3" spans="1:21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476</v>
      </c>
      <c r="F3" s="4" t="s">
        <v>4</v>
      </c>
      <c r="G3" s="5" t="s">
        <v>479</v>
      </c>
      <c r="H3" s="4" t="s">
        <v>5</v>
      </c>
      <c r="I3" s="4" t="s">
        <v>477</v>
      </c>
      <c r="J3" s="4" t="s">
        <v>7</v>
      </c>
      <c r="K3" s="4">
        <v>0</v>
      </c>
      <c r="L3" s="4">
        <v>3</v>
      </c>
      <c r="M3" s="4" t="s">
        <v>5</v>
      </c>
      <c r="N3" s="4" t="s">
        <v>69</v>
      </c>
      <c r="O3" s="4" t="s">
        <v>8</v>
      </c>
      <c r="P3" s="4" t="s">
        <v>483</v>
      </c>
      <c r="Q3" s="4" t="s">
        <v>9</v>
      </c>
      <c r="R3" s="4" t="s">
        <v>514</v>
      </c>
      <c r="S3" s="4">
        <f t="shared" si="0"/>
        <v>3</v>
      </c>
      <c r="T3" s="4" t="s">
        <v>11</v>
      </c>
      <c r="U3" s="4" t="str">
        <f t="shared" si="1"/>
        <v>{id:3,year: "2004",dateAcuerdo:"21-ENE-2004",numAcuerdo:"CG 03-2007",nameAcuerdo:"ACUERDO RETRIBUCION CONSEJEROS",link: Acuerdos__pdfpath(`./${"2004/"}${"3.pdf"}`),},</v>
      </c>
    </row>
    <row r="4" spans="1:21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476</v>
      </c>
      <c r="F4" s="4" t="s">
        <v>4</v>
      </c>
      <c r="G4" s="5" t="s">
        <v>479</v>
      </c>
      <c r="H4" s="4" t="s">
        <v>5</v>
      </c>
      <c r="I4" s="4" t="s">
        <v>477</v>
      </c>
      <c r="J4" s="4" t="s">
        <v>7</v>
      </c>
      <c r="K4" s="4">
        <v>0</v>
      </c>
      <c r="L4" s="4">
        <v>4</v>
      </c>
      <c r="M4" s="4" t="s">
        <v>5</v>
      </c>
      <c r="N4" s="4" t="s">
        <v>69</v>
      </c>
      <c r="O4" s="4" t="s">
        <v>8</v>
      </c>
      <c r="P4" s="4" t="s">
        <v>484</v>
      </c>
      <c r="Q4" s="4" t="s">
        <v>9</v>
      </c>
      <c r="R4" s="4" t="s">
        <v>514</v>
      </c>
      <c r="S4" s="4">
        <f t="shared" si="0"/>
        <v>4</v>
      </c>
      <c r="T4" s="4" t="s">
        <v>11</v>
      </c>
      <c r="U4" s="4" t="str">
        <f t="shared" si="1"/>
        <v>{id:4,year: "2004",dateAcuerdo:"21-ENE-2004",numAcuerdo:"CG 04-2007",nameAcuerdo:"ACUERDO PROCEDIMIENTOS PJS",link: Acuerdos__pdfpath(`./${"2004/"}${"4.pdf"}`),},</v>
      </c>
    </row>
    <row r="5" spans="1:21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476</v>
      </c>
      <c r="F5" s="4" t="s">
        <v>4</v>
      </c>
      <c r="G5" s="5" t="s">
        <v>479</v>
      </c>
      <c r="H5" s="4" t="s">
        <v>5</v>
      </c>
      <c r="I5" s="4" t="s">
        <v>477</v>
      </c>
      <c r="J5" s="4" t="s">
        <v>7</v>
      </c>
      <c r="K5" s="4">
        <v>0</v>
      </c>
      <c r="L5" s="4">
        <v>5</v>
      </c>
      <c r="M5" s="4" t="s">
        <v>5</v>
      </c>
      <c r="N5" s="4" t="s">
        <v>69</v>
      </c>
      <c r="O5" s="4" t="s">
        <v>8</v>
      </c>
      <c r="P5" s="4" t="s">
        <v>485</v>
      </c>
      <c r="Q5" s="4" t="s">
        <v>9</v>
      </c>
      <c r="R5" s="4" t="s">
        <v>514</v>
      </c>
      <c r="S5" s="4">
        <f t="shared" si="0"/>
        <v>5</v>
      </c>
      <c r="T5" s="4" t="s">
        <v>11</v>
      </c>
      <c r="U5" s="4" t="str">
        <f t="shared" si="1"/>
        <v>{id:5,year: "2004",dateAcuerdo:"21-ENE-2004",numAcuerdo:"CG 05-2007",nameAcuerdo:"ACUERDO CONVOCATORIA DIRECCIONES",link: Acuerdos__pdfpath(`./${"2004/"}${"5.pdf"}`),},</v>
      </c>
    </row>
    <row r="6" spans="1:21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476</v>
      </c>
      <c r="F6" s="4" t="s">
        <v>4</v>
      </c>
      <c r="G6" s="5" t="s">
        <v>480</v>
      </c>
      <c r="H6" s="4" t="s">
        <v>5</v>
      </c>
      <c r="I6" s="4" t="s">
        <v>477</v>
      </c>
      <c r="J6" s="4" t="s">
        <v>7</v>
      </c>
      <c r="K6" s="4">
        <v>0</v>
      </c>
      <c r="L6" s="4">
        <v>6</v>
      </c>
      <c r="M6" s="4" t="s">
        <v>5</v>
      </c>
      <c r="N6" s="4" t="s">
        <v>69</v>
      </c>
      <c r="O6" s="4" t="s">
        <v>8</v>
      </c>
      <c r="P6" s="4" t="s">
        <v>486</v>
      </c>
      <c r="Q6" s="4" t="s">
        <v>9</v>
      </c>
      <c r="R6" s="4" t="s">
        <v>514</v>
      </c>
      <c r="S6" s="4">
        <f t="shared" si="0"/>
        <v>6</v>
      </c>
      <c r="T6" s="4" t="s">
        <v>11</v>
      </c>
      <c r="U6" s="4" t="str">
        <f t="shared" si="1"/>
        <v>{id:6,year: "2004",dateAcuerdo:"26-FEB-2004",numAcuerdo:"CG 06-2007",nameAcuerdo:"ACUERDO SUSPENSIÓN DEMARCACIÓN DISTRITAL",link: Acuerdos__pdfpath(`./${"2004/"}${"6.pdf"}`),},</v>
      </c>
    </row>
    <row r="7" spans="1:21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476</v>
      </c>
      <c r="F7" s="4" t="s">
        <v>4</v>
      </c>
      <c r="G7" s="5" t="s">
        <v>480</v>
      </c>
      <c r="H7" s="4" t="s">
        <v>5</v>
      </c>
      <c r="I7" s="4" t="s">
        <v>477</v>
      </c>
      <c r="J7" s="4" t="s">
        <v>7</v>
      </c>
      <c r="K7" s="4">
        <v>0</v>
      </c>
      <c r="L7" s="4">
        <v>7</v>
      </c>
      <c r="M7" s="4" t="s">
        <v>5</v>
      </c>
      <c r="N7" s="4" t="s">
        <v>69</v>
      </c>
      <c r="O7" s="4" t="s">
        <v>8</v>
      </c>
      <c r="P7" s="4" t="s">
        <v>487</v>
      </c>
      <c r="Q7" s="4" t="s">
        <v>9</v>
      </c>
      <c r="R7" s="4" t="s">
        <v>514</v>
      </c>
      <c r="S7" s="4">
        <f t="shared" si="0"/>
        <v>7</v>
      </c>
      <c r="T7" s="4" t="s">
        <v>11</v>
      </c>
      <c r="U7" s="4" t="str">
        <f t="shared" si="1"/>
        <v>{id:7,year: "2004",dateAcuerdo:"26-FEB-2004",numAcuerdo:"CG 07-2007",nameAcuerdo:"FECHA DE INICIO DEL PROCESO ELECTORAL",link: Acuerdos__pdfpath(`./${"2004/"}${"7.pdf"}`),},</v>
      </c>
    </row>
    <row r="8" spans="1:21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476</v>
      </c>
      <c r="F8" s="4" t="s">
        <v>4</v>
      </c>
      <c r="G8" s="5" t="s">
        <v>480</v>
      </c>
      <c r="H8" s="4" t="s">
        <v>5</v>
      </c>
      <c r="I8" s="4" t="s">
        <v>477</v>
      </c>
      <c r="J8" s="4" t="s">
        <v>7</v>
      </c>
      <c r="K8" s="4">
        <v>0</v>
      </c>
      <c r="L8" s="4">
        <v>8</v>
      </c>
      <c r="M8" s="4" t="s">
        <v>5</v>
      </c>
      <c r="N8" s="4" t="s">
        <v>69</v>
      </c>
      <c r="O8" s="4" t="s">
        <v>8</v>
      </c>
      <c r="P8" s="4" t="s">
        <v>488</v>
      </c>
      <c r="Q8" s="4" t="s">
        <v>9</v>
      </c>
      <c r="R8" s="4" t="s">
        <v>514</v>
      </c>
      <c r="S8" s="4">
        <f t="shared" si="0"/>
        <v>8</v>
      </c>
      <c r="T8" s="4" t="s">
        <v>11</v>
      </c>
      <c r="U8" s="4" t="str">
        <f t="shared" si="1"/>
        <v>{id:8,year: "2004",dateAcuerdo:"26-FEB-2004",numAcuerdo:"CG 08-2007",nameAcuerdo:"ACUERDO REGIDORES 04",link: Acuerdos__pdfpath(`./${"2004/"}${"8.pdf"}`),},</v>
      </c>
    </row>
    <row r="9" spans="1:21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476</v>
      </c>
      <c r="F9" s="4" t="s">
        <v>4</v>
      </c>
      <c r="G9" s="5" t="s">
        <v>480</v>
      </c>
      <c r="H9" s="4" t="s">
        <v>5</v>
      </c>
      <c r="I9" s="4" t="s">
        <v>477</v>
      </c>
      <c r="J9" s="4" t="s">
        <v>7</v>
      </c>
      <c r="K9" s="4">
        <v>0</v>
      </c>
      <c r="L9" s="4">
        <v>9</v>
      </c>
      <c r="M9" s="4" t="s">
        <v>5</v>
      </c>
      <c r="N9" s="4" t="s">
        <v>69</v>
      </c>
      <c r="O9" s="4" t="s">
        <v>8</v>
      </c>
      <c r="P9" s="4" t="s">
        <v>489</v>
      </c>
      <c r="Q9" s="4" t="s">
        <v>9</v>
      </c>
      <c r="R9" s="4" t="s">
        <v>514</v>
      </c>
      <c r="S9" s="4">
        <f t="shared" si="0"/>
        <v>9</v>
      </c>
      <c r="T9" s="4" t="s">
        <v>11</v>
      </c>
      <c r="U9" s="4" t="str">
        <f t="shared" si="1"/>
        <v>{id:9,year: "2004",dateAcuerdo:"26-FEB-2004",numAcuerdo:"CG 09-2007",nameAcuerdo:"NOMBRAMIENTO DIRECTOR DE ORGANIZACION",link: Acuerdos__pdfpath(`./${"2004/"}${"9.pdf"}`),},</v>
      </c>
    </row>
    <row r="10" spans="1:21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476</v>
      </c>
      <c r="F10" s="4" t="s">
        <v>4</v>
      </c>
      <c r="G10" s="5" t="s">
        <v>480</v>
      </c>
      <c r="H10" s="4" t="s">
        <v>5</v>
      </c>
      <c r="I10" s="4" t="s">
        <v>477</v>
      </c>
      <c r="J10" s="4" t="s">
        <v>7</v>
      </c>
      <c r="L10" s="4">
        <v>10</v>
      </c>
      <c r="M10" s="4" t="s">
        <v>5</v>
      </c>
      <c r="N10" s="4" t="s">
        <v>69</v>
      </c>
      <c r="O10" s="4" t="s">
        <v>8</v>
      </c>
      <c r="P10" s="4" t="s">
        <v>490</v>
      </c>
      <c r="Q10" s="4" t="s">
        <v>9</v>
      </c>
      <c r="R10" s="4" t="s">
        <v>514</v>
      </c>
      <c r="S10" s="4">
        <f t="shared" si="0"/>
        <v>10</v>
      </c>
      <c r="T10" s="4" t="s">
        <v>11</v>
      </c>
      <c r="U10" s="4" t="str">
        <f t="shared" si="1"/>
        <v>{id:10,year: "2004",dateAcuerdo:"26-FEB-2004",numAcuerdo:"CG 10-2007",nameAcuerdo:"NOMBRAMIENTO DIRECTOR DEL SERVICIO PROFESIONAL",link: Acuerdos__pdfpath(`./${"2004/"}${"10.pdf"}`),},</v>
      </c>
    </row>
    <row r="11" spans="1:21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476</v>
      </c>
      <c r="F11" s="4" t="s">
        <v>4</v>
      </c>
      <c r="G11" s="5" t="s">
        <v>480</v>
      </c>
      <c r="H11" s="4" t="s">
        <v>5</v>
      </c>
      <c r="I11" s="4" t="s">
        <v>477</v>
      </c>
      <c r="J11" s="4" t="s">
        <v>7</v>
      </c>
      <c r="L11" s="4">
        <v>11</v>
      </c>
      <c r="M11" s="4" t="s">
        <v>5</v>
      </c>
      <c r="N11" s="4" t="s">
        <v>69</v>
      </c>
      <c r="O11" s="4" t="s">
        <v>8</v>
      </c>
      <c r="P11" s="6" t="s">
        <v>491</v>
      </c>
      <c r="Q11" s="4" t="s">
        <v>9</v>
      </c>
      <c r="R11" s="4" t="s">
        <v>514</v>
      </c>
      <c r="S11" s="4">
        <f t="shared" si="0"/>
        <v>11</v>
      </c>
      <c r="T11" s="4" t="s">
        <v>11</v>
      </c>
      <c r="U11" s="4" t="str">
        <f t="shared" si="1"/>
        <v>{id:11,year: "2004",dateAcuerdo:"26-FEB-2004",numAcuerdo:"CG 11-2007",nameAcuerdo:"NOMBRAMIENTO DIRECTOS ASUNTOS JURIDICOS",link: Acuerdos__pdfpath(`./${"2004/"}${"11.pdf"}`),},</v>
      </c>
    </row>
    <row r="12" spans="1:21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476</v>
      </c>
      <c r="F12" s="4" t="s">
        <v>4</v>
      </c>
      <c r="G12" s="5" t="s">
        <v>480</v>
      </c>
      <c r="H12" s="4" t="s">
        <v>5</v>
      </c>
      <c r="I12" s="4" t="s">
        <v>477</v>
      </c>
      <c r="J12" s="4" t="s">
        <v>7</v>
      </c>
      <c r="L12" s="4">
        <v>12</v>
      </c>
      <c r="M12" s="4" t="s">
        <v>5</v>
      </c>
      <c r="N12" s="4" t="s">
        <v>69</v>
      </c>
      <c r="O12" s="4" t="s">
        <v>8</v>
      </c>
      <c r="P12" s="4" t="s">
        <v>492</v>
      </c>
      <c r="Q12" s="4" t="s">
        <v>9</v>
      </c>
      <c r="R12" s="4" t="s">
        <v>514</v>
      </c>
      <c r="S12" s="4">
        <f t="shared" si="0"/>
        <v>12</v>
      </c>
      <c r="T12" s="4" t="s">
        <v>11</v>
      </c>
      <c r="U12" s="4" t="str">
        <f t="shared" si="1"/>
        <v>{id:12,year: "2004",dateAcuerdo:"26-FEB-2004",numAcuerdo:"CG 12-2007",nameAcuerdo:"CONVENIO UVT",link: Acuerdos__pdfpath(`./${"2004/"}${"12.pdf"}`),},</v>
      </c>
    </row>
    <row r="13" spans="1:21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476</v>
      </c>
      <c r="F13" s="4" t="s">
        <v>4</v>
      </c>
      <c r="G13" s="5" t="s">
        <v>481</v>
      </c>
      <c r="H13" s="4" t="s">
        <v>5</v>
      </c>
      <c r="I13" s="4" t="s">
        <v>477</v>
      </c>
      <c r="J13" s="4" t="s">
        <v>7</v>
      </c>
      <c r="L13" s="4">
        <v>13</v>
      </c>
      <c r="M13" s="4" t="s">
        <v>5</v>
      </c>
      <c r="N13" s="4" t="s">
        <v>69</v>
      </c>
      <c r="O13" s="4" t="s">
        <v>8</v>
      </c>
      <c r="P13" s="4" t="s">
        <v>493</v>
      </c>
      <c r="Q13" s="4" t="s">
        <v>9</v>
      </c>
      <c r="R13" s="4" t="s">
        <v>514</v>
      </c>
      <c r="S13" s="4">
        <f t="shared" si="0"/>
        <v>13</v>
      </c>
      <c r="T13" s="4" t="s">
        <v>11</v>
      </c>
      <c r="U13" s="4" t="str">
        <f t="shared" si="1"/>
        <v>{id:13,year: "2004",dateAcuerdo:"26-MAR-2004",numAcuerdo:"CG 13-2007",nameAcuerdo:"ACUERDO DE SECCIONAMIENTO1",link: Acuerdos__pdfpath(`./${"2004/"}${"13.pdf"}`),},</v>
      </c>
    </row>
    <row r="14" spans="1:21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476</v>
      </c>
      <c r="F14" s="4" t="s">
        <v>4</v>
      </c>
      <c r="G14" s="5" t="s">
        <v>481</v>
      </c>
      <c r="H14" s="4" t="s">
        <v>5</v>
      </c>
      <c r="I14" s="4" t="s">
        <v>477</v>
      </c>
      <c r="J14" s="4" t="s">
        <v>7</v>
      </c>
      <c r="L14" s="4">
        <v>14</v>
      </c>
      <c r="M14" s="4" t="s">
        <v>5</v>
      </c>
      <c r="N14" s="4" t="s">
        <v>69</v>
      </c>
      <c r="O14" s="4" t="s">
        <v>8</v>
      </c>
      <c r="P14" s="4" t="s">
        <v>89</v>
      </c>
      <c r="Q14" s="4" t="s">
        <v>9</v>
      </c>
      <c r="R14" s="4" t="s">
        <v>514</v>
      </c>
      <c r="S14" s="4">
        <f t="shared" si="0"/>
        <v>14</v>
      </c>
      <c r="T14" s="4" t="s">
        <v>11</v>
      </c>
      <c r="U14" s="4" t="str">
        <f t="shared" si="1"/>
        <v>{id:14,year: "2004",dateAcuerdo:"26-MAR-2004",numAcuerdo:"CG 14-2007",nameAcuerdo:"ACUERDO RATIFICACIÓN DE VIGENCIA NORMATIVIDAD",link: Acuerdos__pdfpath(`./${"2004/"}${"14.pdf"}`),},</v>
      </c>
    </row>
    <row r="15" spans="1:21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476</v>
      </c>
      <c r="F15" s="4" t="s">
        <v>4</v>
      </c>
      <c r="G15" s="5" t="s">
        <v>481</v>
      </c>
      <c r="H15" s="4" t="s">
        <v>5</v>
      </c>
      <c r="I15" s="4" t="s">
        <v>477</v>
      </c>
      <c r="J15" s="4" t="s">
        <v>7</v>
      </c>
      <c r="L15" s="4">
        <v>15</v>
      </c>
      <c r="M15" s="4" t="s">
        <v>5</v>
      </c>
      <c r="N15" s="4" t="s">
        <v>69</v>
      </c>
      <c r="O15" s="4" t="s">
        <v>8</v>
      </c>
      <c r="P15" s="4" t="s">
        <v>494</v>
      </c>
      <c r="Q15" s="4" t="s">
        <v>9</v>
      </c>
      <c r="R15" s="4" t="s">
        <v>514</v>
      </c>
      <c r="S15" s="4">
        <f t="shared" si="0"/>
        <v>15</v>
      </c>
      <c r="T15" s="4" t="s">
        <v>11</v>
      </c>
      <c r="U15" s="4" t="str">
        <f t="shared" si="1"/>
        <v>{id:15,year: "2004",dateAcuerdo:"26-MAR-2004",numAcuerdo:"CG 15-2007",nameAcuerdo:"COMITE ADQUISICIONES",link: Acuerdos__pdfpath(`./${"2004/"}${"15.pdf"}`),},</v>
      </c>
    </row>
    <row r="16" spans="1:21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476</v>
      </c>
      <c r="F16" s="4" t="s">
        <v>4</v>
      </c>
      <c r="G16" s="5" t="s">
        <v>481</v>
      </c>
      <c r="H16" s="4" t="s">
        <v>5</v>
      </c>
      <c r="I16" s="4" t="s">
        <v>477</v>
      </c>
      <c r="J16" s="4" t="s">
        <v>7</v>
      </c>
      <c r="L16" s="4">
        <v>16</v>
      </c>
      <c r="M16" s="4" t="s">
        <v>5</v>
      </c>
      <c r="N16" s="4" t="s">
        <v>69</v>
      </c>
      <c r="O16" s="4" t="s">
        <v>8</v>
      </c>
      <c r="P16" s="4" t="s">
        <v>495</v>
      </c>
      <c r="Q16" s="4" t="s">
        <v>9</v>
      </c>
      <c r="R16" s="4" t="s">
        <v>514</v>
      </c>
      <c r="S16" s="4">
        <f t="shared" si="0"/>
        <v>16</v>
      </c>
      <c r="T16" s="4" t="s">
        <v>11</v>
      </c>
      <c r="U16" s="4" t="str">
        <f t="shared" si="1"/>
        <v>{id:16,year: "2004",dateAcuerdo:"26-MAR-2004",numAcuerdo:"CG 16-2007",nameAcuerdo:"REGLAMENTO INTERIOR DEL INSTITUTO ELECTORAL DE TLAXCALA. EN LO GENERAL",link: Acuerdos__pdfpath(`./${"2004/"}${"16.pdf"}`),},</v>
      </c>
    </row>
    <row r="17" spans="1:21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476</v>
      </c>
      <c r="F17" s="4" t="s">
        <v>4</v>
      </c>
      <c r="G17" s="5" t="s">
        <v>481</v>
      </c>
      <c r="H17" s="4" t="s">
        <v>5</v>
      </c>
      <c r="I17" s="4" t="s">
        <v>477</v>
      </c>
      <c r="J17" s="4" t="s">
        <v>7</v>
      </c>
      <c r="L17" s="4">
        <v>17</v>
      </c>
      <c r="M17" s="4" t="s">
        <v>5</v>
      </c>
      <c r="N17" s="4" t="s">
        <v>69</v>
      </c>
      <c r="O17" s="4" t="s">
        <v>8</v>
      </c>
      <c r="P17" s="4" t="s">
        <v>496</v>
      </c>
      <c r="Q17" s="4" t="s">
        <v>9</v>
      </c>
      <c r="R17" s="4" t="s">
        <v>514</v>
      </c>
      <c r="S17" s="4">
        <f t="shared" si="0"/>
        <v>17</v>
      </c>
      <c r="T17" s="4" t="s">
        <v>11</v>
      </c>
      <c r="U17" s="4" t="str">
        <f t="shared" si="1"/>
        <v>{id:17,year: "2004",dateAcuerdo:"26-MAR-2004",numAcuerdo:"CG 17-2007",nameAcuerdo:"REGLAMENTO DE SESIONES DEL CONSEJO GENERAL. EN LO GENERAL",link: Acuerdos__pdfpath(`./${"2004/"}${"17.pdf"}`),},</v>
      </c>
    </row>
    <row r="18" spans="1:21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476</v>
      </c>
      <c r="F18" s="4" t="s">
        <v>4</v>
      </c>
      <c r="G18" s="5" t="s">
        <v>481</v>
      </c>
      <c r="H18" s="4" t="s">
        <v>5</v>
      </c>
      <c r="I18" s="4" t="s">
        <v>477</v>
      </c>
      <c r="J18" s="4" t="s">
        <v>7</v>
      </c>
      <c r="L18" s="4">
        <v>18</v>
      </c>
      <c r="M18" s="4" t="s">
        <v>5</v>
      </c>
      <c r="N18" s="4" t="s">
        <v>69</v>
      </c>
      <c r="O18" s="4" t="s">
        <v>8</v>
      </c>
      <c r="P18" s="4" t="s">
        <v>497</v>
      </c>
      <c r="Q18" s="4" t="s">
        <v>9</v>
      </c>
      <c r="R18" s="4" t="s">
        <v>514</v>
      </c>
      <c r="S18" s="4">
        <f t="shared" si="0"/>
        <v>18</v>
      </c>
      <c r="T18" s="4" t="s">
        <v>11</v>
      </c>
      <c r="U18" s="4" t="str">
        <f t="shared" si="1"/>
        <v>{id:18,year: "2004",dateAcuerdo:"26-MAR-2004",numAcuerdo:"CG 18-2007",nameAcuerdo:"REGLAMENTO SESIONES CONSEJOS DISTRITALES Y MUNICIPALES. EN LO GENERAL",link: Acuerdos__pdfpath(`./${"2004/"}${"18.pdf"}`),},</v>
      </c>
    </row>
    <row r="19" spans="1:21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476</v>
      </c>
      <c r="F19" s="4" t="s">
        <v>4</v>
      </c>
      <c r="G19" s="5" t="s">
        <v>481</v>
      </c>
      <c r="H19" s="4" t="s">
        <v>5</v>
      </c>
      <c r="I19" s="4" t="s">
        <v>477</v>
      </c>
      <c r="J19" s="4" t="s">
        <v>7</v>
      </c>
      <c r="L19" s="4">
        <v>19</v>
      </c>
      <c r="M19" s="4" t="s">
        <v>5</v>
      </c>
      <c r="N19" s="4" t="s">
        <v>69</v>
      </c>
      <c r="O19" s="4" t="s">
        <v>8</v>
      </c>
      <c r="P19" s="4" t="s">
        <v>498</v>
      </c>
      <c r="Q19" s="4" t="s">
        <v>9</v>
      </c>
      <c r="R19" s="4" t="s">
        <v>514</v>
      </c>
      <c r="S19" s="4">
        <f t="shared" si="0"/>
        <v>19</v>
      </c>
      <c r="T19" s="4" t="s">
        <v>11</v>
      </c>
      <c r="U19" s="4" t="str">
        <f t="shared" si="1"/>
        <v>{id:19,year: "2004",dateAcuerdo:"26-MAR-2004",numAcuerdo:"CG 19-2007",nameAcuerdo:"REGLAMENTO SESIONES JUNTA GENERAL EJECUTIVA. EN LO GENERAL",link: Acuerdos__pdfpath(`./${"2004/"}${"19.pdf"}`),},</v>
      </c>
    </row>
    <row r="20" spans="1:21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476</v>
      </c>
      <c r="F20" s="4" t="s">
        <v>4</v>
      </c>
      <c r="G20" s="5" t="s">
        <v>481</v>
      </c>
      <c r="H20" s="4" t="s">
        <v>5</v>
      </c>
      <c r="I20" s="4" t="s">
        <v>477</v>
      </c>
      <c r="J20" s="4" t="s">
        <v>7</v>
      </c>
      <c r="L20" s="4">
        <v>20</v>
      </c>
      <c r="M20" s="4" t="s">
        <v>5</v>
      </c>
      <c r="N20" s="4" t="s">
        <v>69</v>
      </c>
      <c r="O20" s="4" t="s">
        <v>8</v>
      </c>
      <c r="P20" s="4" t="s">
        <v>499</v>
      </c>
      <c r="Q20" s="4" t="s">
        <v>9</v>
      </c>
      <c r="R20" s="4" t="s">
        <v>514</v>
      </c>
      <c r="S20" s="4">
        <f t="shared" si="0"/>
        <v>20</v>
      </c>
      <c r="T20" s="4" t="s">
        <v>11</v>
      </c>
      <c r="U20" s="4" t="str">
        <f t="shared" si="1"/>
        <v>{id:20,year: "2004",dateAcuerdo:"26-MAR-2004",numAcuerdo:"CG 20-2007",nameAcuerdo:"ACUERDO DEL ESTATUTO DEL SERVICIO PROFESIONAL ELECTORAL. EN LO GENERAL",link: Acuerdos__pdfpath(`./${"2004/"}${"20.pdf"}`),},</v>
      </c>
    </row>
    <row r="21" spans="1:21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476</v>
      </c>
      <c r="F21" s="4" t="s">
        <v>4</v>
      </c>
      <c r="G21" s="5" t="s">
        <v>481</v>
      </c>
      <c r="H21" s="4" t="s">
        <v>5</v>
      </c>
      <c r="I21" s="4" t="s">
        <v>477</v>
      </c>
      <c r="J21" s="4" t="s">
        <v>7</v>
      </c>
      <c r="L21" s="4">
        <v>21</v>
      </c>
      <c r="M21" s="4" t="s">
        <v>5</v>
      </c>
      <c r="N21" s="4" t="s">
        <v>69</v>
      </c>
      <c r="O21" s="4" t="s">
        <v>8</v>
      </c>
      <c r="P21" s="4" t="s">
        <v>500</v>
      </c>
      <c r="Q21" s="4" t="s">
        <v>9</v>
      </c>
      <c r="R21" s="4" t="s">
        <v>514</v>
      </c>
      <c r="S21" s="4">
        <f t="shared" si="0"/>
        <v>21</v>
      </c>
      <c r="T21" s="4" t="s">
        <v>11</v>
      </c>
      <c r="U21" s="4" t="str">
        <f t="shared" si="1"/>
        <v>{id:21,year: "2004",dateAcuerdo:"26-MAR-2004",numAcuerdo:"CG 21-2007",nameAcuerdo:"REGLAMENTO DE ASISTENCIA TECNICA, ELECCIÓNES POR USOS Y COSTUMBRES. EN LO GENERAL",link: Acuerdos__pdfpath(`./${"2004/"}${"21.pdf"}`),},</v>
      </c>
    </row>
    <row r="22" spans="1:21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476</v>
      </c>
      <c r="F22" s="4" t="s">
        <v>4</v>
      </c>
      <c r="G22" s="5" t="s">
        <v>481</v>
      </c>
      <c r="H22" s="4" t="s">
        <v>5</v>
      </c>
      <c r="I22" s="4" t="s">
        <v>477</v>
      </c>
      <c r="J22" s="4" t="s">
        <v>7</v>
      </c>
      <c r="L22" s="4">
        <v>22</v>
      </c>
      <c r="M22" s="4" t="s">
        <v>5</v>
      </c>
      <c r="N22" s="4" t="s">
        <v>69</v>
      </c>
      <c r="O22" s="4" t="s">
        <v>8</v>
      </c>
      <c r="P22" s="4" t="s">
        <v>501</v>
      </c>
      <c r="Q22" s="4" t="s">
        <v>9</v>
      </c>
      <c r="R22" s="4" t="s">
        <v>514</v>
      </c>
      <c r="S22" s="4">
        <f t="shared" si="0"/>
        <v>22</v>
      </c>
      <c r="T22" s="4" t="s">
        <v>11</v>
      </c>
      <c r="U22" s="4" t="str">
        <f t="shared" si="1"/>
        <v>{id:22,year: "2004",dateAcuerdo:"26-MAR-2004",numAcuerdo:"CG 22-2007",nameAcuerdo:"REGLAMENTO PARA EL CONOCIMIENTO DE LAS FALTAS Y APLICACIÓN DE SANCIONES ADMINISTRATIVAS. EN LO GENERAL",link: Acuerdos__pdfpath(`./${"2004/"}${"22.pdf"}`),},</v>
      </c>
    </row>
    <row r="23" spans="1:21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476</v>
      </c>
      <c r="F23" s="4" t="s">
        <v>4</v>
      </c>
      <c r="G23" s="5" t="s">
        <v>481</v>
      </c>
      <c r="H23" s="4" t="s">
        <v>5</v>
      </c>
      <c r="I23" s="4" t="s">
        <v>477</v>
      </c>
      <c r="J23" s="4" t="s">
        <v>7</v>
      </c>
      <c r="L23" s="4">
        <v>23</v>
      </c>
      <c r="M23" s="4" t="s">
        <v>5</v>
      </c>
      <c r="N23" s="4" t="s">
        <v>69</v>
      </c>
      <c r="O23" s="4" t="s">
        <v>8</v>
      </c>
      <c r="P23" s="4" t="s">
        <v>502</v>
      </c>
      <c r="Q23" s="4" t="s">
        <v>9</v>
      </c>
      <c r="R23" s="4" t="s">
        <v>514</v>
      </c>
      <c r="S23" s="4">
        <f t="shared" si="0"/>
        <v>23</v>
      </c>
      <c r="T23" s="4" t="s">
        <v>11</v>
      </c>
      <c r="U23" s="4" t="str">
        <f t="shared" si="1"/>
        <v>{id:23,year: "2004",dateAcuerdo:"26-MAR-2004",numAcuerdo:"CG 23-2007",nameAcuerdo:"REGLAMENTO DEL PROCEDIMIENTO PARA LA PÉRDIDA DE REGISTRO O CANCELACIÓN DE ACREDITACIÓN. EN LO GENERAL",link: Acuerdos__pdfpath(`./${"2004/"}${"23.pdf"}`),},</v>
      </c>
    </row>
    <row r="24" spans="1:21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476</v>
      </c>
      <c r="F24" s="4" t="s">
        <v>4</v>
      </c>
      <c r="G24" s="5" t="s">
        <v>481</v>
      </c>
      <c r="H24" s="4" t="s">
        <v>5</v>
      </c>
      <c r="I24" s="4" t="s">
        <v>477</v>
      </c>
      <c r="J24" s="4" t="s">
        <v>7</v>
      </c>
      <c r="L24" s="4">
        <v>24</v>
      </c>
      <c r="M24" s="4" t="s">
        <v>5</v>
      </c>
      <c r="N24" s="4" t="s">
        <v>69</v>
      </c>
      <c r="O24" s="4" t="s">
        <v>8</v>
      </c>
      <c r="P24" s="4" t="s">
        <v>503</v>
      </c>
      <c r="Q24" s="4" t="s">
        <v>9</v>
      </c>
      <c r="R24" s="4" t="s">
        <v>514</v>
      </c>
      <c r="S24" s="4">
        <f t="shared" si="0"/>
        <v>24</v>
      </c>
      <c r="T24" s="4" t="s">
        <v>11</v>
      </c>
      <c r="U24" s="4" t="str">
        <f t="shared" si="1"/>
        <v>{id:24,year: "2004",dateAcuerdo:"26-MAR-2004",numAcuerdo:"CG 24-2007",nameAcuerdo:"REGLAMENTO DE PRECAMPAÑAS. EN LO GENERAL",link: Acuerdos__pdfpath(`./${"2004/"}${"24.pdf"}`),},</v>
      </c>
    </row>
    <row r="25" spans="1:21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476</v>
      </c>
      <c r="F25" s="4" t="s">
        <v>4</v>
      </c>
      <c r="G25" s="5" t="s">
        <v>481</v>
      </c>
      <c r="H25" s="4" t="s">
        <v>5</v>
      </c>
      <c r="I25" s="4" t="s">
        <v>477</v>
      </c>
      <c r="J25" s="4" t="s">
        <v>7</v>
      </c>
      <c r="L25" s="4">
        <v>25</v>
      </c>
      <c r="M25" s="4" t="s">
        <v>5</v>
      </c>
      <c r="N25" s="4" t="s">
        <v>69</v>
      </c>
      <c r="O25" s="4" t="s">
        <v>8</v>
      </c>
      <c r="P25" s="4" t="s">
        <v>504</v>
      </c>
      <c r="Q25" s="4" t="s">
        <v>9</v>
      </c>
      <c r="R25" s="4" t="s">
        <v>514</v>
      </c>
      <c r="S25" s="4">
        <f t="shared" si="0"/>
        <v>25</v>
      </c>
      <c r="T25" s="4" t="s">
        <v>11</v>
      </c>
      <c r="U25" s="4" t="str">
        <f t="shared" si="1"/>
        <v>{id:25,year: "2004",dateAcuerdo:"26-MAR-2004",numAcuerdo:"CG 25-2007",nameAcuerdo:"NORMATIVIDAD RELATIVA A LA FISCALIZACIÓN DEL ORIGEN.... EN LO GENERAL",link: Acuerdos__pdfpath(`./${"2004/"}${"25.pdf"}`),},</v>
      </c>
    </row>
    <row r="26" spans="1:21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476</v>
      </c>
      <c r="F26" s="4" t="s">
        <v>4</v>
      </c>
      <c r="G26" s="5" t="s">
        <v>481</v>
      </c>
      <c r="H26" s="4" t="s">
        <v>5</v>
      </c>
      <c r="I26" s="4" t="s">
        <v>477</v>
      </c>
      <c r="J26" s="4" t="s">
        <v>7</v>
      </c>
      <c r="L26" s="4">
        <v>26</v>
      </c>
      <c r="M26" s="4" t="s">
        <v>5</v>
      </c>
      <c r="N26" s="4" t="s">
        <v>69</v>
      </c>
      <c r="O26" s="4" t="s">
        <v>8</v>
      </c>
      <c r="P26" s="4" t="s">
        <v>505</v>
      </c>
      <c r="Q26" s="4" t="s">
        <v>9</v>
      </c>
      <c r="R26" s="4" t="s">
        <v>514</v>
      </c>
      <c r="S26" s="4">
        <f t="shared" si="0"/>
        <v>26</v>
      </c>
      <c r="T26" s="4" t="s">
        <v>11</v>
      </c>
      <c r="U26" s="4" t="str">
        <f t="shared" si="1"/>
        <v>{id:26,year: "2004",dateAcuerdo:"26-MAR-2004",numAcuerdo:"CG 26-2007",nameAcuerdo:"LINEAMIENTOS Y CRITERIOS A ENCUENTAS, SONDEOS Y ESTUDIOS DE OPINIÓN PUBLICA. EN LO GENERAL",link: Acuerdos__pdfpath(`./${"2004/"}${"26.pdf"}`),},</v>
      </c>
    </row>
    <row r="27" spans="1:21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476</v>
      </c>
      <c r="F27" s="4" t="s">
        <v>4</v>
      </c>
      <c r="G27" s="5" t="s">
        <v>90</v>
      </c>
      <c r="H27" s="4" t="s">
        <v>5</v>
      </c>
      <c r="I27" s="4" t="s">
        <v>477</v>
      </c>
      <c r="J27" s="4" t="s">
        <v>7</v>
      </c>
      <c r="L27" s="4">
        <v>27</v>
      </c>
      <c r="M27" s="4" t="s">
        <v>5</v>
      </c>
      <c r="N27" s="4" t="s">
        <v>69</v>
      </c>
      <c r="O27" s="4" t="s">
        <v>8</v>
      </c>
      <c r="P27" s="4" t="s">
        <v>506</v>
      </c>
      <c r="Q27" s="4" t="s">
        <v>9</v>
      </c>
      <c r="R27" s="4" t="s">
        <v>514</v>
      </c>
      <c r="S27" s="4">
        <f t="shared" si="0"/>
        <v>27</v>
      </c>
      <c r="T27" s="4" t="s">
        <v>11</v>
      </c>
      <c r="U27" s="4" t="str">
        <f t="shared" si="1"/>
        <v>{id:27,year: "2004",dateAcuerdo:"20-ABR-2004",numAcuerdo:"CG 27-2007",nameAcuerdo:"ACUERDO ESTRUCTURA OPERATIVA ORGANIZACIÓN",link: Acuerdos__pdfpath(`./${"2004/"}${"27.pdf"}`),},</v>
      </c>
    </row>
    <row r="28" spans="1:21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476</v>
      </c>
      <c r="F28" s="4" t="s">
        <v>4</v>
      </c>
      <c r="G28" s="5" t="s">
        <v>90</v>
      </c>
      <c r="H28" s="4" t="s">
        <v>5</v>
      </c>
      <c r="I28" s="4" t="s">
        <v>477</v>
      </c>
      <c r="J28" s="4" t="s">
        <v>7</v>
      </c>
      <c r="L28" s="4">
        <v>28</v>
      </c>
      <c r="M28" s="4" t="s">
        <v>5</v>
      </c>
      <c r="N28" s="4" t="s">
        <v>69</v>
      </c>
      <c r="O28" s="4" t="s">
        <v>8</v>
      </c>
      <c r="P28" s="4" t="s">
        <v>507</v>
      </c>
      <c r="Q28" s="4" t="s">
        <v>9</v>
      </c>
      <c r="R28" s="4" t="s">
        <v>514</v>
      </c>
      <c r="S28" s="4">
        <f t="shared" si="0"/>
        <v>28</v>
      </c>
      <c r="T28" s="4" t="s">
        <v>11</v>
      </c>
      <c r="U28" s="4" t="str">
        <f t="shared" si="1"/>
        <v>{id:28,year: "2004",dateAcuerdo:"20-ABR-2004",numAcuerdo:"CG 28-2007",nameAcuerdo:"ACUERDO CONVOCATORIA COORDINADORES",link: Acuerdos__pdfpath(`./${"2004/"}${"28.pdf"}`),},</v>
      </c>
    </row>
    <row r="29" spans="1:21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476</v>
      </c>
      <c r="F29" s="4" t="s">
        <v>4</v>
      </c>
      <c r="G29" s="5" t="s">
        <v>90</v>
      </c>
      <c r="H29" s="4" t="s">
        <v>5</v>
      </c>
      <c r="I29" s="4" t="s">
        <v>477</v>
      </c>
      <c r="J29" s="4" t="s">
        <v>7</v>
      </c>
      <c r="L29" s="4">
        <v>29</v>
      </c>
      <c r="M29" s="4" t="s">
        <v>5</v>
      </c>
      <c r="N29" s="4" t="s">
        <v>69</v>
      </c>
      <c r="O29" s="4" t="s">
        <v>8</v>
      </c>
      <c r="P29" s="4" t="s">
        <v>508</v>
      </c>
      <c r="Q29" s="4" t="s">
        <v>9</v>
      </c>
      <c r="R29" s="4" t="s">
        <v>514</v>
      </c>
      <c r="S29" s="4">
        <f t="shared" si="0"/>
        <v>29</v>
      </c>
      <c r="T29" s="4" t="s">
        <v>11</v>
      </c>
      <c r="U29" s="4" t="str">
        <f t="shared" si="1"/>
        <v>{id:29,year: "2004",dateAcuerdo:"20-ABR-2004",numAcuerdo:"CG 29-2007",nameAcuerdo:"ACUERDO QUE AUTORIZA AL PRESIDENTE CONVENIO IFE",link: Acuerdos__pdfpath(`./${"2004/"}${"29.pdf"}`),},</v>
      </c>
    </row>
    <row r="30" spans="1:21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476</v>
      </c>
      <c r="F30" s="4" t="s">
        <v>4</v>
      </c>
      <c r="G30" s="5" t="s">
        <v>90</v>
      </c>
      <c r="H30" s="4" t="s">
        <v>5</v>
      </c>
      <c r="I30" s="4" t="s">
        <v>477</v>
      </c>
      <c r="J30" s="4" t="s">
        <v>7</v>
      </c>
      <c r="L30" s="4">
        <v>30</v>
      </c>
      <c r="M30" s="4" t="s">
        <v>5</v>
      </c>
      <c r="N30" s="4" t="s">
        <v>69</v>
      </c>
      <c r="O30" s="4" t="s">
        <v>8</v>
      </c>
      <c r="P30" s="4" t="s">
        <v>509</v>
      </c>
      <c r="Q30" s="4" t="s">
        <v>9</v>
      </c>
      <c r="R30" s="4" t="s">
        <v>514</v>
      </c>
      <c r="S30" s="4">
        <f t="shared" si="0"/>
        <v>30</v>
      </c>
      <c r="T30" s="4" t="s">
        <v>11</v>
      </c>
      <c r="U30" s="4" t="str">
        <f t="shared" si="1"/>
        <v>{id:30,year: "2004",dateAcuerdo:"20-ABR-2004",numAcuerdo:"CG 30-2007",nameAcuerdo:"ACUERDO INICIATIVA",link: Acuerdos__pdfpath(`./${"2004/"}${"30.pdf"}`),},</v>
      </c>
    </row>
    <row r="31" spans="1:21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476</v>
      </c>
      <c r="F31" s="4" t="s">
        <v>4</v>
      </c>
      <c r="G31" s="5" t="s">
        <v>36</v>
      </c>
      <c r="H31" s="4" t="s">
        <v>5</v>
      </c>
      <c r="I31" s="4" t="s">
        <v>477</v>
      </c>
      <c r="J31" s="4" t="s">
        <v>7</v>
      </c>
      <c r="L31" s="4">
        <v>31</v>
      </c>
      <c r="M31" s="4" t="s">
        <v>5</v>
      </c>
      <c r="N31" s="4" t="s">
        <v>69</v>
      </c>
      <c r="O31" s="4" t="s">
        <v>8</v>
      </c>
      <c r="P31" s="4" t="s">
        <v>510</v>
      </c>
      <c r="Q31" s="4" t="s">
        <v>9</v>
      </c>
      <c r="R31" s="4" t="s">
        <v>514</v>
      </c>
      <c r="S31" s="4">
        <f t="shared" si="0"/>
        <v>31</v>
      </c>
      <c r="T31" s="4" t="s">
        <v>11</v>
      </c>
      <c r="U31" s="4" t="str">
        <f t="shared" si="1"/>
        <v>{id:31,year: "2004",dateAcuerdo:"30-ABR-2004",numAcuerdo:"CG 31-2007",nameAcuerdo:"ACUERDO CONVOCATORIA ELECCIONES",link: Acuerdos__pdfpath(`./${"2004/"}${"31.pdf"}`),},</v>
      </c>
    </row>
    <row r="32" spans="1:21" s="2" customFormat="1" ht="15.75" thickBot="1" x14ac:dyDescent="0.3">
      <c r="A32" s="2" t="s">
        <v>0</v>
      </c>
      <c r="B32" s="2" t="s">
        <v>1</v>
      </c>
      <c r="C32" s="2">
        <v>32</v>
      </c>
      <c r="D32" s="2" t="s">
        <v>2</v>
      </c>
      <c r="E32" s="2" t="s">
        <v>476</v>
      </c>
      <c r="F32" s="2" t="s">
        <v>4</v>
      </c>
      <c r="G32" s="3" t="s">
        <v>36</v>
      </c>
      <c r="H32" s="2" t="s">
        <v>5</v>
      </c>
      <c r="I32" s="2" t="s">
        <v>477</v>
      </c>
      <c r="J32" s="2" t="s">
        <v>7</v>
      </c>
      <c r="L32" s="2">
        <v>32</v>
      </c>
      <c r="M32" s="2" t="s">
        <v>5</v>
      </c>
      <c r="N32" s="2" t="s">
        <v>69</v>
      </c>
      <c r="O32" s="2" t="s">
        <v>8</v>
      </c>
      <c r="P32" s="11" t="s">
        <v>511</v>
      </c>
      <c r="Q32" s="2" t="s">
        <v>9</v>
      </c>
      <c r="R32" s="2" t="s">
        <v>514</v>
      </c>
      <c r="S32" s="2">
        <f t="shared" si="0"/>
        <v>32</v>
      </c>
      <c r="T32" s="2" t="s">
        <v>11</v>
      </c>
      <c r="U32" s="4" t="str">
        <f t="shared" si="1"/>
        <v>{id:32,year: "2004",dateAcuerdo:"30-ABR-2004",numAcuerdo:"CG 32-2007",nameAcuerdo:"ACUERDO CALENDARIO",link: Acuerdos__pdfpath(`./${"2004/"}${"32.pdf"}`),},</v>
      </c>
    </row>
    <row r="33" spans="1:21" ht="15.75" thickTop="1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476</v>
      </c>
      <c r="F33" s="4" t="s">
        <v>4</v>
      </c>
      <c r="G33" s="5" t="s">
        <v>36</v>
      </c>
      <c r="H33" s="4" t="s">
        <v>5</v>
      </c>
      <c r="I33" s="4" t="s">
        <v>477</v>
      </c>
      <c r="J33" s="4" t="s">
        <v>7</v>
      </c>
      <c r="L33" s="4">
        <v>33</v>
      </c>
      <c r="M33" s="4" t="s">
        <v>5</v>
      </c>
      <c r="N33" s="4" t="s">
        <v>69</v>
      </c>
      <c r="O33" s="4" t="s">
        <v>8</v>
      </c>
      <c r="P33" s="6" t="s">
        <v>515</v>
      </c>
      <c r="Q33" s="4" t="s">
        <v>9</v>
      </c>
      <c r="R33" s="4" t="s">
        <v>514</v>
      </c>
      <c r="S33" s="4">
        <f t="shared" si="0"/>
        <v>33</v>
      </c>
      <c r="T33" s="4" t="s">
        <v>11</v>
      </c>
      <c r="U33" s="4" t="str">
        <f t="shared" si="1"/>
        <v>{id:33,year: "2004",dateAcuerdo:"30-ABR-2004",numAcuerdo:"CG 33-2007",nameAcuerdo:"ACUERDO-CRITERIO- REGIDOR ACUAMANALA-PDTE",link: Acuerdos__pdfpath(`./${"2004/"}${"33.pdf"}`),},</v>
      </c>
    </row>
    <row r="34" spans="1:21" x14ac:dyDescent="0.25">
      <c r="A34" s="4" t="s">
        <v>0</v>
      </c>
      <c r="B34" s="4" t="s">
        <v>1</v>
      </c>
      <c r="C34" s="4">
        <v>34</v>
      </c>
      <c r="D34" s="4" t="s">
        <v>2</v>
      </c>
      <c r="E34" s="4" t="s">
        <v>476</v>
      </c>
      <c r="F34" s="4" t="s">
        <v>4</v>
      </c>
      <c r="G34" s="5" t="s">
        <v>36</v>
      </c>
      <c r="H34" s="4" t="s">
        <v>5</v>
      </c>
      <c r="I34" s="4" t="s">
        <v>477</v>
      </c>
      <c r="J34" s="4" t="s">
        <v>7</v>
      </c>
      <c r="L34" s="4">
        <v>34</v>
      </c>
      <c r="M34" s="4" t="s">
        <v>5</v>
      </c>
      <c r="N34" s="4" t="s">
        <v>69</v>
      </c>
      <c r="O34" s="4" t="s">
        <v>8</v>
      </c>
      <c r="P34" s="6" t="s">
        <v>512</v>
      </c>
      <c r="Q34" s="4" t="s">
        <v>9</v>
      </c>
      <c r="R34" s="4" t="s">
        <v>514</v>
      </c>
      <c r="S34" s="4">
        <f t="shared" si="0"/>
        <v>34</v>
      </c>
      <c r="T34" s="4" t="s">
        <v>11</v>
      </c>
      <c r="U34" s="4" t="str">
        <f t="shared" si="1"/>
        <v>{id:34,year: "2004",dateAcuerdo:"30-ABR-2004",numAcuerdo:"CG 34-2007",nameAcuerdo:"ACUERDO DE OBSERVACIÓN ELECTORAL",link: Acuerdos__pdfpath(`./${"2004/"}${"34.pdf"}`),},</v>
      </c>
    </row>
    <row r="35" spans="1:21" x14ac:dyDescent="0.25">
      <c r="A35" s="4" t="s">
        <v>0</v>
      </c>
      <c r="B35" s="4" t="s">
        <v>1</v>
      </c>
      <c r="C35" s="4">
        <v>35</v>
      </c>
      <c r="D35" s="4" t="s">
        <v>2</v>
      </c>
      <c r="E35" s="4" t="s">
        <v>476</v>
      </c>
      <c r="F35" s="4" t="s">
        <v>4</v>
      </c>
      <c r="G35" s="5" t="s">
        <v>36</v>
      </c>
      <c r="H35" s="4" t="s">
        <v>5</v>
      </c>
      <c r="I35" s="4" t="s">
        <v>477</v>
      </c>
      <c r="J35" s="4" t="s">
        <v>7</v>
      </c>
      <c r="L35" s="4">
        <v>35</v>
      </c>
      <c r="M35" s="4" t="s">
        <v>5</v>
      </c>
      <c r="N35" s="4" t="s">
        <v>69</v>
      </c>
      <c r="O35" s="4" t="s">
        <v>8</v>
      </c>
      <c r="P35" s="6" t="s">
        <v>513</v>
      </c>
      <c r="Q35" s="4" t="s">
        <v>9</v>
      </c>
      <c r="R35" s="4" t="s">
        <v>514</v>
      </c>
      <c r="S35" s="4">
        <f t="shared" si="0"/>
        <v>35</v>
      </c>
      <c r="T35" s="4" t="s">
        <v>11</v>
      </c>
      <c r="U35" s="4" t="str">
        <f t="shared" si="1"/>
        <v>{id:35,year: "2004",dateAcuerdo:"30-ABR-2004",numAcuerdo:"CG 35-2007",nameAcuerdo:"ACUERDO MONITOREO",link: Acuerdos__pdfpath(`./${"2004/"}${"35.pdf"}`),},</v>
      </c>
    </row>
    <row r="36" spans="1:21" x14ac:dyDescent="0.25">
      <c r="A36" s="4" t="s">
        <v>0</v>
      </c>
      <c r="B36" s="4" t="s">
        <v>1</v>
      </c>
      <c r="C36" s="4">
        <v>36</v>
      </c>
      <c r="D36" s="4" t="s">
        <v>2</v>
      </c>
      <c r="E36" s="4" t="s">
        <v>476</v>
      </c>
      <c r="F36" s="4" t="s">
        <v>4</v>
      </c>
      <c r="G36" s="5" t="s">
        <v>534</v>
      </c>
      <c r="H36" s="4" t="s">
        <v>5</v>
      </c>
      <c r="I36" s="4" t="s">
        <v>477</v>
      </c>
      <c r="J36" s="4" t="s">
        <v>7</v>
      </c>
      <c r="L36" s="4">
        <v>36</v>
      </c>
      <c r="M36" s="4" t="s">
        <v>5</v>
      </c>
      <c r="N36" s="4" t="s">
        <v>69</v>
      </c>
      <c r="O36" s="4" t="s">
        <v>8</v>
      </c>
      <c r="P36" s="6" t="s">
        <v>516</v>
      </c>
      <c r="Q36" s="4" t="s">
        <v>9</v>
      </c>
      <c r="R36" s="4" t="s">
        <v>514</v>
      </c>
      <c r="S36" s="4">
        <f t="shared" si="0"/>
        <v>36</v>
      </c>
      <c r="T36" s="4" t="s">
        <v>11</v>
      </c>
      <c r="U36" s="4" t="str">
        <f t="shared" si="1"/>
        <v>{id:36,year: "2004",dateAcuerdo:"28-MAY-2004",numAcuerdo:"CG 36-2007",nameAcuerdo:"ACUERDO ACCIÓN NACIONAL",link: Acuerdos__pdfpath(`./${"2004/"}${"36.pdf"}`),},</v>
      </c>
    </row>
    <row r="37" spans="1:21" x14ac:dyDescent="0.25">
      <c r="A37" s="4" t="s">
        <v>0</v>
      </c>
      <c r="B37" s="4" t="s">
        <v>1</v>
      </c>
      <c r="C37" s="4">
        <v>37</v>
      </c>
      <c r="D37" s="4" t="s">
        <v>2</v>
      </c>
      <c r="E37" s="4" t="s">
        <v>476</v>
      </c>
      <c r="F37" s="4" t="s">
        <v>4</v>
      </c>
      <c r="G37" s="5" t="s">
        <v>534</v>
      </c>
      <c r="H37" s="4" t="s">
        <v>5</v>
      </c>
      <c r="I37" s="4" t="s">
        <v>477</v>
      </c>
      <c r="J37" s="4" t="s">
        <v>7</v>
      </c>
      <c r="L37" s="4">
        <v>37</v>
      </c>
      <c r="M37" s="4" t="s">
        <v>5</v>
      </c>
      <c r="N37" s="4" t="s">
        <v>69</v>
      </c>
      <c r="O37" s="4" t="s">
        <v>8</v>
      </c>
      <c r="P37" s="6" t="s">
        <v>517</v>
      </c>
      <c r="Q37" s="4" t="s">
        <v>9</v>
      </c>
      <c r="R37" s="4" t="s">
        <v>514</v>
      </c>
      <c r="S37" s="4">
        <f t="shared" si="0"/>
        <v>37</v>
      </c>
      <c r="T37" s="4" t="s">
        <v>11</v>
      </c>
      <c r="U37" s="4" t="str">
        <f t="shared" si="1"/>
        <v>{id:37,year: "2004",dateAcuerdo:"28-MAY-2004",numAcuerdo:"CG 37-2007",nameAcuerdo:"ACUERDO PARTIDO REVOLUCIONARIO INSTITUCIONAL",link: Acuerdos__pdfpath(`./${"2004/"}${"37.pdf"}`),},</v>
      </c>
    </row>
    <row r="38" spans="1:21" x14ac:dyDescent="0.25">
      <c r="A38" s="4" t="s">
        <v>0</v>
      </c>
      <c r="B38" s="4" t="s">
        <v>1</v>
      </c>
      <c r="C38" s="4">
        <v>38</v>
      </c>
      <c r="D38" s="4" t="s">
        <v>2</v>
      </c>
      <c r="E38" s="4" t="s">
        <v>476</v>
      </c>
      <c r="F38" s="4" t="s">
        <v>4</v>
      </c>
      <c r="G38" s="5" t="s">
        <v>534</v>
      </c>
      <c r="H38" s="4" t="s">
        <v>5</v>
      </c>
      <c r="I38" s="4" t="s">
        <v>477</v>
      </c>
      <c r="J38" s="4" t="s">
        <v>7</v>
      </c>
      <c r="L38" s="4">
        <v>38</v>
      </c>
      <c r="M38" s="4" t="s">
        <v>5</v>
      </c>
      <c r="N38" s="4" t="s">
        <v>69</v>
      </c>
      <c r="O38" s="4" t="s">
        <v>8</v>
      </c>
      <c r="P38" s="6" t="s">
        <v>518</v>
      </c>
      <c r="Q38" s="4" t="s">
        <v>9</v>
      </c>
      <c r="R38" s="4" t="s">
        <v>514</v>
      </c>
      <c r="S38" s="4">
        <f t="shared" si="0"/>
        <v>38</v>
      </c>
      <c r="T38" s="4" t="s">
        <v>11</v>
      </c>
      <c r="U38" s="4" t="str">
        <f t="shared" si="1"/>
        <v>{id:38,year: "2004",dateAcuerdo:"28-MAY-2004",numAcuerdo:"CG 38-2007",nameAcuerdo:"ACUERDO PARTIDO DE LA REVOLUCIÓN DEMOCRÁTICA",link: Acuerdos__pdfpath(`./${"2004/"}${"38.pdf"}`),},</v>
      </c>
    </row>
    <row r="39" spans="1:21" x14ac:dyDescent="0.25">
      <c r="A39" s="4" t="s">
        <v>0</v>
      </c>
      <c r="B39" s="4" t="s">
        <v>1</v>
      </c>
      <c r="C39" s="4">
        <v>39</v>
      </c>
      <c r="D39" s="4" t="s">
        <v>2</v>
      </c>
      <c r="E39" s="4" t="s">
        <v>476</v>
      </c>
      <c r="F39" s="4" t="s">
        <v>4</v>
      </c>
      <c r="G39" s="5" t="s">
        <v>534</v>
      </c>
      <c r="H39" s="4" t="s">
        <v>5</v>
      </c>
      <c r="I39" s="4" t="s">
        <v>477</v>
      </c>
      <c r="J39" s="4" t="s">
        <v>7</v>
      </c>
      <c r="L39" s="4">
        <v>39</v>
      </c>
      <c r="M39" s="4" t="s">
        <v>5</v>
      </c>
      <c r="N39" s="4" t="s">
        <v>69</v>
      </c>
      <c r="O39" s="4" t="s">
        <v>8</v>
      </c>
      <c r="P39" s="4" t="s">
        <v>519</v>
      </c>
      <c r="Q39" s="4" t="s">
        <v>9</v>
      </c>
      <c r="R39" s="4" t="s">
        <v>514</v>
      </c>
      <c r="S39" s="4">
        <f t="shared" si="0"/>
        <v>39</v>
      </c>
      <c r="T39" s="4" t="s">
        <v>11</v>
      </c>
      <c r="U39" s="4" t="str">
        <f t="shared" si="1"/>
        <v>{id:39,year: "2004",dateAcuerdo:"28-MAY-2004",numAcuerdo:"CG 39-2007",nameAcuerdo:"ACUERDO PARTIDO DEL TRABAJO",link: Acuerdos__pdfpath(`./${"2004/"}${"39.pdf"}`),},</v>
      </c>
    </row>
    <row r="40" spans="1:21" x14ac:dyDescent="0.25">
      <c r="A40" s="4" t="s">
        <v>0</v>
      </c>
      <c r="B40" s="4" t="s">
        <v>1</v>
      </c>
      <c r="C40" s="4">
        <v>40</v>
      </c>
      <c r="D40" s="4" t="s">
        <v>2</v>
      </c>
      <c r="E40" s="4" t="s">
        <v>476</v>
      </c>
      <c r="F40" s="4" t="s">
        <v>4</v>
      </c>
      <c r="G40" s="5" t="s">
        <v>534</v>
      </c>
      <c r="H40" s="4" t="s">
        <v>5</v>
      </c>
      <c r="I40" s="4" t="s">
        <v>477</v>
      </c>
      <c r="J40" s="4" t="s">
        <v>7</v>
      </c>
      <c r="L40" s="4">
        <v>40</v>
      </c>
      <c r="M40" s="4" t="s">
        <v>5</v>
      </c>
      <c r="N40" s="4" t="s">
        <v>69</v>
      </c>
      <c r="O40" s="4" t="s">
        <v>8</v>
      </c>
      <c r="P40" s="4" t="s">
        <v>520</v>
      </c>
      <c r="Q40" s="4" t="s">
        <v>9</v>
      </c>
      <c r="R40" s="4" t="s">
        <v>514</v>
      </c>
      <c r="S40" s="4">
        <f t="shared" si="0"/>
        <v>40</v>
      </c>
      <c r="T40" s="4" t="s">
        <v>11</v>
      </c>
      <c r="U40" s="4" t="str">
        <f t="shared" si="1"/>
        <v>{id:40,year: "2004",dateAcuerdo:"28-MAY-2004",numAcuerdo:"CG 40-2007",nameAcuerdo:"ACUERDO VERDE ECOLOGISTA",link: Acuerdos__pdfpath(`./${"2004/"}${"40.pdf"}`),},</v>
      </c>
    </row>
    <row r="41" spans="1:21" x14ac:dyDescent="0.25">
      <c r="A41" s="4" t="s">
        <v>0</v>
      </c>
      <c r="B41" s="4" t="s">
        <v>1</v>
      </c>
      <c r="C41" s="4">
        <v>41</v>
      </c>
      <c r="D41" s="4" t="s">
        <v>2</v>
      </c>
      <c r="E41" s="4" t="s">
        <v>476</v>
      </c>
      <c r="F41" s="4" t="s">
        <v>4</v>
      </c>
      <c r="G41" s="5" t="s">
        <v>534</v>
      </c>
      <c r="H41" s="4" t="s">
        <v>5</v>
      </c>
      <c r="I41" s="4" t="s">
        <v>477</v>
      </c>
      <c r="J41" s="4" t="s">
        <v>7</v>
      </c>
      <c r="L41" s="4">
        <v>41</v>
      </c>
      <c r="M41" s="4" t="s">
        <v>5</v>
      </c>
      <c r="N41" s="4" t="s">
        <v>69</v>
      </c>
      <c r="O41" s="4" t="s">
        <v>8</v>
      </c>
      <c r="P41" s="4" t="s">
        <v>521</v>
      </c>
      <c r="Q41" s="4" t="s">
        <v>9</v>
      </c>
      <c r="R41" s="4" t="s">
        <v>514</v>
      </c>
      <c r="S41" s="4">
        <f t="shared" si="0"/>
        <v>41</v>
      </c>
      <c r="T41" s="4" t="s">
        <v>11</v>
      </c>
      <c r="U41" s="4" t="str">
        <f t="shared" si="1"/>
        <v>{id:41,year: "2004",dateAcuerdo:"28-MAY-2004",numAcuerdo:"CG 41-2007",nameAcuerdo:"ACUERDO CONVERGENCIA",link: Acuerdos__pdfpath(`./${"2004/"}${"41.pdf"}`),},</v>
      </c>
    </row>
    <row r="42" spans="1:21" x14ac:dyDescent="0.25">
      <c r="A42" s="4" t="s">
        <v>0</v>
      </c>
      <c r="B42" s="4" t="s">
        <v>1</v>
      </c>
      <c r="C42" s="4">
        <v>42</v>
      </c>
      <c r="D42" s="4" t="s">
        <v>2</v>
      </c>
      <c r="E42" s="4" t="s">
        <v>476</v>
      </c>
      <c r="F42" s="4" t="s">
        <v>4</v>
      </c>
      <c r="G42" s="5" t="s">
        <v>534</v>
      </c>
      <c r="H42" s="4" t="s">
        <v>5</v>
      </c>
      <c r="I42" s="4" t="s">
        <v>477</v>
      </c>
      <c r="J42" s="4" t="s">
        <v>7</v>
      </c>
      <c r="L42" s="4">
        <v>42</v>
      </c>
      <c r="M42" s="4" t="s">
        <v>5</v>
      </c>
      <c r="N42" s="4" t="s">
        <v>69</v>
      </c>
      <c r="O42" s="4" t="s">
        <v>8</v>
      </c>
      <c r="P42" s="4" t="s">
        <v>522</v>
      </c>
      <c r="Q42" s="4" t="s">
        <v>9</v>
      </c>
      <c r="R42" s="4" t="s">
        <v>514</v>
      </c>
      <c r="S42" s="4">
        <f t="shared" si="0"/>
        <v>42</v>
      </c>
      <c r="T42" s="4" t="s">
        <v>11</v>
      </c>
      <c r="U42" s="4" t="str">
        <f t="shared" si="1"/>
        <v>{id:42,year: "2004",dateAcuerdo:"28-MAY-2004",numAcuerdo:"CG 42-2007",nameAcuerdo:"ACUERDO CENTRO DEMOCRATICO OK",link: Acuerdos__pdfpath(`./${"2004/"}${"42.pdf"}`),},</v>
      </c>
    </row>
    <row r="43" spans="1:21" x14ac:dyDescent="0.25">
      <c r="A43" s="4" t="s">
        <v>0</v>
      </c>
      <c r="B43" s="4" t="s">
        <v>1</v>
      </c>
      <c r="C43" s="4">
        <v>43</v>
      </c>
      <c r="D43" s="4" t="s">
        <v>2</v>
      </c>
      <c r="E43" s="4" t="s">
        <v>476</v>
      </c>
      <c r="F43" s="4" t="s">
        <v>4</v>
      </c>
      <c r="G43" s="5" t="s">
        <v>534</v>
      </c>
      <c r="H43" s="4" t="s">
        <v>5</v>
      </c>
      <c r="I43" s="4" t="s">
        <v>477</v>
      </c>
      <c r="J43" s="4" t="s">
        <v>7</v>
      </c>
      <c r="L43" s="4">
        <v>43</v>
      </c>
      <c r="M43" s="4" t="s">
        <v>5</v>
      </c>
      <c r="N43" s="4" t="s">
        <v>69</v>
      </c>
      <c r="O43" s="4" t="s">
        <v>8</v>
      </c>
      <c r="P43" s="4" t="s">
        <v>523</v>
      </c>
      <c r="Q43" s="4" t="s">
        <v>9</v>
      </c>
      <c r="R43" s="4" t="s">
        <v>514</v>
      </c>
      <c r="S43" s="4">
        <f t="shared" si="0"/>
        <v>43</v>
      </c>
      <c r="T43" s="4" t="s">
        <v>11</v>
      </c>
      <c r="U43" s="4" t="str">
        <f t="shared" si="1"/>
        <v>{id:43,year: "2004",dateAcuerdo:"28-MAY-2004",numAcuerdo:"CG 43-2007",nameAcuerdo:"ACUERDO JUSTICIA SOCIAL",link: Acuerdos__pdfpath(`./${"2004/"}${"43.pdf"}`),},</v>
      </c>
    </row>
    <row r="44" spans="1:21" x14ac:dyDescent="0.25">
      <c r="A44" s="4" t="s">
        <v>0</v>
      </c>
      <c r="B44" s="4" t="s">
        <v>1</v>
      </c>
      <c r="C44" s="4">
        <v>44</v>
      </c>
      <c r="D44" s="4" t="s">
        <v>2</v>
      </c>
      <c r="E44" s="4" t="s">
        <v>476</v>
      </c>
      <c r="F44" s="4" t="s">
        <v>4</v>
      </c>
      <c r="G44" s="5" t="s">
        <v>534</v>
      </c>
      <c r="H44" s="4" t="s">
        <v>5</v>
      </c>
      <c r="I44" s="4" t="s">
        <v>477</v>
      </c>
      <c r="J44" s="4" t="s">
        <v>7</v>
      </c>
      <c r="L44" s="4">
        <v>44</v>
      </c>
      <c r="M44" s="4" t="s">
        <v>5</v>
      </c>
      <c r="N44" s="4" t="s">
        <v>69</v>
      </c>
      <c r="O44" s="4" t="s">
        <v>8</v>
      </c>
      <c r="P44" s="4" t="s">
        <v>524</v>
      </c>
      <c r="Q44" s="4" t="s">
        <v>9</v>
      </c>
      <c r="R44" s="4" t="s">
        <v>514</v>
      </c>
      <c r="S44" s="4">
        <f t="shared" si="0"/>
        <v>44</v>
      </c>
      <c r="T44" s="4" t="s">
        <v>11</v>
      </c>
      <c r="U44" s="4" t="str">
        <f t="shared" si="1"/>
        <v>{id:44,year: "2004",dateAcuerdo:"28-MAY-2004",numAcuerdo:"CG 44-2007",nameAcuerdo:"ACUERDO DE LA SOCIEDAD NACIONALISTA",link: Acuerdos__pdfpath(`./${"2004/"}${"44.pdf"}`),},</v>
      </c>
    </row>
    <row r="45" spans="1:21" x14ac:dyDescent="0.25">
      <c r="A45" s="4" t="s">
        <v>0</v>
      </c>
      <c r="B45" s="4" t="s">
        <v>1</v>
      </c>
      <c r="C45" s="4">
        <v>45</v>
      </c>
      <c r="D45" s="4" t="s">
        <v>2</v>
      </c>
      <c r="E45" s="4" t="s">
        <v>476</v>
      </c>
      <c r="F45" s="4" t="s">
        <v>4</v>
      </c>
      <c r="G45" s="5" t="s">
        <v>534</v>
      </c>
      <c r="H45" s="4" t="s">
        <v>5</v>
      </c>
      <c r="I45" s="4" t="s">
        <v>477</v>
      </c>
      <c r="J45" s="4" t="s">
        <v>7</v>
      </c>
      <c r="L45" s="4">
        <v>45</v>
      </c>
      <c r="M45" s="4" t="s">
        <v>5</v>
      </c>
      <c r="N45" s="4" t="s">
        <v>69</v>
      </c>
      <c r="O45" s="4" t="s">
        <v>8</v>
      </c>
      <c r="P45" s="4" t="s">
        <v>525</v>
      </c>
      <c r="Q45" s="4" t="s">
        <v>9</v>
      </c>
      <c r="R45" s="4" t="s">
        <v>514</v>
      </c>
      <c r="S45" s="4">
        <f t="shared" si="0"/>
        <v>45</v>
      </c>
      <c r="T45" s="4" t="s">
        <v>11</v>
      </c>
      <c r="U45" s="4" t="str">
        <f t="shared" si="1"/>
        <v>{id:45,year: "2004",dateAcuerdo:"28-MAY-2004",numAcuerdo:"CG 45-2007",nameAcuerdo:"ACUERDO ALIANZA SOCIAL",link: Acuerdos__pdfpath(`./${"2004/"}${"45.pdf"}`),},</v>
      </c>
    </row>
    <row r="46" spans="1:21" x14ac:dyDescent="0.25">
      <c r="A46" s="4" t="s">
        <v>0</v>
      </c>
      <c r="B46" s="4" t="s">
        <v>1</v>
      </c>
      <c r="C46" s="4">
        <v>46</v>
      </c>
      <c r="D46" s="4" t="s">
        <v>2</v>
      </c>
      <c r="E46" s="4" t="s">
        <v>476</v>
      </c>
      <c r="F46" s="4" t="s">
        <v>4</v>
      </c>
      <c r="G46" s="5" t="s">
        <v>534</v>
      </c>
      <c r="H46" s="4" t="s">
        <v>5</v>
      </c>
      <c r="I46" s="4" t="s">
        <v>477</v>
      </c>
      <c r="J46" s="4" t="s">
        <v>7</v>
      </c>
      <c r="L46" s="4">
        <v>46</v>
      </c>
      <c r="M46" s="4" t="s">
        <v>5</v>
      </c>
      <c r="N46" s="4" t="s">
        <v>69</v>
      </c>
      <c r="O46" s="4" t="s">
        <v>8</v>
      </c>
      <c r="P46" s="4" t="s">
        <v>526</v>
      </c>
      <c r="Q46" s="4" t="s">
        <v>9</v>
      </c>
      <c r="R46" s="4" t="s">
        <v>514</v>
      </c>
      <c r="S46" s="4">
        <f t="shared" si="0"/>
        <v>46</v>
      </c>
      <c r="T46" s="4" t="s">
        <v>11</v>
      </c>
      <c r="U46" s="4" t="str">
        <f t="shared" si="1"/>
        <v>{id:46,year: "2004",dateAcuerdo:"28-MAY-2004",numAcuerdo:"CG 46-2007",nameAcuerdo:"ACUERDO LIBERAL MEXICANO",link: Acuerdos__pdfpath(`./${"2004/"}${"46.pdf"}`),},</v>
      </c>
    </row>
    <row r="47" spans="1:21" x14ac:dyDescent="0.25">
      <c r="A47" s="4" t="s">
        <v>0</v>
      </c>
      <c r="B47" s="4" t="s">
        <v>1</v>
      </c>
      <c r="C47" s="4">
        <v>47</v>
      </c>
      <c r="D47" s="4" t="s">
        <v>2</v>
      </c>
      <c r="E47" s="4" t="s">
        <v>476</v>
      </c>
      <c r="F47" s="4" t="s">
        <v>4</v>
      </c>
      <c r="G47" s="5" t="s">
        <v>534</v>
      </c>
      <c r="H47" s="4" t="s">
        <v>5</v>
      </c>
      <c r="I47" s="4" t="s">
        <v>477</v>
      </c>
      <c r="J47" s="4" t="s">
        <v>7</v>
      </c>
      <c r="L47" s="4">
        <v>47</v>
      </c>
      <c r="M47" s="4" t="s">
        <v>5</v>
      </c>
      <c r="N47" s="4" t="s">
        <v>69</v>
      </c>
      <c r="O47" s="4" t="s">
        <v>8</v>
      </c>
      <c r="P47" s="4" t="s">
        <v>527</v>
      </c>
      <c r="Q47" s="4" t="s">
        <v>9</v>
      </c>
      <c r="R47" s="4" t="s">
        <v>514</v>
      </c>
      <c r="S47" s="4">
        <f t="shared" si="0"/>
        <v>47</v>
      </c>
      <c r="T47" s="4" t="s">
        <v>11</v>
      </c>
      <c r="U47" s="4" t="str">
        <f t="shared" si="1"/>
        <v>{id:47,year: "2004",dateAcuerdo:"28-MAY-2004",numAcuerdo:"CG 47-2007",nameAcuerdo:"ACUERDO MÉXICO POSIBLE",link: Acuerdos__pdfpath(`./${"2004/"}${"47.pdf"}`),},</v>
      </c>
    </row>
    <row r="48" spans="1:21" x14ac:dyDescent="0.25">
      <c r="A48" s="4" t="s">
        <v>0</v>
      </c>
      <c r="B48" s="4" t="s">
        <v>1</v>
      </c>
      <c r="C48" s="4">
        <v>48</v>
      </c>
      <c r="D48" s="4" t="s">
        <v>2</v>
      </c>
      <c r="E48" s="4" t="s">
        <v>476</v>
      </c>
      <c r="F48" s="4" t="s">
        <v>4</v>
      </c>
      <c r="G48" s="5" t="s">
        <v>534</v>
      </c>
      <c r="H48" s="4" t="s">
        <v>5</v>
      </c>
      <c r="I48" s="4" t="s">
        <v>477</v>
      </c>
      <c r="J48" s="4" t="s">
        <v>7</v>
      </c>
      <c r="L48" s="4">
        <v>48</v>
      </c>
      <c r="M48" s="4" t="s">
        <v>5</v>
      </c>
      <c r="N48" s="4" t="s">
        <v>69</v>
      </c>
      <c r="O48" s="4" t="s">
        <v>8</v>
      </c>
      <c r="P48" s="4" t="s">
        <v>528</v>
      </c>
      <c r="Q48" s="4" t="s">
        <v>9</v>
      </c>
      <c r="R48" s="4" t="s">
        <v>514</v>
      </c>
      <c r="S48" s="4">
        <f t="shared" si="0"/>
        <v>48</v>
      </c>
      <c r="T48" s="4" t="s">
        <v>11</v>
      </c>
      <c r="U48" s="4" t="str">
        <f t="shared" si="1"/>
        <v>{id:48,year: "2004",dateAcuerdo:"28-MAY-2004",numAcuerdo:"CG 48-2007",nameAcuerdo:"ACUERDO FUERZA CIUDADANA",link: Acuerdos__pdfpath(`./${"2004/"}${"48.pdf"}`),},</v>
      </c>
    </row>
    <row r="49" spans="1:21" x14ac:dyDescent="0.25">
      <c r="A49" s="4" t="s">
        <v>0</v>
      </c>
      <c r="B49" s="4" t="s">
        <v>1</v>
      </c>
      <c r="C49" s="4">
        <v>49</v>
      </c>
      <c r="D49" s="4" t="s">
        <v>2</v>
      </c>
      <c r="E49" s="4" t="s">
        <v>476</v>
      </c>
      <c r="F49" s="4" t="s">
        <v>4</v>
      </c>
      <c r="G49" s="5" t="s">
        <v>534</v>
      </c>
      <c r="H49" s="4" t="s">
        <v>5</v>
      </c>
      <c r="I49" s="4" t="s">
        <v>477</v>
      </c>
      <c r="J49" s="4" t="s">
        <v>7</v>
      </c>
      <c r="L49" s="4">
        <v>49</v>
      </c>
      <c r="M49" s="4" t="s">
        <v>5</v>
      </c>
      <c r="N49" s="4" t="s">
        <v>69</v>
      </c>
      <c r="O49" s="4" t="s">
        <v>8</v>
      </c>
      <c r="P49" s="4" t="s">
        <v>529</v>
      </c>
      <c r="Q49" s="4" t="s">
        <v>9</v>
      </c>
      <c r="R49" s="4" t="s">
        <v>514</v>
      </c>
      <c r="S49" s="4">
        <f t="shared" si="0"/>
        <v>49</v>
      </c>
      <c r="T49" s="4" t="s">
        <v>11</v>
      </c>
      <c r="U49" s="4" t="str">
        <f t="shared" si="1"/>
        <v>{id:49,year: "2004",dateAcuerdo:"28-MAY-2004",numAcuerdo:"CG 49-2007",nameAcuerdo:"ACUERDO OBSERVADORES",link: Acuerdos__pdfpath(`./${"2004/"}${"49.pdf"}`),},</v>
      </c>
    </row>
    <row r="50" spans="1:21" x14ac:dyDescent="0.25">
      <c r="A50" s="4" t="s">
        <v>0</v>
      </c>
      <c r="B50" s="4" t="s">
        <v>1</v>
      </c>
      <c r="C50" s="4">
        <v>50</v>
      </c>
      <c r="D50" s="4" t="s">
        <v>2</v>
      </c>
      <c r="E50" s="4" t="s">
        <v>476</v>
      </c>
      <c r="F50" s="4" t="s">
        <v>4</v>
      </c>
      <c r="G50" s="5" t="s">
        <v>534</v>
      </c>
      <c r="H50" s="4" t="s">
        <v>5</v>
      </c>
      <c r="I50" s="4" t="s">
        <v>477</v>
      </c>
      <c r="J50" s="4" t="s">
        <v>7</v>
      </c>
      <c r="L50" s="4">
        <v>50</v>
      </c>
      <c r="M50" s="4" t="s">
        <v>5</v>
      </c>
      <c r="N50" s="4" t="s">
        <v>69</v>
      </c>
      <c r="O50" s="4" t="s">
        <v>8</v>
      </c>
      <c r="P50" s="6" t="s">
        <v>530</v>
      </c>
      <c r="Q50" s="4" t="s">
        <v>9</v>
      </c>
      <c r="R50" s="4" t="s">
        <v>514</v>
      </c>
      <c r="S50" s="4">
        <f t="shared" si="0"/>
        <v>50</v>
      </c>
      <c r="T50" s="4" t="s">
        <v>11</v>
      </c>
      <c r="U50" s="4" t="str">
        <f t="shared" si="1"/>
        <v>{id:50,year: "2004",dateAcuerdo:"28-MAY-2004",numAcuerdo:"CG 50-2007",nameAcuerdo:"ACUERDO PROGRAMA DE TRABAJO DIR. ORG",link: Acuerdos__pdfpath(`./${"2004/"}${"50.pdf"}`),},</v>
      </c>
    </row>
    <row r="51" spans="1:21" x14ac:dyDescent="0.25">
      <c r="A51" s="4" t="s">
        <v>0</v>
      </c>
      <c r="B51" s="4" t="s">
        <v>1</v>
      </c>
      <c r="C51" s="4">
        <v>51</v>
      </c>
      <c r="D51" s="4" t="s">
        <v>2</v>
      </c>
      <c r="E51" s="4" t="s">
        <v>476</v>
      </c>
      <c r="F51" s="4" t="s">
        <v>4</v>
      </c>
      <c r="G51" s="5" t="s">
        <v>534</v>
      </c>
      <c r="H51" s="4" t="s">
        <v>5</v>
      </c>
      <c r="I51" s="4" t="s">
        <v>477</v>
      </c>
      <c r="J51" s="4" t="s">
        <v>7</v>
      </c>
      <c r="L51" s="4">
        <v>51</v>
      </c>
      <c r="M51" s="4" t="s">
        <v>5</v>
      </c>
      <c r="N51" s="4" t="s">
        <v>69</v>
      </c>
      <c r="O51" s="4" t="s">
        <v>8</v>
      </c>
      <c r="P51" s="4" t="s">
        <v>531</v>
      </c>
      <c r="Q51" s="4" t="s">
        <v>9</v>
      </c>
      <c r="R51" s="4" t="s">
        <v>514</v>
      </c>
      <c r="S51" s="4">
        <f t="shared" si="0"/>
        <v>51</v>
      </c>
      <c r="T51" s="4" t="s">
        <v>11</v>
      </c>
      <c r="U51" s="4" t="str">
        <f t="shared" si="1"/>
        <v>{id:51,year: "2004",dateAcuerdo:"28-MAY-2004",numAcuerdo:"CG 51-2007",nameAcuerdo:"ACUERDO EQUIDAD DE GÉNERO",link: Acuerdos__pdfpath(`./${"2004/"}${"51.pdf"}`),},</v>
      </c>
    </row>
    <row r="52" spans="1:21" x14ac:dyDescent="0.25">
      <c r="A52" s="4" t="s">
        <v>0</v>
      </c>
      <c r="B52" s="4" t="s">
        <v>1</v>
      </c>
      <c r="C52" s="4">
        <v>52</v>
      </c>
      <c r="D52" s="4" t="s">
        <v>2</v>
      </c>
      <c r="E52" s="4" t="s">
        <v>476</v>
      </c>
      <c r="F52" s="4" t="s">
        <v>4</v>
      </c>
      <c r="G52" s="5" t="s">
        <v>534</v>
      </c>
      <c r="H52" s="4" t="s">
        <v>5</v>
      </c>
      <c r="I52" s="4" t="s">
        <v>477</v>
      </c>
      <c r="J52" s="4" t="s">
        <v>7</v>
      </c>
      <c r="L52" s="4">
        <v>52</v>
      </c>
      <c r="M52" s="4" t="s">
        <v>5</v>
      </c>
      <c r="N52" s="4" t="s">
        <v>69</v>
      </c>
      <c r="O52" s="4" t="s">
        <v>8</v>
      </c>
      <c r="P52" s="4" t="s">
        <v>532</v>
      </c>
      <c r="Q52" s="4" t="s">
        <v>9</v>
      </c>
      <c r="R52" s="4" t="s">
        <v>514</v>
      </c>
      <c r="S52" s="4">
        <f t="shared" si="0"/>
        <v>52</v>
      </c>
      <c r="T52" s="4" t="s">
        <v>11</v>
      </c>
      <c r="U52" s="4" t="str">
        <f t="shared" si="1"/>
        <v>{id:52,year: "2004",dateAcuerdo:"28-MAY-2004",numAcuerdo:"CG 52-2007",nameAcuerdo:"PARTIDO JUSTICIA SOCIAL SUP-JDC-809-2002",link: Acuerdos__pdfpath(`./${"2004/"}${"52.pdf"}`),},</v>
      </c>
    </row>
    <row r="53" spans="1:21" x14ac:dyDescent="0.25">
      <c r="A53" s="4" t="s">
        <v>0</v>
      </c>
      <c r="B53" s="4" t="s">
        <v>1</v>
      </c>
      <c r="C53" s="4">
        <v>53</v>
      </c>
      <c r="D53" s="4" t="s">
        <v>2</v>
      </c>
      <c r="E53" s="4" t="s">
        <v>476</v>
      </c>
      <c r="F53" s="4" t="s">
        <v>4</v>
      </c>
      <c r="G53" s="5" t="s">
        <v>534</v>
      </c>
      <c r="H53" s="4" t="s">
        <v>5</v>
      </c>
      <c r="I53" s="4" t="s">
        <v>477</v>
      </c>
      <c r="J53" s="4" t="s">
        <v>7</v>
      </c>
      <c r="L53" s="4">
        <v>53</v>
      </c>
      <c r="M53" s="4" t="s">
        <v>5</v>
      </c>
      <c r="N53" s="4" t="s">
        <v>69</v>
      </c>
      <c r="O53" s="4" t="s">
        <v>8</v>
      </c>
      <c r="P53" s="6" t="s">
        <v>533</v>
      </c>
      <c r="Q53" s="4" t="s">
        <v>9</v>
      </c>
      <c r="R53" s="4" t="s">
        <v>514</v>
      </c>
      <c r="S53" s="4">
        <f t="shared" si="0"/>
        <v>53</v>
      </c>
      <c r="T53" s="4" t="s">
        <v>11</v>
      </c>
      <c r="U53" s="4" t="str">
        <f t="shared" si="1"/>
        <v>{id:53,year: "2004",dateAcuerdo:"28-MAY-2004",numAcuerdo:"CG 53-2007",nameAcuerdo:"ACUERDO CONVOCATORIA CONSEJOS DISTRITALES Y MUNICIPALES",link: Acuerdos__pdfpath(`./${"2004/"}${"53.pdf"}`),},</v>
      </c>
    </row>
    <row r="54" spans="1:21" x14ac:dyDescent="0.25">
      <c r="A54" s="4" t="s">
        <v>0</v>
      </c>
      <c r="B54" s="4" t="s">
        <v>1</v>
      </c>
      <c r="C54" s="4">
        <v>54</v>
      </c>
      <c r="D54" s="4" t="s">
        <v>2</v>
      </c>
      <c r="E54" s="4" t="s">
        <v>476</v>
      </c>
      <c r="F54" s="4" t="s">
        <v>4</v>
      </c>
      <c r="G54" s="5" t="s">
        <v>549</v>
      </c>
      <c r="H54" s="4" t="s">
        <v>5</v>
      </c>
      <c r="I54" s="4" t="s">
        <v>477</v>
      </c>
      <c r="J54" s="4" t="s">
        <v>7</v>
      </c>
      <c r="L54" s="4">
        <v>54</v>
      </c>
      <c r="M54" s="4" t="s">
        <v>5</v>
      </c>
      <c r="N54" s="4" t="s">
        <v>69</v>
      </c>
      <c r="O54" s="4" t="s">
        <v>8</v>
      </c>
      <c r="P54" s="4" t="s">
        <v>535</v>
      </c>
      <c r="Q54" s="4" t="s">
        <v>9</v>
      </c>
      <c r="R54" s="4" t="s">
        <v>514</v>
      </c>
      <c r="S54" s="4">
        <f t="shared" si="0"/>
        <v>54</v>
      </c>
      <c r="T54" s="4" t="s">
        <v>11</v>
      </c>
      <c r="U54" s="4" t="str">
        <f t="shared" si="1"/>
        <v>{id:54,year: "2004",dateAcuerdo:"04-JUN-2004",numAcuerdo:"CG 54-2007",nameAcuerdo:"ACUERDO REESTRUCTURACION DE PRESUPUESTO 2004",link: Acuerdos__pdfpath(`./${"2004/"}${"54.pdf"}`),},</v>
      </c>
    </row>
    <row r="55" spans="1:21" x14ac:dyDescent="0.25">
      <c r="A55" s="4" t="s">
        <v>0</v>
      </c>
      <c r="B55" s="4" t="s">
        <v>1</v>
      </c>
      <c r="C55" s="4">
        <v>55</v>
      </c>
      <c r="D55" s="4" t="s">
        <v>2</v>
      </c>
      <c r="E55" s="4" t="s">
        <v>476</v>
      </c>
      <c r="F55" s="4" t="s">
        <v>4</v>
      </c>
      <c r="G55" s="5" t="s">
        <v>550</v>
      </c>
      <c r="H55" s="4" t="s">
        <v>5</v>
      </c>
      <c r="I55" s="4" t="s">
        <v>477</v>
      </c>
      <c r="J55" s="4" t="s">
        <v>7</v>
      </c>
      <c r="L55" s="4">
        <v>55</v>
      </c>
      <c r="M55" s="4" t="s">
        <v>5</v>
      </c>
      <c r="N55" s="4" t="s">
        <v>69</v>
      </c>
      <c r="O55" s="4" t="s">
        <v>8</v>
      </c>
      <c r="P55" s="6" t="s">
        <v>536</v>
      </c>
      <c r="Q55" s="4" t="s">
        <v>9</v>
      </c>
      <c r="R55" s="4" t="s">
        <v>514</v>
      </c>
      <c r="S55" s="4">
        <f t="shared" si="0"/>
        <v>55</v>
      </c>
      <c r="T55" s="4" t="s">
        <v>11</v>
      </c>
      <c r="U55" s="4" t="str">
        <f t="shared" si="1"/>
        <v>{id:55,year: "2004",dateAcuerdo:"29-JUN-2004",numAcuerdo:"CG 55-2007",nameAcuerdo:"INSACULACIÓN MES BASE",link: Acuerdos__pdfpath(`./${"2004/"}${"55.pdf"}`),},</v>
      </c>
    </row>
    <row r="56" spans="1:21" x14ac:dyDescent="0.25">
      <c r="A56" s="4" t="s">
        <v>0</v>
      </c>
      <c r="B56" s="4" t="s">
        <v>1</v>
      </c>
      <c r="C56" s="4">
        <v>56</v>
      </c>
      <c r="D56" s="4" t="s">
        <v>2</v>
      </c>
      <c r="E56" s="4" t="s">
        <v>476</v>
      </c>
      <c r="F56" s="4" t="s">
        <v>4</v>
      </c>
      <c r="G56" s="5" t="s">
        <v>550</v>
      </c>
      <c r="H56" s="4" t="s">
        <v>5</v>
      </c>
      <c r="I56" s="4" t="s">
        <v>477</v>
      </c>
      <c r="J56" s="4" t="s">
        <v>7</v>
      </c>
      <c r="L56" s="4">
        <v>56</v>
      </c>
      <c r="M56" s="4" t="s">
        <v>5</v>
      </c>
      <c r="N56" s="4" t="s">
        <v>69</v>
      </c>
      <c r="O56" s="4" t="s">
        <v>8</v>
      </c>
      <c r="P56" s="6" t="s">
        <v>537</v>
      </c>
      <c r="Q56" s="4" t="s">
        <v>9</v>
      </c>
      <c r="R56" s="4" t="s">
        <v>514</v>
      </c>
      <c r="S56" s="4">
        <f t="shared" si="0"/>
        <v>56</v>
      </c>
      <c r="T56" s="4" t="s">
        <v>11</v>
      </c>
      <c r="U56" s="4" t="str">
        <f t="shared" si="1"/>
        <v>{id:56,year: "2004",dateAcuerdo:"29-JUN-2004",numAcuerdo:"CG 56-2007",nameAcuerdo:"PROTECCIÓN DE LA ZONAS Y MONUMENTOS HISTÓRICOS",link: Acuerdos__pdfpath(`./${"2004/"}${"56.pdf"}`),},</v>
      </c>
    </row>
    <row r="57" spans="1:21" x14ac:dyDescent="0.25">
      <c r="A57" s="4" t="s">
        <v>0</v>
      </c>
      <c r="B57" s="4" t="s">
        <v>1</v>
      </c>
      <c r="C57" s="4">
        <v>57</v>
      </c>
      <c r="D57" s="4" t="s">
        <v>2</v>
      </c>
      <c r="E57" s="4" t="s">
        <v>476</v>
      </c>
      <c r="F57" s="4" t="s">
        <v>4</v>
      </c>
      <c r="G57" s="5" t="s">
        <v>550</v>
      </c>
      <c r="H57" s="4" t="s">
        <v>5</v>
      </c>
      <c r="I57" s="4" t="s">
        <v>477</v>
      </c>
      <c r="J57" s="4" t="s">
        <v>7</v>
      </c>
      <c r="L57" s="4">
        <v>57</v>
      </c>
      <c r="M57" s="4" t="s">
        <v>5</v>
      </c>
      <c r="N57" s="4" t="s">
        <v>69</v>
      </c>
      <c r="O57" s="4" t="s">
        <v>8</v>
      </c>
      <c r="P57" s="4" t="s">
        <v>548</v>
      </c>
      <c r="Q57" s="4" t="s">
        <v>9</v>
      </c>
      <c r="R57" s="4" t="s">
        <v>514</v>
      </c>
      <c r="S57" s="4">
        <f t="shared" si="0"/>
        <v>57</v>
      </c>
      <c r="T57" s="4" t="s">
        <v>11</v>
      </c>
      <c r="U57" s="4" t="str">
        <f t="shared" si="1"/>
        <v>{id:57,year: "2004",dateAcuerdo:"29-JUN-2004",numAcuerdo:"CG 57-2007",nameAcuerdo:"ADICIÓN OBSERVACION ELECTORAL",link: Acuerdos__pdfpath(`./${"2004/"}${"57.pdf"}`),},</v>
      </c>
    </row>
    <row r="58" spans="1:21" x14ac:dyDescent="0.25">
      <c r="A58" s="4" t="s">
        <v>0</v>
      </c>
      <c r="B58" s="4" t="s">
        <v>1</v>
      </c>
      <c r="C58" s="4">
        <v>58</v>
      </c>
      <c r="D58" s="4" t="s">
        <v>2</v>
      </c>
      <c r="E58" s="4" t="s">
        <v>476</v>
      </c>
      <c r="F58" s="4" t="s">
        <v>4</v>
      </c>
      <c r="G58" s="5" t="s">
        <v>550</v>
      </c>
      <c r="H58" s="4" t="s">
        <v>5</v>
      </c>
      <c r="I58" s="4" t="s">
        <v>477</v>
      </c>
      <c r="J58" s="4" t="s">
        <v>7</v>
      </c>
      <c r="L58" s="4">
        <v>58</v>
      </c>
      <c r="M58" s="4" t="s">
        <v>5</v>
      </c>
      <c r="N58" s="4" t="s">
        <v>69</v>
      </c>
      <c r="O58" s="4" t="s">
        <v>8</v>
      </c>
      <c r="P58" s="6" t="s">
        <v>538</v>
      </c>
      <c r="Q58" s="4" t="s">
        <v>9</v>
      </c>
      <c r="R58" s="4" t="s">
        <v>514</v>
      </c>
      <c r="S58" s="4">
        <f t="shared" si="0"/>
        <v>58</v>
      </c>
      <c r="T58" s="4" t="s">
        <v>11</v>
      </c>
      <c r="U58" s="4" t="str">
        <f t="shared" si="1"/>
        <v>{id:58,year: "2004",dateAcuerdo:"29-JUN-2004",numAcuerdo:"CG 58-2007",nameAcuerdo:"RESOLUCIÓN PAN",link: Acuerdos__pdfpath(`./${"2004/"}${"58.pdf"}`),},</v>
      </c>
    </row>
    <row r="59" spans="1:21" x14ac:dyDescent="0.25">
      <c r="A59" s="4" t="s">
        <v>0</v>
      </c>
      <c r="B59" s="4" t="s">
        <v>1</v>
      </c>
      <c r="C59" s="4">
        <v>59</v>
      </c>
      <c r="D59" s="4" t="s">
        <v>2</v>
      </c>
      <c r="E59" s="4" t="s">
        <v>476</v>
      </c>
      <c r="F59" s="4" t="s">
        <v>4</v>
      </c>
      <c r="G59" s="5" t="s">
        <v>550</v>
      </c>
      <c r="H59" s="4" t="s">
        <v>5</v>
      </c>
      <c r="I59" s="4" t="s">
        <v>477</v>
      </c>
      <c r="J59" s="4" t="s">
        <v>7</v>
      </c>
      <c r="L59" s="4">
        <v>59</v>
      </c>
      <c r="M59" s="4" t="s">
        <v>5</v>
      </c>
      <c r="N59" s="4" t="s">
        <v>69</v>
      </c>
      <c r="O59" s="4" t="s">
        <v>8</v>
      </c>
      <c r="P59" s="6" t="s">
        <v>539</v>
      </c>
      <c r="Q59" s="4" t="s">
        <v>9</v>
      </c>
      <c r="R59" s="4" t="s">
        <v>514</v>
      </c>
      <c r="S59" s="4">
        <f t="shared" si="0"/>
        <v>59</v>
      </c>
      <c r="T59" s="4" t="s">
        <v>11</v>
      </c>
      <c r="U59" s="4" t="str">
        <f t="shared" si="1"/>
        <v>{id:59,year: "2004",dateAcuerdo:"29-JUN-2004",numAcuerdo:"CG 59-2007",nameAcuerdo:"RESOLUCIÓN PRI",link: Acuerdos__pdfpath(`./${"2004/"}${"59.pdf"}`),},</v>
      </c>
    </row>
    <row r="60" spans="1:21" x14ac:dyDescent="0.25">
      <c r="A60" s="4" t="s">
        <v>0</v>
      </c>
      <c r="B60" s="4" t="s">
        <v>1</v>
      </c>
      <c r="C60" s="4">
        <v>60</v>
      </c>
      <c r="D60" s="4" t="s">
        <v>2</v>
      </c>
      <c r="E60" s="4" t="s">
        <v>476</v>
      </c>
      <c r="F60" s="4" t="s">
        <v>4</v>
      </c>
      <c r="G60" s="5" t="s">
        <v>550</v>
      </c>
      <c r="H60" s="4" t="s">
        <v>5</v>
      </c>
      <c r="I60" s="4" t="s">
        <v>477</v>
      </c>
      <c r="J60" s="4" t="s">
        <v>7</v>
      </c>
      <c r="L60" s="4">
        <v>60</v>
      </c>
      <c r="M60" s="4" t="s">
        <v>5</v>
      </c>
      <c r="N60" s="4" t="s">
        <v>69</v>
      </c>
      <c r="O60" s="4" t="s">
        <v>8</v>
      </c>
      <c r="P60" s="4" t="s">
        <v>540</v>
      </c>
      <c r="Q60" s="4" t="s">
        <v>9</v>
      </c>
      <c r="R60" s="4" t="s">
        <v>514</v>
      </c>
      <c r="S60" s="4">
        <f t="shared" si="0"/>
        <v>60</v>
      </c>
      <c r="T60" s="4" t="s">
        <v>11</v>
      </c>
      <c r="U60" s="4" t="str">
        <f t="shared" si="1"/>
        <v>{id:60,year: "2004",dateAcuerdo:"29-JUN-2004",numAcuerdo:"CG 60-2007",nameAcuerdo:"RESOLUCIÓN PRD",link: Acuerdos__pdfpath(`./${"2004/"}${"60.pdf"}`),},</v>
      </c>
    </row>
    <row r="61" spans="1:21" x14ac:dyDescent="0.25">
      <c r="A61" s="4" t="s">
        <v>0</v>
      </c>
      <c r="B61" s="4" t="s">
        <v>1</v>
      </c>
      <c r="C61" s="4">
        <v>61</v>
      </c>
      <c r="D61" s="4" t="s">
        <v>2</v>
      </c>
      <c r="E61" s="4" t="s">
        <v>476</v>
      </c>
      <c r="F61" s="4" t="s">
        <v>4</v>
      </c>
      <c r="G61" s="5" t="s">
        <v>550</v>
      </c>
      <c r="H61" s="4" t="s">
        <v>5</v>
      </c>
      <c r="I61" s="4" t="s">
        <v>477</v>
      </c>
      <c r="J61" s="4" t="s">
        <v>7</v>
      </c>
      <c r="L61" s="4">
        <v>61</v>
      </c>
      <c r="M61" s="4" t="s">
        <v>5</v>
      </c>
      <c r="N61" s="4" t="s">
        <v>69</v>
      </c>
      <c r="O61" s="4" t="s">
        <v>8</v>
      </c>
      <c r="P61" s="4" t="s">
        <v>541</v>
      </c>
      <c r="Q61" s="4" t="s">
        <v>9</v>
      </c>
      <c r="R61" s="4" t="s">
        <v>514</v>
      </c>
      <c r="S61" s="4">
        <f t="shared" si="0"/>
        <v>61</v>
      </c>
      <c r="T61" s="4" t="s">
        <v>11</v>
      </c>
      <c r="U61" s="4" t="str">
        <f t="shared" si="1"/>
        <v>{id:61,year: "2004",dateAcuerdo:"29-JUN-2004",numAcuerdo:"CG 61-2007",nameAcuerdo:"RESOLUCIÓN PT",link: Acuerdos__pdfpath(`./${"2004/"}${"61.pdf"}`),},</v>
      </c>
    </row>
    <row r="62" spans="1:21" x14ac:dyDescent="0.25">
      <c r="A62" s="4" t="s">
        <v>0</v>
      </c>
      <c r="B62" s="4" t="s">
        <v>1</v>
      </c>
      <c r="C62" s="4">
        <v>62</v>
      </c>
      <c r="D62" s="4" t="s">
        <v>2</v>
      </c>
      <c r="E62" s="4" t="s">
        <v>476</v>
      </c>
      <c r="F62" s="4" t="s">
        <v>4</v>
      </c>
      <c r="G62" s="5" t="s">
        <v>550</v>
      </c>
      <c r="H62" s="4" t="s">
        <v>5</v>
      </c>
      <c r="I62" s="4" t="s">
        <v>477</v>
      </c>
      <c r="J62" s="4" t="s">
        <v>7</v>
      </c>
      <c r="L62" s="4">
        <v>62</v>
      </c>
      <c r="M62" s="4" t="s">
        <v>5</v>
      </c>
      <c r="N62" s="4" t="s">
        <v>69</v>
      </c>
      <c r="O62" s="4" t="s">
        <v>8</v>
      </c>
      <c r="P62" s="4" t="s">
        <v>542</v>
      </c>
      <c r="Q62" s="4" t="s">
        <v>9</v>
      </c>
      <c r="R62" s="4" t="s">
        <v>514</v>
      </c>
      <c r="S62" s="4">
        <f t="shared" si="0"/>
        <v>62</v>
      </c>
      <c r="T62" s="4" t="s">
        <v>11</v>
      </c>
      <c r="U62" s="4" t="str">
        <f t="shared" si="1"/>
        <v>{id:62,year: "2004",dateAcuerdo:"29-JUN-2004",numAcuerdo:"CG 62-2007",nameAcuerdo:"RESOLUCIÓN CONVERGENCIA",link: Acuerdos__pdfpath(`./${"2004/"}${"62.pdf"}`),},</v>
      </c>
    </row>
    <row r="63" spans="1:21" x14ac:dyDescent="0.25">
      <c r="A63" s="4" t="s">
        <v>0</v>
      </c>
      <c r="B63" s="4" t="s">
        <v>1</v>
      </c>
      <c r="C63" s="4">
        <v>63</v>
      </c>
      <c r="D63" s="4" t="s">
        <v>2</v>
      </c>
      <c r="E63" s="4" t="s">
        <v>476</v>
      </c>
      <c r="F63" s="4" t="s">
        <v>4</v>
      </c>
      <c r="G63" s="5" t="s">
        <v>550</v>
      </c>
      <c r="H63" s="4" t="s">
        <v>5</v>
      </c>
      <c r="I63" s="4" t="s">
        <v>477</v>
      </c>
      <c r="J63" s="4" t="s">
        <v>7</v>
      </c>
      <c r="L63" s="4">
        <v>63</v>
      </c>
      <c r="M63" s="4" t="s">
        <v>5</v>
      </c>
      <c r="N63" s="4" t="s">
        <v>69</v>
      </c>
      <c r="O63" s="4" t="s">
        <v>8</v>
      </c>
      <c r="P63" s="4" t="s">
        <v>543</v>
      </c>
      <c r="Q63" s="4" t="s">
        <v>9</v>
      </c>
      <c r="R63" s="4" t="s">
        <v>514</v>
      </c>
      <c r="S63" s="4">
        <f t="shared" si="0"/>
        <v>63</v>
      </c>
      <c r="T63" s="4" t="s">
        <v>11</v>
      </c>
      <c r="U63" s="4" t="str">
        <f t="shared" si="1"/>
        <v>{id:63,year: "2004",dateAcuerdo:"29-JUN-2004",numAcuerdo:"CG 63-2007",nameAcuerdo:"RESOLUCIÓN PJS",link: Acuerdos__pdfpath(`./${"2004/"}${"63.pdf"}`),},</v>
      </c>
    </row>
    <row r="64" spans="1:21" x14ac:dyDescent="0.25">
      <c r="A64" s="4" t="s">
        <v>0</v>
      </c>
      <c r="B64" s="4" t="s">
        <v>1</v>
      </c>
      <c r="C64" s="4">
        <v>64</v>
      </c>
      <c r="D64" s="4" t="s">
        <v>2</v>
      </c>
      <c r="E64" s="4" t="s">
        <v>476</v>
      </c>
      <c r="F64" s="4" t="s">
        <v>4</v>
      </c>
      <c r="G64" s="5" t="s">
        <v>550</v>
      </c>
      <c r="H64" s="4" t="s">
        <v>5</v>
      </c>
      <c r="I64" s="4" t="s">
        <v>477</v>
      </c>
      <c r="J64" s="4" t="s">
        <v>7</v>
      </c>
      <c r="L64" s="4">
        <v>64</v>
      </c>
      <c r="M64" s="4" t="s">
        <v>5</v>
      </c>
      <c r="N64" s="4" t="s">
        <v>69</v>
      </c>
      <c r="O64" s="4" t="s">
        <v>8</v>
      </c>
      <c r="P64" s="4" t="s">
        <v>544</v>
      </c>
      <c r="Q64" s="4" t="s">
        <v>9</v>
      </c>
      <c r="R64" s="4" t="s">
        <v>514</v>
      </c>
      <c r="S64" s="4">
        <f t="shared" si="0"/>
        <v>64</v>
      </c>
      <c r="T64" s="4" t="s">
        <v>11</v>
      </c>
      <c r="U64" s="4" t="str">
        <f t="shared" si="1"/>
        <v>{id:64,year: "2004",dateAcuerdo:"29-JUN-2004",numAcuerdo:"CG 64-2007",nameAcuerdo:"RESOLUCIÓN PSN",link: Acuerdos__pdfpath(`./${"2004/"}${"64.pdf"}`),},</v>
      </c>
    </row>
    <row r="65" spans="1:21" x14ac:dyDescent="0.25">
      <c r="A65" s="4" t="s">
        <v>0</v>
      </c>
      <c r="B65" s="4" t="s">
        <v>1</v>
      </c>
      <c r="C65" s="4">
        <v>65</v>
      </c>
      <c r="D65" s="4" t="s">
        <v>2</v>
      </c>
      <c r="E65" s="4" t="s">
        <v>476</v>
      </c>
      <c r="F65" s="4" t="s">
        <v>4</v>
      </c>
      <c r="G65" s="5" t="s">
        <v>550</v>
      </c>
      <c r="H65" s="4" t="s">
        <v>5</v>
      </c>
      <c r="I65" s="4" t="s">
        <v>477</v>
      </c>
      <c r="J65" s="4" t="s">
        <v>7</v>
      </c>
      <c r="L65" s="4">
        <v>65</v>
      </c>
      <c r="M65" s="4" t="s">
        <v>5</v>
      </c>
      <c r="N65" s="4" t="s">
        <v>69</v>
      </c>
      <c r="O65" s="4" t="s">
        <v>8</v>
      </c>
      <c r="P65" s="4" t="s">
        <v>545</v>
      </c>
      <c r="Q65" s="4" t="s">
        <v>9</v>
      </c>
      <c r="R65" s="4" t="s">
        <v>514</v>
      </c>
      <c r="S65" s="4">
        <f t="shared" ref="S65:S128" si="2">C65</f>
        <v>65</v>
      </c>
      <c r="T65" s="4" t="s">
        <v>11</v>
      </c>
      <c r="U65" s="4" t="str">
        <f t="shared" si="1"/>
        <v>{id:65,year: "2004",dateAcuerdo:"29-JUN-2004",numAcuerdo:"CG 65-2007",nameAcuerdo:"RESOLUCIÓN PLM",link: Acuerdos__pdfpath(`./${"2004/"}${"65.pdf"}`),},</v>
      </c>
    </row>
    <row r="66" spans="1:21" x14ac:dyDescent="0.25">
      <c r="A66" s="4" t="s">
        <v>0</v>
      </c>
      <c r="B66" s="4" t="s">
        <v>1</v>
      </c>
      <c r="C66" s="4">
        <v>66</v>
      </c>
      <c r="D66" s="4" t="s">
        <v>2</v>
      </c>
      <c r="E66" s="4" t="s">
        <v>476</v>
      </c>
      <c r="F66" s="4" t="s">
        <v>4</v>
      </c>
      <c r="G66" s="5" t="s">
        <v>550</v>
      </c>
      <c r="H66" s="4" t="s">
        <v>5</v>
      </c>
      <c r="I66" s="4" t="s">
        <v>477</v>
      </c>
      <c r="J66" s="4" t="s">
        <v>7</v>
      </c>
      <c r="L66" s="4">
        <v>66</v>
      </c>
      <c r="M66" s="4" t="s">
        <v>5</v>
      </c>
      <c r="N66" s="4" t="s">
        <v>69</v>
      </c>
      <c r="O66" s="4" t="s">
        <v>8</v>
      </c>
      <c r="P66" s="4" t="s">
        <v>546</v>
      </c>
      <c r="Q66" s="4" t="s">
        <v>9</v>
      </c>
      <c r="R66" s="4" t="s">
        <v>514</v>
      </c>
      <c r="S66" s="4">
        <f t="shared" si="2"/>
        <v>66</v>
      </c>
      <c r="T66" s="4" t="s">
        <v>11</v>
      </c>
      <c r="U66" s="4" t="str">
        <f t="shared" ref="U66:U129" si="3">CONCATENATE(A66,B66,C66,D66,E66,F66,G66,H66,I66,J66,K66,L66,M66,N66,O66,P66,Q66,R66,S66,T66)</f>
        <v>{id:66,year: "2004",dateAcuerdo:"29-JUN-2004",numAcuerdo:"CG 66-2007",nameAcuerdo:"RESOLUCIÓN MEX POSIBLE",link: Acuerdos__pdfpath(`./${"2004/"}${"66.pdf"}`),},</v>
      </c>
    </row>
    <row r="67" spans="1:21" x14ac:dyDescent="0.25">
      <c r="A67" s="4" t="s">
        <v>0</v>
      </c>
      <c r="B67" s="4" t="s">
        <v>1</v>
      </c>
      <c r="C67" s="4">
        <v>67</v>
      </c>
      <c r="D67" s="4" t="s">
        <v>2</v>
      </c>
      <c r="E67" s="4" t="s">
        <v>476</v>
      </c>
      <c r="F67" s="4" t="s">
        <v>4</v>
      </c>
      <c r="G67" s="5" t="s">
        <v>550</v>
      </c>
      <c r="H67" s="4" t="s">
        <v>5</v>
      </c>
      <c r="I67" s="4" t="s">
        <v>477</v>
      </c>
      <c r="J67" s="4" t="s">
        <v>7</v>
      </c>
      <c r="L67" s="4">
        <v>67</v>
      </c>
      <c r="M67" s="4" t="s">
        <v>5</v>
      </c>
      <c r="N67" s="4" t="s">
        <v>69</v>
      </c>
      <c r="O67" s="4" t="s">
        <v>8</v>
      </c>
      <c r="P67" s="6" t="s">
        <v>547</v>
      </c>
      <c r="Q67" s="4" t="s">
        <v>9</v>
      </c>
      <c r="R67" s="4" t="s">
        <v>514</v>
      </c>
      <c r="S67" s="4">
        <f t="shared" si="2"/>
        <v>67</v>
      </c>
      <c r="T67" s="4" t="s">
        <v>11</v>
      </c>
      <c r="U67" s="4" t="str">
        <f t="shared" si="3"/>
        <v>{id:67,year: "2004",dateAcuerdo:"29-JUN-2004",numAcuerdo:"CG 67-2007",nameAcuerdo:"RESOLUCIÓN FUERZ CIUD",link: Acuerdos__pdfpath(`./${"2004/"}${"67.pdf"}`),},</v>
      </c>
    </row>
    <row r="68" spans="1:21" x14ac:dyDescent="0.25">
      <c r="A68" s="4" t="s">
        <v>0</v>
      </c>
      <c r="B68" s="4" t="s">
        <v>1</v>
      </c>
      <c r="C68" s="4">
        <v>68</v>
      </c>
      <c r="D68" s="4" t="s">
        <v>2</v>
      </c>
      <c r="E68" s="4" t="s">
        <v>476</v>
      </c>
      <c r="F68" s="4" t="s">
        <v>4</v>
      </c>
      <c r="G68" s="5" t="s">
        <v>433</v>
      </c>
      <c r="H68" s="4" t="s">
        <v>5</v>
      </c>
      <c r="I68" s="4" t="s">
        <v>477</v>
      </c>
      <c r="J68" s="4" t="s">
        <v>7</v>
      </c>
      <c r="L68" s="4">
        <v>68</v>
      </c>
      <c r="M68" s="4" t="s">
        <v>5</v>
      </c>
      <c r="N68" s="4" t="s">
        <v>69</v>
      </c>
      <c r="O68" s="4" t="s">
        <v>8</v>
      </c>
      <c r="P68" s="4" t="s">
        <v>551</v>
      </c>
      <c r="Q68" s="4" t="s">
        <v>9</v>
      </c>
      <c r="R68" s="4" t="s">
        <v>514</v>
      </c>
      <c r="S68" s="4">
        <f t="shared" si="2"/>
        <v>68</v>
      </c>
      <c r="T68" s="4" t="s">
        <v>11</v>
      </c>
      <c r="U68" s="4" t="str">
        <f t="shared" si="3"/>
        <v>{id:68,year: "2004",dateAcuerdo:"15-JUL-2004",numAcuerdo:"CG 68-2007",nameAcuerdo:"INTEGRACIÓN CONSEJOS DISTRITALES",link: Acuerdos__pdfpath(`./${"2004/"}${"68.pdf"}`),},</v>
      </c>
    </row>
    <row r="69" spans="1:21" x14ac:dyDescent="0.25">
      <c r="A69" s="4" t="s">
        <v>0</v>
      </c>
      <c r="B69" s="4" t="s">
        <v>1</v>
      </c>
      <c r="C69" s="4">
        <v>69</v>
      </c>
      <c r="D69" s="4" t="s">
        <v>2</v>
      </c>
      <c r="E69" s="4" t="s">
        <v>476</v>
      </c>
      <c r="F69" s="4" t="s">
        <v>4</v>
      </c>
      <c r="G69" s="5" t="s">
        <v>563</v>
      </c>
      <c r="H69" s="4" t="s">
        <v>5</v>
      </c>
      <c r="I69" s="4" t="s">
        <v>477</v>
      </c>
      <c r="J69" s="4" t="s">
        <v>7</v>
      </c>
      <c r="L69" s="4">
        <v>69</v>
      </c>
      <c r="M69" s="4" t="s">
        <v>5</v>
      </c>
      <c r="N69" s="4" t="s">
        <v>69</v>
      </c>
      <c r="O69" s="4" t="s">
        <v>8</v>
      </c>
      <c r="P69" s="4" t="s">
        <v>552</v>
      </c>
      <c r="Q69" s="4" t="s">
        <v>9</v>
      </c>
      <c r="R69" s="4" t="s">
        <v>514</v>
      </c>
      <c r="S69" s="4">
        <f t="shared" si="2"/>
        <v>69</v>
      </c>
      <c r="T69" s="4" t="s">
        <v>11</v>
      </c>
      <c r="U69" s="4" t="str">
        <f t="shared" si="3"/>
        <v>{id:69,year: "2004",dateAcuerdo:"20-JUL-2004",numAcuerdo:"CG 69-2007",nameAcuerdo:"SE FACULTA AL PRESIDENTE",link: Acuerdos__pdfpath(`./${"2004/"}${"69.pdf"}`),},</v>
      </c>
    </row>
    <row r="70" spans="1:21" x14ac:dyDescent="0.25">
      <c r="A70" s="4" t="s">
        <v>0</v>
      </c>
      <c r="B70" s="4" t="s">
        <v>1</v>
      </c>
      <c r="C70" s="4">
        <v>70</v>
      </c>
      <c r="D70" s="4" t="s">
        <v>2</v>
      </c>
      <c r="E70" s="4" t="s">
        <v>476</v>
      </c>
      <c r="F70" s="4" t="s">
        <v>4</v>
      </c>
      <c r="G70" s="5" t="s">
        <v>563</v>
      </c>
      <c r="H70" s="4" t="s">
        <v>5</v>
      </c>
      <c r="I70" s="4" t="s">
        <v>477</v>
      </c>
      <c r="J70" s="4" t="s">
        <v>7</v>
      </c>
      <c r="L70" s="4">
        <v>70</v>
      </c>
      <c r="M70" s="4" t="s">
        <v>5</v>
      </c>
      <c r="N70" s="4" t="s">
        <v>69</v>
      </c>
      <c r="O70" s="4" t="s">
        <v>8</v>
      </c>
      <c r="P70" s="4" t="s">
        <v>553</v>
      </c>
      <c r="Q70" s="4" t="s">
        <v>9</v>
      </c>
      <c r="R70" s="4" t="s">
        <v>514</v>
      </c>
      <c r="S70" s="4">
        <f t="shared" si="2"/>
        <v>70</v>
      </c>
      <c r="T70" s="4" t="s">
        <v>11</v>
      </c>
      <c r="U70" s="4" t="str">
        <f t="shared" si="3"/>
        <v>{id:70,year: "2004",dateAcuerdo:"20-JUL-2004",numAcuerdo:"CG 70-2007",nameAcuerdo:"ACREDITACIÓN PRI",link: Acuerdos__pdfpath(`./${"2004/"}${"70.pdf"}`),},</v>
      </c>
    </row>
    <row r="71" spans="1:21" x14ac:dyDescent="0.25">
      <c r="A71" s="4" t="s">
        <v>0</v>
      </c>
      <c r="B71" s="4" t="s">
        <v>1</v>
      </c>
      <c r="C71" s="4">
        <v>71</v>
      </c>
      <c r="D71" s="4" t="s">
        <v>2</v>
      </c>
      <c r="E71" s="4" t="s">
        <v>476</v>
      </c>
      <c r="F71" s="4" t="s">
        <v>4</v>
      </c>
      <c r="G71" s="5" t="s">
        <v>563</v>
      </c>
      <c r="H71" s="4" t="s">
        <v>5</v>
      </c>
      <c r="I71" s="4" t="s">
        <v>477</v>
      </c>
      <c r="J71" s="4" t="s">
        <v>7</v>
      </c>
      <c r="L71" s="4">
        <v>71</v>
      </c>
      <c r="M71" s="4" t="s">
        <v>5</v>
      </c>
      <c r="N71" s="4" t="s">
        <v>69</v>
      </c>
      <c r="O71" s="4" t="s">
        <v>8</v>
      </c>
      <c r="P71" s="4" t="s">
        <v>554</v>
      </c>
      <c r="Q71" s="4" t="s">
        <v>9</v>
      </c>
      <c r="R71" s="4" t="s">
        <v>514</v>
      </c>
      <c r="S71" s="4">
        <f t="shared" si="2"/>
        <v>71</v>
      </c>
      <c r="T71" s="4" t="s">
        <v>11</v>
      </c>
      <c r="U71" s="4" t="str">
        <f t="shared" si="3"/>
        <v>{id:71,year: "2004",dateAcuerdo:"20-JUL-2004",numAcuerdo:"CG 71-2007",nameAcuerdo:"RESOLUCIÓN DE LA QUEJA 001-2004",link: Acuerdos__pdfpath(`./${"2004/"}${"71.pdf"}`),},</v>
      </c>
    </row>
    <row r="72" spans="1:21" x14ac:dyDescent="0.25">
      <c r="A72" s="4" t="s">
        <v>0</v>
      </c>
      <c r="B72" s="4" t="s">
        <v>1</v>
      </c>
      <c r="C72" s="4">
        <v>72</v>
      </c>
      <c r="D72" s="4" t="s">
        <v>2</v>
      </c>
      <c r="E72" s="4" t="s">
        <v>476</v>
      </c>
      <c r="F72" s="4" t="s">
        <v>4</v>
      </c>
      <c r="G72" s="5" t="s">
        <v>564</v>
      </c>
      <c r="H72" s="4" t="s">
        <v>5</v>
      </c>
      <c r="I72" s="4" t="s">
        <v>477</v>
      </c>
      <c r="J72" s="4" t="s">
        <v>7</v>
      </c>
      <c r="L72" s="4">
        <v>72</v>
      </c>
      <c r="M72" s="4" t="s">
        <v>5</v>
      </c>
      <c r="N72" s="4" t="s">
        <v>69</v>
      </c>
      <c r="O72" s="4" t="s">
        <v>8</v>
      </c>
      <c r="P72" s="4" t="s">
        <v>555</v>
      </c>
      <c r="Q72" s="4" t="s">
        <v>9</v>
      </c>
      <c r="R72" s="4" t="s">
        <v>514</v>
      </c>
      <c r="S72" s="4">
        <f t="shared" si="2"/>
        <v>72</v>
      </c>
      <c r="T72" s="4" t="s">
        <v>11</v>
      </c>
      <c r="U72" s="4" t="str">
        <f t="shared" si="3"/>
        <v>{id:72,year: "2004",dateAcuerdo:"30-JUL-2004",numAcuerdo:"CG 72-2007",nameAcuerdo:"EXCLUSIÓN POBLACIONES DE LA CONVOCATORIA",link: Acuerdos__pdfpath(`./${"2004/"}${"72.pdf"}`),},</v>
      </c>
    </row>
    <row r="73" spans="1:21" x14ac:dyDescent="0.25">
      <c r="A73" s="4" t="s">
        <v>0</v>
      </c>
      <c r="B73" s="4" t="s">
        <v>1</v>
      </c>
      <c r="C73" s="4">
        <v>73</v>
      </c>
      <c r="D73" s="4" t="s">
        <v>2</v>
      </c>
      <c r="E73" s="4" t="s">
        <v>476</v>
      </c>
      <c r="F73" s="4" t="s">
        <v>4</v>
      </c>
      <c r="G73" s="5" t="s">
        <v>564</v>
      </c>
      <c r="H73" s="4" t="s">
        <v>5</v>
      </c>
      <c r="I73" s="4" t="s">
        <v>477</v>
      </c>
      <c r="J73" s="4" t="s">
        <v>7</v>
      </c>
      <c r="L73" s="4">
        <v>73</v>
      </c>
      <c r="M73" s="4" t="s">
        <v>5</v>
      </c>
      <c r="N73" s="4" t="s">
        <v>69</v>
      </c>
      <c r="O73" s="4" t="s">
        <v>8</v>
      </c>
      <c r="P73" s="4" t="s">
        <v>556</v>
      </c>
      <c r="Q73" s="4" t="s">
        <v>9</v>
      </c>
      <c r="R73" s="4" t="s">
        <v>514</v>
      </c>
      <c r="S73" s="4">
        <f t="shared" si="2"/>
        <v>73</v>
      </c>
      <c r="T73" s="4" t="s">
        <v>11</v>
      </c>
      <c r="U73" s="4" t="str">
        <f t="shared" si="3"/>
        <v>{id:73,year: "2004",dateAcuerdo:"30-JUL-2004",numAcuerdo:"CG 73-2007",nameAcuerdo:"INCLUSIÓN POBLACIONES",link: Acuerdos__pdfpath(`./${"2004/"}${"73.pdf"}`),},</v>
      </c>
    </row>
    <row r="74" spans="1:21" x14ac:dyDescent="0.25">
      <c r="A74" s="4" t="s">
        <v>0</v>
      </c>
      <c r="B74" s="4" t="s">
        <v>1</v>
      </c>
      <c r="C74" s="4">
        <v>74</v>
      </c>
      <c r="D74" s="4" t="s">
        <v>2</v>
      </c>
      <c r="E74" s="4" t="s">
        <v>476</v>
      </c>
      <c r="F74" s="4" t="s">
        <v>4</v>
      </c>
      <c r="G74" s="5" t="s">
        <v>564</v>
      </c>
      <c r="H74" s="4" t="s">
        <v>5</v>
      </c>
      <c r="I74" s="4" t="s">
        <v>477</v>
      </c>
      <c r="J74" s="4" t="s">
        <v>7</v>
      </c>
      <c r="L74" s="4">
        <v>74</v>
      </c>
      <c r="M74" s="4" t="s">
        <v>5</v>
      </c>
      <c r="N74" s="4" t="s">
        <v>69</v>
      </c>
      <c r="O74" s="4" t="s">
        <v>8</v>
      </c>
      <c r="P74" s="4" t="s">
        <v>557</v>
      </c>
      <c r="Q74" s="4" t="s">
        <v>9</v>
      </c>
      <c r="R74" s="4" t="s">
        <v>514</v>
      </c>
      <c r="S74" s="4">
        <f t="shared" si="2"/>
        <v>74</v>
      </c>
      <c r="T74" s="4" t="s">
        <v>11</v>
      </c>
      <c r="U74" s="4" t="str">
        <f t="shared" si="3"/>
        <v>{id:74,year: "2004",dateAcuerdo:"30-JUL-2004",numAcuerdo:"CG 74-2007",nameAcuerdo:"CATÁLOGO DE COMUNIDADES USOS Y COSTUMBRES",link: Acuerdos__pdfpath(`./${"2004/"}${"74.pdf"}`),},</v>
      </c>
    </row>
    <row r="75" spans="1:21" x14ac:dyDescent="0.25">
      <c r="A75" s="4" t="s">
        <v>0</v>
      </c>
      <c r="B75" s="4" t="s">
        <v>1</v>
      </c>
      <c r="C75" s="4">
        <v>75</v>
      </c>
      <c r="D75" s="4" t="s">
        <v>2</v>
      </c>
      <c r="E75" s="4" t="s">
        <v>476</v>
      </c>
      <c r="F75" s="4" t="s">
        <v>4</v>
      </c>
      <c r="G75" s="5" t="s">
        <v>564</v>
      </c>
      <c r="H75" s="4" t="s">
        <v>5</v>
      </c>
      <c r="I75" s="4" t="s">
        <v>477</v>
      </c>
      <c r="J75" s="4" t="s">
        <v>7</v>
      </c>
      <c r="L75" s="4">
        <v>75</v>
      </c>
      <c r="M75" s="4" t="s">
        <v>5</v>
      </c>
      <c r="N75" s="4" t="s">
        <v>69</v>
      </c>
      <c r="O75" s="4" t="s">
        <v>8</v>
      </c>
      <c r="P75" s="4" t="s">
        <v>558</v>
      </c>
      <c r="Q75" s="4" t="s">
        <v>9</v>
      </c>
      <c r="R75" s="4" t="s">
        <v>514</v>
      </c>
      <c r="S75" s="4">
        <f t="shared" si="2"/>
        <v>75</v>
      </c>
      <c r="T75" s="4" t="s">
        <v>11</v>
      </c>
      <c r="U75" s="4" t="str">
        <f t="shared" si="3"/>
        <v>{id:75,year: "2004",dateAcuerdo:"30-JUL-2004",numAcuerdo:"CG 75-2007",nameAcuerdo:"INTEGRACIÓN CONSEJOS MUNICIPALES",link: Acuerdos__pdfpath(`./${"2004/"}${"75.pdf"}`),},</v>
      </c>
    </row>
    <row r="76" spans="1:21" x14ac:dyDescent="0.25">
      <c r="A76" s="4" t="s">
        <v>0</v>
      </c>
      <c r="B76" s="4" t="s">
        <v>1</v>
      </c>
      <c r="C76" s="4">
        <v>76</v>
      </c>
      <c r="D76" s="4" t="s">
        <v>2</v>
      </c>
      <c r="E76" s="4" t="s">
        <v>476</v>
      </c>
      <c r="F76" s="4" t="s">
        <v>4</v>
      </c>
      <c r="G76" s="5" t="s">
        <v>564</v>
      </c>
      <c r="H76" s="4" t="s">
        <v>5</v>
      </c>
      <c r="I76" s="4" t="s">
        <v>477</v>
      </c>
      <c r="J76" s="4" t="s">
        <v>7</v>
      </c>
      <c r="L76" s="4">
        <v>76</v>
      </c>
      <c r="M76" s="4" t="s">
        <v>5</v>
      </c>
      <c r="N76" s="4" t="s">
        <v>69</v>
      </c>
      <c r="O76" s="4" t="s">
        <v>8</v>
      </c>
      <c r="P76" s="4" t="s">
        <v>559</v>
      </c>
      <c r="Q76" s="4" t="s">
        <v>9</v>
      </c>
      <c r="R76" s="4" t="s">
        <v>514</v>
      </c>
      <c r="S76" s="4">
        <f t="shared" si="2"/>
        <v>76</v>
      </c>
      <c r="T76" s="4" t="s">
        <v>11</v>
      </c>
      <c r="U76" s="4" t="str">
        <f t="shared" si="3"/>
        <v>{id:76,year: "2004",dateAcuerdo:"30-JUL-2004",numAcuerdo:"CG 76-2007",nameAcuerdo:"ACREDITACIÓN PAN",link: Acuerdos__pdfpath(`./${"2004/"}${"76.pdf"}`),},</v>
      </c>
    </row>
    <row r="77" spans="1:21" x14ac:dyDescent="0.25">
      <c r="A77" s="4" t="s">
        <v>0</v>
      </c>
      <c r="B77" s="4" t="s">
        <v>1</v>
      </c>
      <c r="C77" s="4">
        <v>77</v>
      </c>
      <c r="D77" s="4" t="s">
        <v>2</v>
      </c>
      <c r="E77" s="4" t="s">
        <v>476</v>
      </c>
      <c r="F77" s="4" t="s">
        <v>4</v>
      </c>
      <c r="G77" s="5" t="s">
        <v>564</v>
      </c>
      <c r="H77" s="4" t="s">
        <v>5</v>
      </c>
      <c r="I77" s="4" t="s">
        <v>477</v>
      </c>
      <c r="J77" s="4" t="s">
        <v>7</v>
      </c>
      <c r="L77" s="4">
        <v>77</v>
      </c>
      <c r="M77" s="4" t="s">
        <v>5</v>
      </c>
      <c r="N77" s="4" t="s">
        <v>69</v>
      </c>
      <c r="O77" s="4" t="s">
        <v>8</v>
      </c>
      <c r="P77" s="4" t="s">
        <v>560</v>
      </c>
      <c r="Q77" s="4" t="s">
        <v>9</v>
      </c>
      <c r="R77" s="4" t="s">
        <v>514</v>
      </c>
      <c r="S77" s="4">
        <f t="shared" si="2"/>
        <v>77</v>
      </c>
      <c r="T77" s="4" t="s">
        <v>11</v>
      </c>
      <c r="U77" s="4" t="str">
        <f t="shared" si="3"/>
        <v>{id:77,year: "2004",dateAcuerdo:"30-JUL-2004",numAcuerdo:"CG 77-2007",nameAcuerdo:"ACREDITACIÓN PT",link: Acuerdos__pdfpath(`./${"2004/"}${"77.pdf"}`),},</v>
      </c>
    </row>
    <row r="78" spans="1:21" x14ac:dyDescent="0.25">
      <c r="A78" s="4" t="s">
        <v>0</v>
      </c>
      <c r="B78" s="4" t="s">
        <v>1</v>
      </c>
      <c r="C78" s="4">
        <v>78</v>
      </c>
      <c r="D78" s="4" t="s">
        <v>2</v>
      </c>
      <c r="E78" s="4" t="s">
        <v>476</v>
      </c>
      <c r="F78" s="4" t="s">
        <v>4</v>
      </c>
      <c r="G78" s="5" t="s">
        <v>564</v>
      </c>
      <c r="H78" s="4" t="s">
        <v>5</v>
      </c>
      <c r="I78" s="4" t="s">
        <v>477</v>
      </c>
      <c r="J78" s="4" t="s">
        <v>7</v>
      </c>
      <c r="L78" s="4">
        <v>78</v>
      </c>
      <c r="M78" s="4" t="s">
        <v>5</v>
      </c>
      <c r="N78" s="4" t="s">
        <v>69</v>
      </c>
      <c r="O78" s="4" t="s">
        <v>8</v>
      </c>
      <c r="P78" s="4" t="s">
        <v>561</v>
      </c>
      <c r="Q78" s="4" t="s">
        <v>9</v>
      </c>
      <c r="R78" s="4" t="s">
        <v>514</v>
      </c>
      <c r="S78" s="4">
        <f t="shared" si="2"/>
        <v>78</v>
      </c>
      <c r="T78" s="4" t="s">
        <v>11</v>
      </c>
      <c r="U78" s="4" t="str">
        <f t="shared" si="3"/>
        <v>{id:78,year: "2004",dateAcuerdo:"30-JUL-2004",numAcuerdo:"CG 78-2007",nameAcuerdo:"LICITACIÓN MATERIAL ELECTORAL",link: Acuerdos__pdfpath(`./${"2004/"}${"78.pdf"}`),},</v>
      </c>
    </row>
    <row r="79" spans="1:21" x14ac:dyDescent="0.25">
      <c r="A79" s="4" t="s">
        <v>0</v>
      </c>
      <c r="B79" s="4" t="s">
        <v>1</v>
      </c>
      <c r="C79" s="4">
        <v>79</v>
      </c>
      <c r="D79" s="4" t="s">
        <v>2</v>
      </c>
      <c r="E79" s="4" t="s">
        <v>476</v>
      </c>
      <c r="F79" s="4" t="s">
        <v>4</v>
      </c>
      <c r="G79" s="5" t="s">
        <v>564</v>
      </c>
      <c r="H79" s="4" t="s">
        <v>5</v>
      </c>
      <c r="I79" s="4" t="s">
        <v>477</v>
      </c>
      <c r="J79" s="4" t="s">
        <v>7</v>
      </c>
      <c r="L79" s="4">
        <v>79</v>
      </c>
      <c r="M79" s="4" t="s">
        <v>5</v>
      </c>
      <c r="N79" s="4" t="s">
        <v>69</v>
      </c>
      <c r="O79" s="4" t="s">
        <v>8</v>
      </c>
      <c r="P79" s="4" t="s">
        <v>562</v>
      </c>
      <c r="Q79" s="4" t="s">
        <v>9</v>
      </c>
      <c r="R79" s="4" t="s">
        <v>514</v>
      </c>
      <c r="S79" s="4">
        <f t="shared" si="2"/>
        <v>79</v>
      </c>
      <c r="T79" s="4" t="s">
        <v>11</v>
      </c>
      <c r="U79" s="4" t="str">
        <f t="shared" si="3"/>
        <v>{id:79,year: "2004",dateAcuerdo:"30-JUL-2004",numAcuerdo:"CG 79-2007",nameAcuerdo:"SUSTITUCIÓN CONSEJEROS DISTRITALES",link: Acuerdos__pdfpath(`./${"2004/"}${"79.pdf"}`),},</v>
      </c>
    </row>
    <row r="80" spans="1:21" x14ac:dyDescent="0.25">
      <c r="A80" s="7" t="s">
        <v>0</v>
      </c>
      <c r="B80" s="7" t="s">
        <v>1</v>
      </c>
      <c r="C80" s="7">
        <v>80</v>
      </c>
      <c r="D80" s="7" t="s">
        <v>2</v>
      </c>
      <c r="E80" s="7" t="s">
        <v>476</v>
      </c>
      <c r="F80" s="7" t="s">
        <v>4</v>
      </c>
      <c r="G80" s="8"/>
      <c r="H80" s="7" t="s">
        <v>5</v>
      </c>
      <c r="I80" s="7" t="s">
        <v>477</v>
      </c>
      <c r="J80" s="7" t="s">
        <v>7</v>
      </c>
      <c r="K80" s="7"/>
      <c r="L80" s="7">
        <v>80</v>
      </c>
      <c r="M80" s="7" t="s">
        <v>5</v>
      </c>
      <c r="N80" s="7" t="s">
        <v>69</v>
      </c>
      <c r="O80" s="7" t="s">
        <v>8</v>
      </c>
      <c r="P80" s="7"/>
      <c r="Q80" s="7" t="s">
        <v>9</v>
      </c>
      <c r="R80" s="7" t="s">
        <v>514</v>
      </c>
      <c r="S80" s="7">
        <f t="shared" si="2"/>
        <v>80</v>
      </c>
      <c r="T80" s="7" t="s">
        <v>11</v>
      </c>
      <c r="U80" s="4" t="str">
        <f t="shared" si="3"/>
        <v>{id:80,year: "2004",dateAcuerdo:"-2004",numAcuerdo:"CG 80-2007",nameAcuerdo:"",link: Acuerdos__pdfpath(`./${"2004/"}${"80.pdf"}`),},</v>
      </c>
    </row>
    <row r="81" spans="1:21" x14ac:dyDescent="0.25">
      <c r="A81" s="7" t="s">
        <v>0</v>
      </c>
      <c r="B81" s="7" t="s">
        <v>1</v>
      </c>
      <c r="C81" s="7">
        <v>81</v>
      </c>
      <c r="D81" s="7" t="s">
        <v>2</v>
      </c>
      <c r="E81" s="7" t="s">
        <v>476</v>
      </c>
      <c r="F81" s="7" t="s">
        <v>4</v>
      </c>
      <c r="G81" s="8"/>
      <c r="H81" s="7" t="s">
        <v>5</v>
      </c>
      <c r="I81" s="7" t="s">
        <v>477</v>
      </c>
      <c r="J81" s="7" t="s">
        <v>7</v>
      </c>
      <c r="K81" s="7"/>
      <c r="L81" s="7">
        <v>81</v>
      </c>
      <c r="M81" s="7" t="s">
        <v>5</v>
      </c>
      <c r="N81" s="7" t="s">
        <v>69</v>
      </c>
      <c r="O81" s="7" t="s">
        <v>8</v>
      </c>
      <c r="P81" s="7"/>
      <c r="Q81" s="7" t="s">
        <v>9</v>
      </c>
      <c r="R81" s="7" t="s">
        <v>514</v>
      </c>
      <c r="S81" s="7">
        <f t="shared" si="2"/>
        <v>81</v>
      </c>
      <c r="T81" s="7" t="s">
        <v>11</v>
      </c>
      <c r="U81" s="4" t="str">
        <f t="shared" si="3"/>
        <v>{id:81,year: "2004",dateAcuerdo:"-2004",numAcuerdo:"CG 81-2007",nameAcuerdo:"",link: Acuerdos__pdfpath(`./${"2004/"}${"81.pdf"}`),},</v>
      </c>
    </row>
    <row r="82" spans="1:21" x14ac:dyDescent="0.25">
      <c r="A82" s="7" t="s">
        <v>0</v>
      </c>
      <c r="B82" s="7" t="s">
        <v>1</v>
      </c>
      <c r="C82" s="7">
        <v>82</v>
      </c>
      <c r="D82" s="7" t="s">
        <v>2</v>
      </c>
      <c r="E82" s="7" t="s">
        <v>476</v>
      </c>
      <c r="F82" s="7" t="s">
        <v>4</v>
      </c>
      <c r="G82" s="8"/>
      <c r="H82" s="7" t="s">
        <v>5</v>
      </c>
      <c r="I82" s="7" t="s">
        <v>477</v>
      </c>
      <c r="J82" s="7" t="s">
        <v>7</v>
      </c>
      <c r="K82" s="7"/>
      <c r="L82" s="7">
        <v>82</v>
      </c>
      <c r="M82" s="7" t="s">
        <v>5</v>
      </c>
      <c r="N82" s="7" t="s">
        <v>69</v>
      </c>
      <c r="O82" s="7" t="s">
        <v>8</v>
      </c>
      <c r="P82" s="7"/>
      <c r="Q82" s="7" t="s">
        <v>9</v>
      </c>
      <c r="R82" s="7" t="s">
        <v>514</v>
      </c>
      <c r="S82" s="7">
        <f t="shared" si="2"/>
        <v>82</v>
      </c>
      <c r="T82" s="7" t="s">
        <v>11</v>
      </c>
      <c r="U82" s="4" t="str">
        <f t="shared" si="3"/>
        <v>{id:82,year: "2004",dateAcuerdo:"-2004",numAcuerdo:"CG 82-2007",nameAcuerdo:"",link: Acuerdos__pdfpath(`./${"2004/"}${"82.pdf"}`),},</v>
      </c>
    </row>
    <row r="83" spans="1:21" x14ac:dyDescent="0.25">
      <c r="A83" s="7" t="s">
        <v>0</v>
      </c>
      <c r="B83" s="7" t="s">
        <v>1</v>
      </c>
      <c r="C83" s="7">
        <v>83</v>
      </c>
      <c r="D83" s="7" t="s">
        <v>2</v>
      </c>
      <c r="E83" s="7" t="s">
        <v>476</v>
      </c>
      <c r="F83" s="7" t="s">
        <v>4</v>
      </c>
      <c r="G83" s="8"/>
      <c r="H83" s="7" t="s">
        <v>5</v>
      </c>
      <c r="I83" s="7" t="s">
        <v>477</v>
      </c>
      <c r="J83" s="7" t="s">
        <v>7</v>
      </c>
      <c r="K83" s="7"/>
      <c r="L83" s="7">
        <v>83</v>
      </c>
      <c r="M83" s="7" t="s">
        <v>5</v>
      </c>
      <c r="N83" s="7" t="s">
        <v>69</v>
      </c>
      <c r="O83" s="7" t="s">
        <v>8</v>
      </c>
      <c r="P83" s="7"/>
      <c r="Q83" s="7" t="s">
        <v>9</v>
      </c>
      <c r="R83" s="7" t="s">
        <v>514</v>
      </c>
      <c r="S83" s="7">
        <f t="shared" si="2"/>
        <v>83</v>
      </c>
      <c r="T83" s="7" t="s">
        <v>11</v>
      </c>
      <c r="U83" s="4" t="str">
        <f t="shared" si="3"/>
        <v>{id:83,year: "2004",dateAcuerdo:"-2004",numAcuerdo:"CG 83-2007",nameAcuerdo:"",link: Acuerdos__pdfpath(`./${"2004/"}${"83.pdf"}`),},</v>
      </c>
    </row>
    <row r="84" spans="1:21" x14ac:dyDescent="0.25">
      <c r="A84" s="7" t="s">
        <v>0</v>
      </c>
      <c r="B84" s="7" t="s">
        <v>1</v>
      </c>
      <c r="C84" s="7">
        <v>84</v>
      </c>
      <c r="D84" s="7" t="s">
        <v>2</v>
      </c>
      <c r="E84" s="7" t="s">
        <v>476</v>
      </c>
      <c r="F84" s="7" t="s">
        <v>4</v>
      </c>
      <c r="G84" s="8"/>
      <c r="H84" s="7" t="s">
        <v>5</v>
      </c>
      <c r="I84" s="7" t="s">
        <v>477</v>
      </c>
      <c r="J84" s="7" t="s">
        <v>7</v>
      </c>
      <c r="K84" s="7"/>
      <c r="L84" s="7">
        <v>84</v>
      </c>
      <c r="M84" s="7" t="s">
        <v>5</v>
      </c>
      <c r="N84" s="7" t="s">
        <v>69</v>
      </c>
      <c r="O84" s="7" t="s">
        <v>8</v>
      </c>
      <c r="P84" s="7"/>
      <c r="Q84" s="7" t="s">
        <v>9</v>
      </c>
      <c r="R84" s="7" t="s">
        <v>514</v>
      </c>
      <c r="S84" s="7">
        <f t="shared" si="2"/>
        <v>84</v>
      </c>
      <c r="T84" s="7" t="s">
        <v>11</v>
      </c>
      <c r="U84" s="4" t="str">
        <f t="shared" si="3"/>
        <v>{id:84,year: "2004",dateAcuerdo:"-2004",numAcuerdo:"CG 84-2007",nameAcuerdo:"",link: Acuerdos__pdfpath(`./${"2004/"}${"84.pdf"}`),},</v>
      </c>
    </row>
    <row r="85" spans="1:21" x14ac:dyDescent="0.25">
      <c r="A85" s="7" t="s">
        <v>0</v>
      </c>
      <c r="B85" s="7" t="s">
        <v>1</v>
      </c>
      <c r="C85" s="7">
        <v>85</v>
      </c>
      <c r="D85" s="7" t="s">
        <v>2</v>
      </c>
      <c r="E85" s="7" t="s">
        <v>476</v>
      </c>
      <c r="F85" s="7" t="s">
        <v>4</v>
      </c>
      <c r="G85" s="8"/>
      <c r="H85" s="7" t="s">
        <v>5</v>
      </c>
      <c r="I85" s="7" t="s">
        <v>477</v>
      </c>
      <c r="J85" s="7" t="s">
        <v>7</v>
      </c>
      <c r="K85" s="7"/>
      <c r="L85" s="7">
        <v>85</v>
      </c>
      <c r="M85" s="7" t="s">
        <v>5</v>
      </c>
      <c r="N85" s="7" t="s">
        <v>69</v>
      </c>
      <c r="O85" s="7" t="s">
        <v>8</v>
      </c>
      <c r="P85" s="7"/>
      <c r="Q85" s="7" t="s">
        <v>9</v>
      </c>
      <c r="R85" s="7" t="s">
        <v>514</v>
      </c>
      <c r="S85" s="7">
        <f t="shared" si="2"/>
        <v>85</v>
      </c>
      <c r="T85" s="7" t="s">
        <v>11</v>
      </c>
      <c r="U85" s="4" t="str">
        <f t="shared" si="3"/>
        <v>{id:85,year: "2004",dateAcuerdo:"-2004",numAcuerdo:"CG 85-2007",nameAcuerdo:"",link: Acuerdos__pdfpath(`./${"2004/"}${"85.pdf"}`),},</v>
      </c>
    </row>
    <row r="86" spans="1:21" x14ac:dyDescent="0.25">
      <c r="A86" s="7" t="s">
        <v>0</v>
      </c>
      <c r="B86" s="7" t="s">
        <v>1</v>
      </c>
      <c r="C86" s="7">
        <v>86</v>
      </c>
      <c r="D86" s="7" t="s">
        <v>2</v>
      </c>
      <c r="E86" s="7" t="s">
        <v>476</v>
      </c>
      <c r="F86" s="7" t="s">
        <v>4</v>
      </c>
      <c r="G86" s="8"/>
      <c r="H86" s="7" t="s">
        <v>5</v>
      </c>
      <c r="I86" s="7" t="s">
        <v>477</v>
      </c>
      <c r="J86" s="7" t="s">
        <v>7</v>
      </c>
      <c r="K86" s="7"/>
      <c r="L86" s="7">
        <v>86</v>
      </c>
      <c r="M86" s="7" t="s">
        <v>5</v>
      </c>
      <c r="N86" s="7" t="s">
        <v>69</v>
      </c>
      <c r="O86" s="7" t="s">
        <v>8</v>
      </c>
      <c r="P86" s="7"/>
      <c r="Q86" s="7" t="s">
        <v>9</v>
      </c>
      <c r="R86" s="7" t="s">
        <v>514</v>
      </c>
      <c r="S86" s="7">
        <f t="shared" si="2"/>
        <v>86</v>
      </c>
      <c r="T86" s="7" t="s">
        <v>11</v>
      </c>
      <c r="U86" s="4" t="str">
        <f t="shared" si="3"/>
        <v>{id:86,year: "2004",dateAcuerdo:"-2004",numAcuerdo:"CG 86-2007",nameAcuerdo:"",link: Acuerdos__pdfpath(`./${"2004/"}${"86.pdf"}`),},</v>
      </c>
    </row>
    <row r="87" spans="1:21" x14ac:dyDescent="0.25">
      <c r="A87" s="7" t="s">
        <v>0</v>
      </c>
      <c r="B87" s="7" t="s">
        <v>1</v>
      </c>
      <c r="C87" s="7">
        <v>87</v>
      </c>
      <c r="D87" s="7" t="s">
        <v>2</v>
      </c>
      <c r="E87" s="7" t="s">
        <v>476</v>
      </c>
      <c r="F87" s="7" t="s">
        <v>4</v>
      </c>
      <c r="G87" s="8"/>
      <c r="H87" s="7" t="s">
        <v>5</v>
      </c>
      <c r="I87" s="7" t="s">
        <v>477</v>
      </c>
      <c r="J87" s="7" t="s">
        <v>7</v>
      </c>
      <c r="K87" s="7"/>
      <c r="L87" s="7">
        <v>87</v>
      </c>
      <c r="M87" s="7" t="s">
        <v>5</v>
      </c>
      <c r="N87" s="7" t="s">
        <v>69</v>
      </c>
      <c r="O87" s="7" t="s">
        <v>8</v>
      </c>
      <c r="P87" s="7"/>
      <c r="Q87" s="7" t="s">
        <v>9</v>
      </c>
      <c r="R87" s="7" t="s">
        <v>514</v>
      </c>
      <c r="S87" s="7">
        <f t="shared" si="2"/>
        <v>87</v>
      </c>
      <c r="T87" s="7" t="s">
        <v>11</v>
      </c>
      <c r="U87" s="4" t="str">
        <f t="shared" si="3"/>
        <v>{id:87,year: "2004",dateAcuerdo:"-2004",numAcuerdo:"CG 87-2007",nameAcuerdo:"",link: Acuerdos__pdfpath(`./${"2004/"}${"87.pdf"}`),},</v>
      </c>
    </row>
    <row r="88" spans="1:21" x14ac:dyDescent="0.25">
      <c r="A88" s="7" t="s">
        <v>0</v>
      </c>
      <c r="B88" s="7" t="s">
        <v>1</v>
      </c>
      <c r="C88" s="7">
        <v>88</v>
      </c>
      <c r="D88" s="7" t="s">
        <v>2</v>
      </c>
      <c r="E88" s="7" t="s">
        <v>476</v>
      </c>
      <c r="F88" s="7" t="s">
        <v>4</v>
      </c>
      <c r="G88" s="8"/>
      <c r="H88" s="7" t="s">
        <v>5</v>
      </c>
      <c r="I88" s="7" t="s">
        <v>477</v>
      </c>
      <c r="J88" s="7" t="s">
        <v>7</v>
      </c>
      <c r="K88" s="7"/>
      <c r="L88" s="7">
        <v>88</v>
      </c>
      <c r="M88" s="7" t="s">
        <v>5</v>
      </c>
      <c r="N88" s="7" t="s">
        <v>69</v>
      </c>
      <c r="O88" s="7" t="s">
        <v>8</v>
      </c>
      <c r="P88" s="7"/>
      <c r="Q88" s="7" t="s">
        <v>9</v>
      </c>
      <c r="R88" s="7" t="s">
        <v>514</v>
      </c>
      <c r="S88" s="7">
        <f t="shared" si="2"/>
        <v>88</v>
      </c>
      <c r="T88" s="7" t="s">
        <v>11</v>
      </c>
      <c r="U88" s="4" t="str">
        <f t="shared" si="3"/>
        <v>{id:88,year: "2004",dateAcuerdo:"-2004",numAcuerdo:"CG 88-2007",nameAcuerdo:"",link: Acuerdos__pdfpath(`./${"2004/"}${"88.pdf"}`),},</v>
      </c>
    </row>
    <row r="89" spans="1:21" x14ac:dyDescent="0.25">
      <c r="A89" s="7" t="s">
        <v>0</v>
      </c>
      <c r="B89" s="7" t="s">
        <v>1</v>
      </c>
      <c r="C89" s="7">
        <v>89</v>
      </c>
      <c r="D89" s="7" t="s">
        <v>2</v>
      </c>
      <c r="E89" s="7" t="s">
        <v>476</v>
      </c>
      <c r="F89" s="7" t="s">
        <v>4</v>
      </c>
      <c r="G89" s="8"/>
      <c r="H89" s="7" t="s">
        <v>5</v>
      </c>
      <c r="I89" s="7" t="s">
        <v>477</v>
      </c>
      <c r="J89" s="7" t="s">
        <v>7</v>
      </c>
      <c r="K89" s="7"/>
      <c r="L89" s="7">
        <v>89</v>
      </c>
      <c r="M89" s="7" t="s">
        <v>5</v>
      </c>
      <c r="N89" s="7" t="s">
        <v>69</v>
      </c>
      <c r="O89" s="7" t="s">
        <v>8</v>
      </c>
      <c r="P89" s="7"/>
      <c r="Q89" s="7" t="s">
        <v>9</v>
      </c>
      <c r="R89" s="7" t="s">
        <v>514</v>
      </c>
      <c r="S89" s="7">
        <f t="shared" si="2"/>
        <v>89</v>
      </c>
      <c r="T89" s="7" t="s">
        <v>11</v>
      </c>
      <c r="U89" s="4" t="str">
        <f t="shared" si="3"/>
        <v>{id:89,year: "2004",dateAcuerdo:"-2004",numAcuerdo:"CG 89-2007",nameAcuerdo:"",link: Acuerdos__pdfpath(`./${"2004/"}${"89.pdf"}`),},</v>
      </c>
    </row>
    <row r="90" spans="1:21" x14ac:dyDescent="0.25">
      <c r="A90" s="7" t="s">
        <v>0</v>
      </c>
      <c r="B90" s="7" t="s">
        <v>1</v>
      </c>
      <c r="C90" s="7">
        <v>90</v>
      </c>
      <c r="D90" s="7" t="s">
        <v>2</v>
      </c>
      <c r="E90" s="7" t="s">
        <v>476</v>
      </c>
      <c r="F90" s="7" t="s">
        <v>4</v>
      </c>
      <c r="G90" s="8"/>
      <c r="H90" s="7" t="s">
        <v>5</v>
      </c>
      <c r="I90" s="7" t="s">
        <v>477</v>
      </c>
      <c r="J90" s="7" t="s">
        <v>7</v>
      </c>
      <c r="K90" s="7"/>
      <c r="L90" s="7">
        <v>90</v>
      </c>
      <c r="M90" s="7" t="s">
        <v>5</v>
      </c>
      <c r="N90" s="7" t="s">
        <v>69</v>
      </c>
      <c r="O90" s="7" t="s">
        <v>8</v>
      </c>
      <c r="P90" s="7"/>
      <c r="Q90" s="7" t="s">
        <v>9</v>
      </c>
      <c r="R90" s="7" t="s">
        <v>514</v>
      </c>
      <c r="S90" s="7">
        <f t="shared" si="2"/>
        <v>90</v>
      </c>
      <c r="T90" s="7" t="s">
        <v>11</v>
      </c>
      <c r="U90" s="4" t="str">
        <f t="shared" si="3"/>
        <v>{id:90,year: "2004",dateAcuerdo:"-2004",numAcuerdo:"CG 90-2007",nameAcuerdo:"",link: Acuerdos__pdfpath(`./${"2004/"}${"90.pdf"}`),},</v>
      </c>
    </row>
    <row r="91" spans="1:21" x14ac:dyDescent="0.25">
      <c r="A91" s="7" t="s">
        <v>0</v>
      </c>
      <c r="B91" s="7" t="s">
        <v>1</v>
      </c>
      <c r="C91" s="7">
        <v>91</v>
      </c>
      <c r="D91" s="7" t="s">
        <v>2</v>
      </c>
      <c r="E91" s="7" t="s">
        <v>476</v>
      </c>
      <c r="F91" s="7" t="s">
        <v>4</v>
      </c>
      <c r="G91" s="8"/>
      <c r="H91" s="7" t="s">
        <v>5</v>
      </c>
      <c r="I91" s="7" t="s">
        <v>477</v>
      </c>
      <c r="J91" s="7" t="s">
        <v>7</v>
      </c>
      <c r="K91" s="7"/>
      <c r="L91" s="7">
        <v>91</v>
      </c>
      <c r="M91" s="7" t="s">
        <v>5</v>
      </c>
      <c r="N91" s="7" t="s">
        <v>69</v>
      </c>
      <c r="O91" s="7" t="s">
        <v>8</v>
      </c>
      <c r="P91" s="7"/>
      <c r="Q91" s="7" t="s">
        <v>9</v>
      </c>
      <c r="R91" s="7" t="s">
        <v>514</v>
      </c>
      <c r="S91" s="7">
        <f t="shared" si="2"/>
        <v>91</v>
      </c>
      <c r="T91" s="7" t="s">
        <v>11</v>
      </c>
      <c r="U91" s="4" t="str">
        <f t="shared" si="3"/>
        <v>{id:91,year: "2004",dateAcuerdo:"-2004",numAcuerdo:"CG 91-2007",nameAcuerdo:"",link: Acuerdos__pdfpath(`./${"2004/"}${"91.pdf"}`),},</v>
      </c>
    </row>
    <row r="92" spans="1:21" x14ac:dyDescent="0.25">
      <c r="A92" s="7" t="s">
        <v>0</v>
      </c>
      <c r="B92" s="7" t="s">
        <v>1</v>
      </c>
      <c r="C92" s="7">
        <v>92</v>
      </c>
      <c r="D92" s="7" t="s">
        <v>2</v>
      </c>
      <c r="E92" s="7" t="s">
        <v>476</v>
      </c>
      <c r="F92" s="7" t="s">
        <v>4</v>
      </c>
      <c r="G92" s="8"/>
      <c r="H92" s="7" t="s">
        <v>5</v>
      </c>
      <c r="I92" s="7" t="s">
        <v>477</v>
      </c>
      <c r="J92" s="7" t="s">
        <v>7</v>
      </c>
      <c r="K92" s="7"/>
      <c r="L92" s="7">
        <v>92</v>
      </c>
      <c r="M92" s="7" t="s">
        <v>5</v>
      </c>
      <c r="N92" s="7" t="s">
        <v>69</v>
      </c>
      <c r="O92" s="7" t="s">
        <v>8</v>
      </c>
      <c r="P92" s="7"/>
      <c r="Q92" s="7" t="s">
        <v>9</v>
      </c>
      <c r="R92" s="7" t="s">
        <v>514</v>
      </c>
      <c r="S92" s="7">
        <f t="shared" si="2"/>
        <v>92</v>
      </c>
      <c r="T92" s="7" t="s">
        <v>11</v>
      </c>
      <c r="U92" s="4" t="str">
        <f t="shared" si="3"/>
        <v>{id:92,year: "2004",dateAcuerdo:"-2004",numAcuerdo:"CG 92-2007",nameAcuerdo:"",link: Acuerdos__pdfpath(`./${"2004/"}${"92.pdf"}`),},</v>
      </c>
    </row>
    <row r="93" spans="1:21" x14ac:dyDescent="0.25">
      <c r="A93" s="7" t="s">
        <v>0</v>
      </c>
      <c r="B93" s="7" t="s">
        <v>1</v>
      </c>
      <c r="C93" s="7">
        <v>93</v>
      </c>
      <c r="D93" s="7" t="s">
        <v>2</v>
      </c>
      <c r="E93" s="7" t="s">
        <v>476</v>
      </c>
      <c r="F93" s="7" t="s">
        <v>4</v>
      </c>
      <c r="G93" s="8"/>
      <c r="H93" s="7" t="s">
        <v>5</v>
      </c>
      <c r="I93" s="7" t="s">
        <v>477</v>
      </c>
      <c r="J93" s="7" t="s">
        <v>7</v>
      </c>
      <c r="K93" s="7"/>
      <c r="L93" s="7">
        <v>93</v>
      </c>
      <c r="M93" s="7" t="s">
        <v>5</v>
      </c>
      <c r="N93" s="7" t="s">
        <v>69</v>
      </c>
      <c r="O93" s="7" t="s">
        <v>8</v>
      </c>
      <c r="P93" s="7"/>
      <c r="Q93" s="7" t="s">
        <v>9</v>
      </c>
      <c r="R93" s="7" t="s">
        <v>514</v>
      </c>
      <c r="S93" s="7">
        <f t="shared" si="2"/>
        <v>93</v>
      </c>
      <c r="T93" s="7" t="s">
        <v>11</v>
      </c>
      <c r="U93" s="4" t="str">
        <f t="shared" si="3"/>
        <v>{id:93,year: "2004",dateAcuerdo:"-2004",numAcuerdo:"CG 93-2007",nameAcuerdo:"",link: Acuerdos__pdfpath(`./${"2004/"}${"93.pdf"}`),},</v>
      </c>
    </row>
    <row r="94" spans="1:21" x14ac:dyDescent="0.25">
      <c r="A94" s="7" t="s">
        <v>0</v>
      </c>
      <c r="B94" s="7" t="s">
        <v>1</v>
      </c>
      <c r="C94" s="7">
        <v>94</v>
      </c>
      <c r="D94" s="7" t="s">
        <v>2</v>
      </c>
      <c r="E94" s="7" t="s">
        <v>476</v>
      </c>
      <c r="F94" s="7" t="s">
        <v>4</v>
      </c>
      <c r="G94" s="8"/>
      <c r="H94" s="7" t="s">
        <v>5</v>
      </c>
      <c r="I94" s="7" t="s">
        <v>477</v>
      </c>
      <c r="J94" s="7" t="s">
        <v>7</v>
      </c>
      <c r="K94" s="7"/>
      <c r="L94" s="7">
        <v>94</v>
      </c>
      <c r="M94" s="7" t="s">
        <v>5</v>
      </c>
      <c r="N94" s="7" t="s">
        <v>69</v>
      </c>
      <c r="O94" s="7" t="s">
        <v>8</v>
      </c>
      <c r="P94" s="7"/>
      <c r="Q94" s="7" t="s">
        <v>9</v>
      </c>
      <c r="R94" s="7" t="s">
        <v>514</v>
      </c>
      <c r="S94" s="7">
        <f t="shared" si="2"/>
        <v>94</v>
      </c>
      <c r="T94" s="7" t="s">
        <v>11</v>
      </c>
      <c r="U94" s="4" t="str">
        <f t="shared" si="3"/>
        <v>{id:94,year: "2004",dateAcuerdo:"-2004",numAcuerdo:"CG 94-2007",nameAcuerdo:"",link: Acuerdos__pdfpath(`./${"2004/"}${"94.pdf"}`),},</v>
      </c>
    </row>
    <row r="95" spans="1:21" x14ac:dyDescent="0.25">
      <c r="A95" s="7" t="s">
        <v>0</v>
      </c>
      <c r="B95" s="7" t="s">
        <v>1</v>
      </c>
      <c r="C95" s="7">
        <v>95</v>
      </c>
      <c r="D95" s="7" t="s">
        <v>2</v>
      </c>
      <c r="E95" s="7" t="s">
        <v>476</v>
      </c>
      <c r="F95" s="7" t="s">
        <v>4</v>
      </c>
      <c r="G95" s="8"/>
      <c r="H95" s="7" t="s">
        <v>5</v>
      </c>
      <c r="I95" s="7" t="s">
        <v>477</v>
      </c>
      <c r="J95" s="7" t="s">
        <v>7</v>
      </c>
      <c r="K95" s="7"/>
      <c r="L95" s="7">
        <v>95</v>
      </c>
      <c r="M95" s="7" t="s">
        <v>5</v>
      </c>
      <c r="N95" s="7" t="s">
        <v>69</v>
      </c>
      <c r="O95" s="7" t="s">
        <v>8</v>
      </c>
      <c r="P95" s="7"/>
      <c r="Q95" s="7" t="s">
        <v>9</v>
      </c>
      <c r="R95" s="7" t="s">
        <v>514</v>
      </c>
      <c r="S95" s="7">
        <f t="shared" si="2"/>
        <v>95</v>
      </c>
      <c r="T95" s="7" t="s">
        <v>11</v>
      </c>
      <c r="U95" s="4" t="str">
        <f t="shared" si="3"/>
        <v>{id:95,year: "2004",dateAcuerdo:"-2004",numAcuerdo:"CG 95-2007",nameAcuerdo:"",link: Acuerdos__pdfpath(`./${"2004/"}${"95.pdf"}`),},</v>
      </c>
    </row>
    <row r="96" spans="1:21" x14ac:dyDescent="0.25">
      <c r="A96" s="7" t="s">
        <v>0</v>
      </c>
      <c r="B96" s="7" t="s">
        <v>1</v>
      </c>
      <c r="C96" s="7">
        <v>96</v>
      </c>
      <c r="D96" s="7" t="s">
        <v>2</v>
      </c>
      <c r="E96" s="7" t="s">
        <v>476</v>
      </c>
      <c r="F96" s="7" t="s">
        <v>4</v>
      </c>
      <c r="G96" s="8"/>
      <c r="H96" s="7" t="s">
        <v>5</v>
      </c>
      <c r="I96" s="7" t="s">
        <v>477</v>
      </c>
      <c r="J96" s="7" t="s">
        <v>7</v>
      </c>
      <c r="K96" s="7"/>
      <c r="L96" s="7">
        <v>96</v>
      </c>
      <c r="M96" s="7" t="s">
        <v>5</v>
      </c>
      <c r="N96" s="7" t="s">
        <v>69</v>
      </c>
      <c r="O96" s="7" t="s">
        <v>8</v>
      </c>
      <c r="P96" s="7"/>
      <c r="Q96" s="7" t="s">
        <v>9</v>
      </c>
      <c r="R96" s="7" t="s">
        <v>514</v>
      </c>
      <c r="S96" s="7">
        <f t="shared" si="2"/>
        <v>96</v>
      </c>
      <c r="T96" s="7" t="s">
        <v>11</v>
      </c>
      <c r="U96" s="4" t="str">
        <f t="shared" si="3"/>
        <v>{id:96,year: "2004",dateAcuerdo:"-2004",numAcuerdo:"CG 96-2007",nameAcuerdo:"",link: Acuerdos__pdfpath(`./${"2004/"}${"96.pdf"}`),},</v>
      </c>
    </row>
    <row r="97" spans="1:21" x14ac:dyDescent="0.25">
      <c r="A97" s="7" t="s">
        <v>0</v>
      </c>
      <c r="B97" s="7" t="s">
        <v>1</v>
      </c>
      <c r="C97" s="7">
        <v>97</v>
      </c>
      <c r="D97" s="7" t="s">
        <v>2</v>
      </c>
      <c r="E97" s="7" t="s">
        <v>476</v>
      </c>
      <c r="F97" s="7" t="s">
        <v>4</v>
      </c>
      <c r="G97" s="8"/>
      <c r="H97" s="7" t="s">
        <v>5</v>
      </c>
      <c r="I97" s="7" t="s">
        <v>477</v>
      </c>
      <c r="J97" s="7" t="s">
        <v>7</v>
      </c>
      <c r="K97" s="7"/>
      <c r="L97" s="7">
        <v>97</v>
      </c>
      <c r="M97" s="7" t="s">
        <v>5</v>
      </c>
      <c r="N97" s="7" t="s">
        <v>69</v>
      </c>
      <c r="O97" s="7" t="s">
        <v>8</v>
      </c>
      <c r="P97" s="7"/>
      <c r="Q97" s="7" t="s">
        <v>9</v>
      </c>
      <c r="R97" s="7" t="s">
        <v>514</v>
      </c>
      <c r="S97" s="7">
        <f t="shared" si="2"/>
        <v>97</v>
      </c>
      <c r="T97" s="7" t="s">
        <v>11</v>
      </c>
      <c r="U97" s="4" t="str">
        <f t="shared" si="3"/>
        <v>{id:97,year: "2004",dateAcuerdo:"-2004",numAcuerdo:"CG 97-2007",nameAcuerdo:"",link: Acuerdos__pdfpath(`./${"2004/"}${"97.pdf"}`),},</v>
      </c>
    </row>
    <row r="98" spans="1:21" x14ac:dyDescent="0.25">
      <c r="A98" s="7" t="s">
        <v>0</v>
      </c>
      <c r="B98" s="7" t="s">
        <v>1</v>
      </c>
      <c r="C98" s="7">
        <v>98</v>
      </c>
      <c r="D98" s="7" t="s">
        <v>2</v>
      </c>
      <c r="E98" s="7" t="s">
        <v>476</v>
      </c>
      <c r="F98" s="7" t="s">
        <v>4</v>
      </c>
      <c r="G98" s="8"/>
      <c r="H98" s="7" t="s">
        <v>5</v>
      </c>
      <c r="I98" s="7" t="s">
        <v>477</v>
      </c>
      <c r="J98" s="7" t="s">
        <v>7</v>
      </c>
      <c r="K98" s="7"/>
      <c r="L98" s="7">
        <v>98</v>
      </c>
      <c r="M98" s="7" t="s">
        <v>5</v>
      </c>
      <c r="N98" s="7" t="s">
        <v>69</v>
      </c>
      <c r="O98" s="7" t="s">
        <v>8</v>
      </c>
      <c r="P98" s="7"/>
      <c r="Q98" s="7" t="s">
        <v>9</v>
      </c>
      <c r="R98" s="7" t="s">
        <v>514</v>
      </c>
      <c r="S98" s="7">
        <f t="shared" si="2"/>
        <v>98</v>
      </c>
      <c r="T98" s="7" t="s">
        <v>11</v>
      </c>
      <c r="U98" s="4" t="str">
        <f t="shared" si="3"/>
        <v>{id:98,year: "2004",dateAcuerdo:"-2004",numAcuerdo:"CG 98-2007",nameAcuerdo:"",link: Acuerdos__pdfpath(`./${"2004/"}${"98.pdf"}`),},</v>
      </c>
    </row>
    <row r="99" spans="1:21" x14ac:dyDescent="0.25">
      <c r="A99" s="7" t="s">
        <v>0</v>
      </c>
      <c r="B99" s="7" t="s">
        <v>1</v>
      </c>
      <c r="C99" s="7">
        <v>99</v>
      </c>
      <c r="D99" s="7" t="s">
        <v>2</v>
      </c>
      <c r="E99" s="7" t="s">
        <v>476</v>
      </c>
      <c r="F99" s="7" t="s">
        <v>4</v>
      </c>
      <c r="G99" s="8"/>
      <c r="H99" s="7" t="s">
        <v>5</v>
      </c>
      <c r="I99" s="7" t="s">
        <v>477</v>
      </c>
      <c r="J99" s="7" t="s">
        <v>7</v>
      </c>
      <c r="K99" s="7"/>
      <c r="L99" s="7">
        <v>99</v>
      </c>
      <c r="M99" s="7" t="s">
        <v>5</v>
      </c>
      <c r="N99" s="7" t="s">
        <v>69</v>
      </c>
      <c r="O99" s="7" t="s">
        <v>8</v>
      </c>
      <c r="P99" s="7"/>
      <c r="Q99" s="7" t="s">
        <v>9</v>
      </c>
      <c r="R99" s="7" t="s">
        <v>514</v>
      </c>
      <c r="S99" s="7">
        <f t="shared" si="2"/>
        <v>99</v>
      </c>
      <c r="T99" s="7" t="s">
        <v>11</v>
      </c>
      <c r="U99" s="4" t="str">
        <f t="shared" si="3"/>
        <v>{id:99,year: "2004",dateAcuerdo:"-2004",numAcuerdo:"CG 99-2007",nameAcuerdo:"",link: Acuerdos__pdfpath(`./${"2004/"}${"99.pdf"}`),},</v>
      </c>
    </row>
    <row r="100" spans="1:21" x14ac:dyDescent="0.25">
      <c r="A100" s="7" t="s">
        <v>0</v>
      </c>
      <c r="B100" s="7" t="s">
        <v>1</v>
      </c>
      <c r="C100" s="7">
        <v>100</v>
      </c>
      <c r="D100" s="7" t="s">
        <v>2</v>
      </c>
      <c r="E100" s="7" t="s">
        <v>476</v>
      </c>
      <c r="F100" s="7" t="s">
        <v>4</v>
      </c>
      <c r="G100" s="8"/>
      <c r="H100" s="7" t="s">
        <v>5</v>
      </c>
      <c r="I100" s="7" t="s">
        <v>477</v>
      </c>
      <c r="J100" s="7" t="s">
        <v>7</v>
      </c>
      <c r="K100" s="7"/>
      <c r="L100" s="7">
        <v>100</v>
      </c>
      <c r="M100" s="7" t="s">
        <v>5</v>
      </c>
      <c r="N100" s="7" t="s">
        <v>69</v>
      </c>
      <c r="O100" s="7" t="s">
        <v>8</v>
      </c>
      <c r="P100" s="7"/>
      <c r="Q100" s="7" t="s">
        <v>9</v>
      </c>
      <c r="R100" s="7" t="s">
        <v>514</v>
      </c>
      <c r="S100" s="7">
        <f t="shared" si="2"/>
        <v>100</v>
      </c>
      <c r="T100" s="7" t="s">
        <v>11</v>
      </c>
      <c r="U100" s="4" t="str">
        <f t="shared" si="3"/>
        <v>{id:100,year: "2004",dateAcuerdo:"-2004",numAcuerdo:"CG 100-2007",nameAcuerdo:"",link: Acuerdos__pdfpath(`./${"2004/"}${"100.pdf"}`),},</v>
      </c>
    </row>
    <row r="101" spans="1:21" x14ac:dyDescent="0.25">
      <c r="A101" s="7" t="s">
        <v>0</v>
      </c>
      <c r="B101" s="7" t="s">
        <v>1</v>
      </c>
      <c r="C101" s="7">
        <v>101</v>
      </c>
      <c r="D101" s="7" t="s">
        <v>2</v>
      </c>
      <c r="E101" s="7" t="s">
        <v>476</v>
      </c>
      <c r="F101" s="7" t="s">
        <v>4</v>
      </c>
      <c r="G101" s="8"/>
      <c r="H101" s="7" t="s">
        <v>5</v>
      </c>
      <c r="I101" s="7" t="s">
        <v>477</v>
      </c>
      <c r="J101" s="7" t="s">
        <v>7</v>
      </c>
      <c r="K101" s="7"/>
      <c r="L101" s="7">
        <v>101</v>
      </c>
      <c r="M101" s="7" t="s">
        <v>5</v>
      </c>
      <c r="N101" s="7" t="s">
        <v>69</v>
      </c>
      <c r="O101" s="7" t="s">
        <v>8</v>
      </c>
      <c r="P101" s="7"/>
      <c r="Q101" s="7" t="s">
        <v>9</v>
      </c>
      <c r="R101" s="7" t="s">
        <v>514</v>
      </c>
      <c r="S101" s="7">
        <f t="shared" si="2"/>
        <v>101</v>
      </c>
      <c r="T101" s="7" t="s">
        <v>11</v>
      </c>
      <c r="U101" s="4" t="str">
        <f t="shared" si="3"/>
        <v>{id:101,year: "2004",dateAcuerdo:"-2004",numAcuerdo:"CG 101-2007",nameAcuerdo:"",link: Acuerdos__pdfpath(`./${"2004/"}${"101.pdf"}`),},</v>
      </c>
    </row>
    <row r="102" spans="1:21" x14ac:dyDescent="0.25">
      <c r="A102" s="7" t="s">
        <v>0</v>
      </c>
      <c r="B102" s="7" t="s">
        <v>1</v>
      </c>
      <c r="C102" s="7">
        <v>102</v>
      </c>
      <c r="D102" s="7" t="s">
        <v>2</v>
      </c>
      <c r="E102" s="7" t="s">
        <v>476</v>
      </c>
      <c r="F102" s="7" t="s">
        <v>4</v>
      </c>
      <c r="G102" s="8"/>
      <c r="H102" s="7" t="s">
        <v>5</v>
      </c>
      <c r="I102" s="7" t="s">
        <v>477</v>
      </c>
      <c r="J102" s="7" t="s">
        <v>7</v>
      </c>
      <c r="K102" s="7"/>
      <c r="L102" s="7">
        <v>102</v>
      </c>
      <c r="M102" s="7" t="s">
        <v>5</v>
      </c>
      <c r="N102" s="7" t="s">
        <v>69</v>
      </c>
      <c r="O102" s="7" t="s">
        <v>8</v>
      </c>
      <c r="P102" s="7"/>
      <c r="Q102" s="7" t="s">
        <v>9</v>
      </c>
      <c r="R102" s="7" t="s">
        <v>514</v>
      </c>
      <c r="S102" s="7">
        <f t="shared" si="2"/>
        <v>102</v>
      </c>
      <c r="T102" s="7" t="s">
        <v>11</v>
      </c>
      <c r="U102" s="4" t="str">
        <f t="shared" si="3"/>
        <v>{id:102,year: "2004",dateAcuerdo:"-2004",numAcuerdo:"CG 102-2007",nameAcuerdo:"",link: Acuerdos__pdfpath(`./${"2004/"}${"102.pdf"}`),},</v>
      </c>
    </row>
    <row r="103" spans="1:21" x14ac:dyDescent="0.25">
      <c r="A103" s="7" t="s">
        <v>0</v>
      </c>
      <c r="B103" s="7" t="s">
        <v>1</v>
      </c>
      <c r="C103" s="7">
        <v>103</v>
      </c>
      <c r="D103" s="7" t="s">
        <v>2</v>
      </c>
      <c r="E103" s="7" t="s">
        <v>476</v>
      </c>
      <c r="F103" s="7" t="s">
        <v>4</v>
      </c>
      <c r="G103" s="8"/>
      <c r="H103" s="7" t="s">
        <v>5</v>
      </c>
      <c r="I103" s="7" t="s">
        <v>477</v>
      </c>
      <c r="J103" s="7" t="s">
        <v>7</v>
      </c>
      <c r="K103" s="7"/>
      <c r="L103" s="7">
        <v>103</v>
      </c>
      <c r="M103" s="7" t="s">
        <v>5</v>
      </c>
      <c r="N103" s="7" t="s">
        <v>69</v>
      </c>
      <c r="O103" s="7" t="s">
        <v>8</v>
      </c>
      <c r="P103" s="7"/>
      <c r="Q103" s="7" t="s">
        <v>9</v>
      </c>
      <c r="R103" s="7" t="s">
        <v>514</v>
      </c>
      <c r="S103" s="7">
        <f t="shared" si="2"/>
        <v>103</v>
      </c>
      <c r="T103" s="7" t="s">
        <v>11</v>
      </c>
      <c r="U103" s="4" t="str">
        <f t="shared" si="3"/>
        <v>{id:103,year: "2004",dateAcuerdo:"-2004",numAcuerdo:"CG 103-2007",nameAcuerdo:"",link: Acuerdos__pdfpath(`./${"2004/"}${"103.pdf"}`),},</v>
      </c>
    </row>
    <row r="104" spans="1:21" x14ac:dyDescent="0.25">
      <c r="A104" s="7" t="s">
        <v>0</v>
      </c>
      <c r="B104" s="7" t="s">
        <v>1</v>
      </c>
      <c r="C104" s="7">
        <v>104</v>
      </c>
      <c r="D104" s="7" t="s">
        <v>2</v>
      </c>
      <c r="E104" s="7" t="s">
        <v>476</v>
      </c>
      <c r="F104" s="7" t="s">
        <v>4</v>
      </c>
      <c r="G104" s="8"/>
      <c r="H104" s="7" t="s">
        <v>5</v>
      </c>
      <c r="I104" s="7" t="s">
        <v>477</v>
      </c>
      <c r="J104" s="7" t="s">
        <v>7</v>
      </c>
      <c r="K104" s="7"/>
      <c r="L104" s="7">
        <v>104</v>
      </c>
      <c r="M104" s="7" t="s">
        <v>5</v>
      </c>
      <c r="N104" s="7" t="s">
        <v>69</v>
      </c>
      <c r="O104" s="7" t="s">
        <v>8</v>
      </c>
      <c r="P104" s="7"/>
      <c r="Q104" s="7" t="s">
        <v>9</v>
      </c>
      <c r="R104" s="7" t="s">
        <v>514</v>
      </c>
      <c r="S104" s="7">
        <f t="shared" si="2"/>
        <v>104</v>
      </c>
      <c r="T104" s="7" t="s">
        <v>11</v>
      </c>
      <c r="U104" s="4" t="str">
        <f t="shared" si="3"/>
        <v>{id:104,year: "2004",dateAcuerdo:"-2004",numAcuerdo:"CG 104-2007",nameAcuerdo:"",link: Acuerdos__pdfpath(`./${"2004/"}${"104.pdf"}`),},</v>
      </c>
    </row>
    <row r="105" spans="1:21" x14ac:dyDescent="0.25">
      <c r="A105" s="7" t="s">
        <v>0</v>
      </c>
      <c r="B105" s="7" t="s">
        <v>1</v>
      </c>
      <c r="C105" s="7">
        <v>105</v>
      </c>
      <c r="D105" s="7" t="s">
        <v>2</v>
      </c>
      <c r="E105" s="7" t="s">
        <v>476</v>
      </c>
      <c r="F105" s="7" t="s">
        <v>4</v>
      </c>
      <c r="G105" s="8"/>
      <c r="H105" s="7" t="s">
        <v>5</v>
      </c>
      <c r="I105" s="7" t="s">
        <v>477</v>
      </c>
      <c r="J105" s="7" t="s">
        <v>7</v>
      </c>
      <c r="K105" s="7"/>
      <c r="L105" s="7">
        <v>105</v>
      </c>
      <c r="M105" s="7" t="s">
        <v>5</v>
      </c>
      <c r="N105" s="7" t="s">
        <v>69</v>
      </c>
      <c r="O105" s="7" t="s">
        <v>8</v>
      </c>
      <c r="P105" s="7"/>
      <c r="Q105" s="7" t="s">
        <v>9</v>
      </c>
      <c r="R105" s="7" t="s">
        <v>514</v>
      </c>
      <c r="S105" s="7">
        <f t="shared" si="2"/>
        <v>105</v>
      </c>
      <c r="T105" s="7" t="s">
        <v>11</v>
      </c>
      <c r="U105" s="4" t="str">
        <f t="shared" si="3"/>
        <v>{id:105,year: "2004",dateAcuerdo:"-2004",numAcuerdo:"CG 105-2007",nameAcuerdo:"",link: Acuerdos__pdfpath(`./${"2004/"}${"105.pdf"}`),},</v>
      </c>
    </row>
    <row r="106" spans="1:21" x14ac:dyDescent="0.25">
      <c r="A106" s="7" t="s">
        <v>0</v>
      </c>
      <c r="B106" s="7" t="s">
        <v>1</v>
      </c>
      <c r="C106" s="7">
        <v>106</v>
      </c>
      <c r="D106" s="7" t="s">
        <v>2</v>
      </c>
      <c r="E106" s="7" t="s">
        <v>476</v>
      </c>
      <c r="F106" s="7" t="s">
        <v>4</v>
      </c>
      <c r="G106" s="8"/>
      <c r="H106" s="7" t="s">
        <v>5</v>
      </c>
      <c r="I106" s="7" t="s">
        <v>477</v>
      </c>
      <c r="J106" s="7" t="s">
        <v>7</v>
      </c>
      <c r="K106" s="7"/>
      <c r="L106" s="7">
        <v>106</v>
      </c>
      <c r="M106" s="7" t="s">
        <v>5</v>
      </c>
      <c r="N106" s="7" t="s">
        <v>69</v>
      </c>
      <c r="O106" s="7" t="s">
        <v>8</v>
      </c>
      <c r="P106" s="7"/>
      <c r="Q106" s="7" t="s">
        <v>9</v>
      </c>
      <c r="R106" s="7" t="s">
        <v>514</v>
      </c>
      <c r="S106" s="7">
        <f t="shared" si="2"/>
        <v>106</v>
      </c>
      <c r="T106" s="7" t="s">
        <v>11</v>
      </c>
      <c r="U106" s="4" t="str">
        <f t="shared" si="3"/>
        <v>{id:106,year: "2004",dateAcuerdo:"-2004",numAcuerdo:"CG 106-2007",nameAcuerdo:"",link: Acuerdos__pdfpath(`./${"2004/"}${"106.pdf"}`),},</v>
      </c>
    </row>
    <row r="107" spans="1:21" x14ac:dyDescent="0.25">
      <c r="A107" s="7" t="s">
        <v>0</v>
      </c>
      <c r="B107" s="7" t="s">
        <v>1</v>
      </c>
      <c r="C107" s="7">
        <v>107</v>
      </c>
      <c r="D107" s="7" t="s">
        <v>2</v>
      </c>
      <c r="E107" s="7" t="s">
        <v>476</v>
      </c>
      <c r="F107" s="7" t="s">
        <v>4</v>
      </c>
      <c r="G107" s="8"/>
      <c r="H107" s="7" t="s">
        <v>5</v>
      </c>
      <c r="I107" s="7" t="s">
        <v>477</v>
      </c>
      <c r="J107" s="7" t="s">
        <v>7</v>
      </c>
      <c r="K107" s="7"/>
      <c r="L107" s="7">
        <v>107</v>
      </c>
      <c r="M107" s="7" t="s">
        <v>5</v>
      </c>
      <c r="N107" s="7" t="s">
        <v>69</v>
      </c>
      <c r="O107" s="7" t="s">
        <v>8</v>
      </c>
      <c r="P107" s="7"/>
      <c r="Q107" s="7" t="s">
        <v>9</v>
      </c>
      <c r="R107" s="7" t="s">
        <v>514</v>
      </c>
      <c r="S107" s="7">
        <f t="shared" si="2"/>
        <v>107</v>
      </c>
      <c r="T107" s="7" t="s">
        <v>11</v>
      </c>
      <c r="U107" s="4" t="str">
        <f t="shared" si="3"/>
        <v>{id:107,year: "2004",dateAcuerdo:"-2004",numAcuerdo:"CG 107-2007",nameAcuerdo:"",link: Acuerdos__pdfpath(`./${"2004/"}${"107.pdf"}`),},</v>
      </c>
    </row>
    <row r="108" spans="1:21" x14ac:dyDescent="0.25">
      <c r="A108" s="4" t="s">
        <v>0</v>
      </c>
      <c r="B108" s="4" t="s">
        <v>1</v>
      </c>
      <c r="C108" s="4">
        <v>108</v>
      </c>
      <c r="D108" s="4" t="s">
        <v>2</v>
      </c>
      <c r="E108" s="4" t="s">
        <v>476</v>
      </c>
      <c r="F108" s="4" t="s">
        <v>4</v>
      </c>
      <c r="G108" s="5" t="s">
        <v>138</v>
      </c>
      <c r="H108" s="4" t="s">
        <v>5</v>
      </c>
      <c r="I108" s="4" t="s">
        <v>477</v>
      </c>
      <c r="J108" s="4" t="s">
        <v>7</v>
      </c>
      <c r="L108" s="4">
        <v>108</v>
      </c>
      <c r="M108" s="4" t="s">
        <v>5</v>
      </c>
      <c r="N108" s="4" t="s">
        <v>69</v>
      </c>
      <c r="O108" s="4" t="s">
        <v>8</v>
      </c>
      <c r="P108" s="4" t="s">
        <v>565</v>
      </c>
      <c r="Q108" s="4" t="s">
        <v>9</v>
      </c>
      <c r="R108" s="4" t="s">
        <v>514</v>
      </c>
      <c r="S108" s="4">
        <f t="shared" si="2"/>
        <v>108</v>
      </c>
      <c r="T108" s="4" t="s">
        <v>11</v>
      </c>
      <c r="U108" s="4" t="str">
        <f t="shared" si="3"/>
        <v>{id:108,year: "2004",dateAcuerdo:"03-SEP-2004",numAcuerdo:"CG 108-2007",nameAcuerdo:"ACUERDO REGISTRO GOBERNADOR MARIANO",link: Acuerdos__pdfpath(`./${"2004/"}${"108.pdf"}`),},</v>
      </c>
    </row>
    <row r="109" spans="1:21" x14ac:dyDescent="0.25">
      <c r="A109" s="4" t="s">
        <v>0</v>
      </c>
      <c r="B109" s="4" t="s">
        <v>1</v>
      </c>
      <c r="C109" s="4">
        <v>109</v>
      </c>
      <c r="D109" s="4" t="s">
        <v>2</v>
      </c>
      <c r="E109" s="4" t="s">
        <v>476</v>
      </c>
      <c r="F109" s="4" t="s">
        <v>4</v>
      </c>
      <c r="G109" s="5" t="s">
        <v>138</v>
      </c>
      <c r="H109" s="4" t="s">
        <v>5</v>
      </c>
      <c r="I109" s="4" t="s">
        <v>477</v>
      </c>
      <c r="J109" s="4" t="s">
        <v>7</v>
      </c>
      <c r="L109" s="4">
        <v>109</v>
      </c>
      <c r="M109" s="4" t="s">
        <v>5</v>
      </c>
      <c r="N109" s="4" t="s">
        <v>69</v>
      </c>
      <c r="O109" s="4" t="s">
        <v>8</v>
      </c>
      <c r="P109" s="4" t="s">
        <v>566</v>
      </c>
      <c r="Q109" s="4" t="s">
        <v>9</v>
      </c>
      <c r="R109" s="4" t="s">
        <v>514</v>
      </c>
      <c r="S109" s="4">
        <f t="shared" si="2"/>
        <v>109</v>
      </c>
      <c r="T109" s="4" t="s">
        <v>11</v>
      </c>
      <c r="U109" s="4" t="str">
        <f t="shared" si="3"/>
        <v>{id:109,year: "2004",dateAcuerdo:"03-SEP-2004",numAcuerdo:"CG 109-2007",nameAcuerdo:"ACUERDO REGISTRO GOBERNADOR HECTOR",link: Acuerdos__pdfpath(`./${"2004/"}${"109.pdf"}`),},</v>
      </c>
    </row>
    <row r="110" spans="1:21" x14ac:dyDescent="0.25">
      <c r="A110" s="4" t="s">
        <v>0</v>
      </c>
      <c r="B110" s="4" t="s">
        <v>1</v>
      </c>
      <c r="C110" s="4">
        <v>110</v>
      </c>
      <c r="D110" s="4" t="s">
        <v>2</v>
      </c>
      <c r="E110" s="4" t="s">
        <v>476</v>
      </c>
      <c r="F110" s="4" t="s">
        <v>4</v>
      </c>
      <c r="G110" s="5" t="s">
        <v>138</v>
      </c>
      <c r="H110" s="4" t="s">
        <v>5</v>
      </c>
      <c r="I110" s="4" t="s">
        <v>477</v>
      </c>
      <c r="J110" s="4" t="s">
        <v>7</v>
      </c>
      <c r="L110" s="4">
        <v>110</v>
      </c>
      <c r="M110" s="4" t="s">
        <v>5</v>
      </c>
      <c r="N110" s="4" t="s">
        <v>69</v>
      </c>
      <c r="O110" s="4" t="s">
        <v>8</v>
      </c>
      <c r="P110" s="4" t="s">
        <v>567</v>
      </c>
      <c r="Q110" s="4" t="s">
        <v>9</v>
      </c>
      <c r="R110" s="4" t="s">
        <v>514</v>
      </c>
      <c r="S110" s="4">
        <f t="shared" si="2"/>
        <v>110</v>
      </c>
      <c r="T110" s="4" t="s">
        <v>11</v>
      </c>
      <c r="U110" s="4" t="str">
        <f t="shared" si="3"/>
        <v>{id:110,year: "2004",dateAcuerdo:"03-SEP-2004",numAcuerdo:"CG 110-2007",nameAcuerdo:"ACUERDO REGISTRO GOBERNADOR GELACIO",link: Acuerdos__pdfpath(`./${"2004/"}${"110.pdf"}`),},</v>
      </c>
    </row>
    <row r="111" spans="1:21" x14ac:dyDescent="0.25">
      <c r="A111" s="4" t="s">
        <v>0</v>
      </c>
      <c r="B111" s="4" t="s">
        <v>1</v>
      </c>
      <c r="C111" s="4">
        <v>111</v>
      </c>
      <c r="D111" s="4" t="s">
        <v>2</v>
      </c>
      <c r="E111" s="4" t="s">
        <v>476</v>
      </c>
      <c r="F111" s="4" t="s">
        <v>4</v>
      </c>
      <c r="G111" s="5" t="s">
        <v>138</v>
      </c>
      <c r="H111" s="4" t="s">
        <v>5</v>
      </c>
      <c r="I111" s="4" t="s">
        <v>477</v>
      </c>
      <c r="J111" s="4" t="s">
        <v>7</v>
      </c>
      <c r="L111" s="4">
        <v>111</v>
      </c>
      <c r="M111" s="4" t="s">
        <v>5</v>
      </c>
      <c r="N111" s="4" t="s">
        <v>69</v>
      </c>
      <c r="O111" s="4" t="s">
        <v>8</v>
      </c>
      <c r="P111" s="4" t="s">
        <v>568</v>
      </c>
      <c r="Q111" s="4" t="s">
        <v>9</v>
      </c>
      <c r="R111" s="4" t="s">
        <v>514</v>
      </c>
      <c r="S111" s="4">
        <f t="shared" si="2"/>
        <v>111</v>
      </c>
      <c r="T111" s="4" t="s">
        <v>11</v>
      </c>
      <c r="U111" s="4" t="str">
        <f t="shared" si="3"/>
        <v>{id:111,year: "2004",dateAcuerdo:"03-SEP-2004",numAcuerdo:"CG 111-2007",nameAcuerdo:"REGISTRO DIPUTADOS PAN",link: Acuerdos__pdfpath(`./${"2004/"}${"111.pdf"}`),},</v>
      </c>
    </row>
    <row r="112" spans="1:21" x14ac:dyDescent="0.25">
      <c r="A112" s="4" t="s">
        <v>0</v>
      </c>
      <c r="B112" s="4" t="s">
        <v>1</v>
      </c>
      <c r="C112" s="4">
        <v>112</v>
      </c>
      <c r="D112" s="4" t="s">
        <v>2</v>
      </c>
      <c r="E112" s="4" t="s">
        <v>476</v>
      </c>
      <c r="F112" s="4" t="s">
        <v>4</v>
      </c>
      <c r="G112" s="5" t="s">
        <v>138</v>
      </c>
      <c r="H112" s="4" t="s">
        <v>5</v>
      </c>
      <c r="I112" s="4" t="s">
        <v>477</v>
      </c>
      <c r="J112" s="4" t="s">
        <v>7</v>
      </c>
      <c r="L112" s="4">
        <v>112</v>
      </c>
      <c r="M112" s="4" t="s">
        <v>5</v>
      </c>
      <c r="N112" s="4" t="s">
        <v>69</v>
      </c>
      <c r="O112" s="4" t="s">
        <v>8</v>
      </c>
      <c r="P112" s="4" t="s">
        <v>569</v>
      </c>
      <c r="Q112" s="4" t="s">
        <v>9</v>
      </c>
      <c r="R112" s="4" t="s">
        <v>514</v>
      </c>
      <c r="S112" s="4">
        <f t="shared" si="2"/>
        <v>112</v>
      </c>
      <c r="T112" s="4" t="s">
        <v>11</v>
      </c>
      <c r="U112" s="4" t="str">
        <f t="shared" si="3"/>
        <v>{id:112,year: "2004",dateAcuerdo:"03-SEP-2004",numAcuerdo:"CG 112-2007",nameAcuerdo:"REGISTRO DIPUTADOS PRI-PVEM",link: Acuerdos__pdfpath(`./${"2004/"}${"112.pdf"}`),},</v>
      </c>
    </row>
    <row r="113" spans="1:21" x14ac:dyDescent="0.25">
      <c r="A113" s="4" t="s">
        <v>0</v>
      </c>
      <c r="B113" s="4" t="s">
        <v>1</v>
      </c>
      <c r="C113" s="4">
        <v>113</v>
      </c>
      <c r="D113" s="4" t="s">
        <v>2</v>
      </c>
      <c r="E113" s="4" t="s">
        <v>476</v>
      </c>
      <c r="F113" s="4" t="s">
        <v>4</v>
      </c>
      <c r="G113" s="5" t="s">
        <v>138</v>
      </c>
      <c r="H113" s="4" t="s">
        <v>5</v>
      </c>
      <c r="I113" s="4" t="s">
        <v>477</v>
      </c>
      <c r="J113" s="4" t="s">
        <v>7</v>
      </c>
      <c r="L113" s="4">
        <v>113</v>
      </c>
      <c r="M113" s="4" t="s">
        <v>5</v>
      </c>
      <c r="N113" s="4" t="s">
        <v>69</v>
      </c>
      <c r="O113" s="4" t="s">
        <v>8</v>
      </c>
      <c r="P113" s="4" t="s">
        <v>570</v>
      </c>
      <c r="Q113" s="4" t="s">
        <v>9</v>
      </c>
      <c r="R113" s="4" t="s">
        <v>514</v>
      </c>
      <c r="S113" s="4">
        <f t="shared" si="2"/>
        <v>113</v>
      </c>
      <c r="T113" s="4" t="s">
        <v>11</v>
      </c>
      <c r="U113" s="4" t="str">
        <f t="shared" si="3"/>
        <v>{id:113,year: "2004",dateAcuerdo:"03-SEP-2004",numAcuerdo:"CG 113-2007",nameAcuerdo:"REGISTRO DIPUTADOS PRD",link: Acuerdos__pdfpath(`./${"2004/"}${"113.pdf"}`),},</v>
      </c>
    </row>
    <row r="114" spans="1:21" x14ac:dyDescent="0.25">
      <c r="A114" s="4" t="s">
        <v>0</v>
      </c>
      <c r="B114" s="4" t="s">
        <v>1</v>
      </c>
      <c r="C114" s="4">
        <v>114</v>
      </c>
      <c r="D114" s="4" t="s">
        <v>2</v>
      </c>
      <c r="E114" s="4" t="s">
        <v>476</v>
      </c>
      <c r="F114" s="4" t="s">
        <v>4</v>
      </c>
      <c r="G114" s="5" t="s">
        <v>138</v>
      </c>
      <c r="H114" s="4" t="s">
        <v>5</v>
      </c>
      <c r="I114" s="4" t="s">
        <v>477</v>
      </c>
      <c r="J114" s="4" t="s">
        <v>7</v>
      </c>
      <c r="L114" s="4">
        <v>114</v>
      </c>
      <c r="M114" s="4" t="s">
        <v>5</v>
      </c>
      <c r="N114" s="4" t="s">
        <v>69</v>
      </c>
      <c r="O114" s="4" t="s">
        <v>8</v>
      </c>
      <c r="P114" s="4" t="s">
        <v>571</v>
      </c>
      <c r="Q114" s="4" t="s">
        <v>9</v>
      </c>
      <c r="R114" s="4" t="s">
        <v>514</v>
      </c>
      <c r="S114" s="4">
        <f t="shared" si="2"/>
        <v>114</v>
      </c>
      <c r="T114" s="4" t="s">
        <v>11</v>
      </c>
      <c r="U114" s="4" t="str">
        <f t="shared" si="3"/>
        <v>{id:114,year: "2004",dateAcuerdo:"03-SEP-2004",numAcuerdo:"CG 114-2007",nameAcuerdo:"REGISTRO DIPUTADOS PT",link: Acuerdos__pdfpath(`./${"2004/"}${"114.pdf"}`),},</v>
      </c>
    </row>
    <row r="115" spans="1:21" x14ac:dyDescent="0.25">
      <c r="A115" s="4" t="s">
        <v>0</v>
      </c>
      <c r="B115" s="4" t="s">
        <v>1</v>
      </c>
      <c r="C115" s="4">
        <v>115</v>
      </c>
      <c r="D115" s="4" t="s">
        <v>2</v>
      </c>
      <c r="E115" s="4" t="s">
        <v>476</v>
      </c>
      <c r="F115" s="4" t="s">
        <v>4</v>
      </c>
      <c r="G115" s="5" t="s">
        <v>138</v>
      </c>
      <c r="H115" s="4" t="s">
        <v>5</v>
      </c>
      <c r="I115" s="4" t="s">
        <v>477</v>
      </c>
      <c r="J115" s="4" t="s">
        <v>7</v>
      </c>
      <c r="L115" s="4">
        <v>115</v>
      </c>
      <c r="M115" s="4" t="s">
        <v>5</v>
      </c>
      <c r="N115" s="4" t="s">
        <v>69</v>
      </c>
      <c r="O115" s="4" t="s">
        <v>8</v>
      </c>
      <c r="P115" s="4" t="s">
        <v>572</v>
      </c>
      <c r="Q115" s="4" t="s">
        <v>9</v>
      </c>
      <c r="R115" s="4" t="s">
        <v>514</v>
      </c>
      <c r="S115" s="4">
        <f t="shared" si="2"/>
        <v>115</v>
      </c>
      <c r="T115" s="4" t="s">
        <v>11</v>
      </c>
      <c r="U115" s="4" t="str">
        <f t="shared" si="3"/>
        <v>{id:115,year: "2004",dateAcuerdo:"03-SEP-2004",numAcuerdo:"CG 115-2007",nameAcuerdo:"REGISTRO DIPUTADOS CONVERG",link: Acuerdos__pdfpath(`./${"2004/"}${"115.pdf"}`),},</v>
      </c>
    </row>
    <row r="116" spans="1:21" x14ac:dyDescent="0.25">
      <c r="A116" s="4" t="s">
        <v>0</v>
      </c>
      <c r="B116" s="4" t="s">
        <v>1</v>
      </c>
      <c r="C116" s="4">
        <v>116</v>
      </c>
      <c r="D116" s="4" t="s">
        <v>2</v>
      </c>
      <c r="E116" s="4" t="s">
        <v>476</v>
      </c>
      <c r="F116" s="4" t="s">
        <v>4</v>
      </c>
      <c r="G116" s="5" t="s">
        <v>138</v>
      </c>
      <c r="H116" s="4" t="s">
        <v>5</v>
      </c>
      <c r="I116" s="4" t="s">
        <v>477</v>
      </c>
      <c r="J116" s="4" t="s">
        <v>7</v>
      </c>
      <c r="L116" s="4">
        <v>116</v>
      </c>
      <c r="M116" s="4" t="s">
        <v>5</v>
      </c>
      <c r="N116" s="4" t="s">
        <v>69</v>
      </c>
      <c r="O116" s="4" t="s">
        <v>8</v>
      </c>
      <c r="P116" s="4" t="s">
        <v>573</v>
      </c>
      <c r="Q116" s="4" t="s">
        <v>9</v>
      </c>
      <c r="R116" s="4" t="s">
        <v>514</v>
      </c>
      <c r="S116" s="4">
        <f t="shared" si="2"/>
        <v>116</v>
      </c>
      <c r="T116" s="4" t="s">
        <v>11</v>
      </c>
      <c r="U116" s="4" t="str">
        <f t="shared" si="3"/>
        <v>{id:116,year: "2004",dateAcuerdo:"03-SEP-2004",numAcuerdo:"CG 116-2007",nameAcuerdo:"REGISTRO DIPUTADOS PCDT",link: Acuerdos__pdfpath(`./${"2004/"}${"116.pdf"}`),},</v>
      </c>
    </row>
    <row r="117" spans="1:21" x14ac:dyDescent="0.25">
      <c r="A117" s="4" t="s">
        <v>0</v>
      </c>
      <c r="B117" s="4" t="s">
        <v>1</v>
      </c>
      <c r="C117" s="4">
        <v>117</v>
      </c>
      <c r="D117" s="4" t="s">
        <v>2</v>
      </c>
      <c r="E117" s="4" t="s">
        <v>476</v>
      </c>
      <c r="F117" s="4" t="s">
        <v>4</v>
      </c>
      <c r="G117" s="5" t="s">
        <v>138</v>
      </c>
      <c r="H117" s="4" t="s">
        <v>5</v>
      </c>
      <c r="I117" s="4" t="s">
        <v>477</v>
      </c>
      <c r="J117" s="4" t="s">
        <v>7</v>
      </c>
      <c r="L117" s="4">
        <v>117</v>
      </c>
      <c r="M117" s="4" t="s">
        <v>5</v>
      </c>
      <c r="N117" s="4" t="s">
        <v>69</v>
      </c>
      <c r="O117" s="4" t="s">
        <v>8</v>
      </c>
      <c r="P117" s="4" t="s">
        <v>574</v>
      </c>
      <c r="Q117" s="4" t="s">
        <v>9</v>
      </c>
      <c r="R117" s="4" t="s">
        <v>514</v>
      </c>
      <c r="S117" s="4">
        <f t="shared" si="2"/>
        <v>117</v>
      </c>
      <c r="T117" s="4" t="s">
        <v>11</v>
      </c>
      <c r="U117" s="4" t="str">
        <f t="shared" si="3"/>
        <v>{id:117,year: "2004",dateAcuerdo:"03-SEP-2004",numAcuerdo:"CG 117-2007",nameAcuerdo:"REGISTRO DIPUTADOS PJS",link: Acuerdos__pdfpath(`./${"2004/"}${"117.pdf"}`),},</v>
      </c>
    </row>
    <row r="118" spans="1:21" x14ac:dyDescent="0.25">
      <c r="A118" s="4" t="s">
        <v>0</v>
      </c>
      <c r="B118" s="4" t="s">
        <v>1</v>
      </c>
      <c r="C118" s="4">
        <v>118</v>
      </c>
      <c r="D118" s="4" t="s">
        <v>2</v>
      </c>
      <c r="E118" s="4" t="s">
        <v>476</v>
      </c>
      <c r="F118" s="4" t="s">
        <v>4</v>
      </c>
      <c r="G118" s="5" t="s">
        <v>138</v>
      </c>
      <c r="H118" s="4" t="s">
        <v>5</v>
      </c>
      <c r="I118" s="4" t="s">
        <v>477</v>
      </c>
      <c r="J118" s="4" t="s">
        <v>7</v>
      </c>
      <c r="L118" s="4">
        <v>118</v>
      </c>
      <c r="M118" s="4" t="s">
        <v>5</v>
      </c>
      <c r="N118" s="4" t="s">
        <v>69</v>
      </c>
      <c r="O118" s="4" t="s">
        <v>8</v>
      </c>
      <c r="P118" s="4" t="s">
        <v>575</v>
      </c>
      <c r="Q118" s="4" t="s">
        <v>9</v>
      </c>
      <c r="R118" s="4" t="s">
        <v>514</v>
      </c>
      <c r="S118" s="4">
        <f t="shared" si="2"/>
        <v>118</v>
      </c>
      <c r="T118" s="4" t="s">
        <v>11</v>
      </c>
      <c r="U118" s="4" t="str">
        <f t="shared" si="3"/>
        <v>{id:118,year: "2004",dateAcuerdo:"03-SEP-2004",numAcuerdo:"CG 118-2007",nameAcuerdo:"ASIGNACIÓN PRERROGATIVAS PRESI",link: Acuerdos__pdfpath(`./${"2004/"}${"118.pdf"}`),},</v>
      </c>
    </row>
    <row r="119" spans="1:21" x14ac:dyDescent="0.25">
      <c r="A119" s="4" t="s">
        <v>0</v>
      </c>
      <c r="B119" s="4" t="s">
        <v>1</v>
      </c>
      <c r="C119" s="4">
        <v>119</v>
      </c>
      <c r="D119" s="4" t="s">
        <v>2</v>
      </c>
      <c r="E119" s="4" t="s">
        <v>476</v>
      </c>
      <c r="F119" s="4" t="s">
        <v>4</v>
      </c>
      <c r="G119" s="5" t="s">
        <v>138</v>
      </c>
      <c r="H119" s="4" t="s">
        <v>5</v>
      </c>
      <c r="I119" s="4" t="s">
        <v>477</v>
      </c>
      <c r="J119" s="4" t="s">
        <v>7</v>
      </c>
      <c r="L119" s="4">
        <v>119</v>
      </c>
      <c r="M119" s="4" t="s">
        <v>5</v>
      </c>
      <c r="N119" s="4" t="s">
        <v>69</v>
      </c>
      <c r="O119" s="4" t="s">
        <v>8</v>
      </c>
      <c r="P119" s="4" t="s">
        <v>576</v>
      </c>
      <c r="Q119" s="4" t="s">
        <v>9</v>
      </c>
      <c r="R119" s="4" t="s">
        <v>514</v>
      </c>
      <c r="S119" s="4">
        <f t="shared" si="2"/>
        <v>119</v>
      </c>
      <c r="T119" s="4" t="s">
        <v>11</v>
      </c>
      <c r="U119" s="4" t="str">
        <f t="shared" si="3"/>
        <v>{id:119,year: "2004",dateAcuerdo:"03-SEP-2004",numAcuerdo:"CG 119-2007",nameAcuerdo:"ACUERDO LINEAMIENTOS FISC MEDIOS",link: Acuerdos__pdfpath(`./${"2004/"}${"119.pdf"}`),},</v>
      </c>
    </row>
    <row r="120" spans="1:21" x14ac:dyDescent="0.25">
      <c r="A120" s="4" t="s">
        <v>0</v>
      </c>
      <c r="B120" s="4" t="s">
        <v>1</v>
      </c>
      <c r="C120" s="4">
        <v>120</v>
      </c>
      <c r="D120" s="4" t="s">
        <v>2</v>
      </c>
      <c r="E120" s="4" t="s">
        <v>476</v>
      </c>
      <c r="F120" s="4" t="s">
        <v>4</v>
      </c>
      <c r="G120" s="5" t="s">
        <v>138</v>
      </c>
      <c r="H120" s="4" t="s">
        <v>5</v>
      </c>
      <c r="I120" s="4" t="s">
        <v>477</v>
      </c>
      <c r="J120" s="4" t="s">
        <v>7</v>
      </c>
      <c r="L120" s="4">
        <v>120</v>
      </c>
      <c r="M120" s="4" t="s">
        <v>5</v>
      </c>
      <c r="N120" s="4" t="s">
        <v>69</v>
      </c>
      <c r="O120" s="4" t="s">
        <v>8</v>
      </c>
      <c r="P120" s="4" t="s">
        <v>577</v>
      </c>
      <c r="Q120" s="4" t="s">
        <v>9</v>
      </c>
      <c r="R120" s="4" t="s">
        <v>514</v>
      </c>
      <c r="S120" s="4">
        <f t="shared" si="2"/>
        <v>120</v>
      </c>
      <c r="T120" s="4" t="s">
        <v>11</v>
      </c>
      <c r="U120" s="4" t="str">
        <f t="shared" si="3"/>
        <v>{id:120,year: "2004",dateAcuerdo:"03-SEP-2004",numAcuerdo:"CG 120-2007",nameAcuerdo:"ACUERDO TIEMPOS Y ESPACIOS FORMA IGUALITARIA",link: Acuerdos__pdfpath(`./${"2004/"}${"120.pdf"}`),},</v>
      </c>
    </row>
    <row r="121" spans="1:21" x14ac:dyDescent="0.25">
      <c r="A121" s="4" t="s">
        <v>0</v>
      </c>
      <c r="B121" s="4" t="s">
        <v>1</v>
      </c>
      <c r="C121" s="4">
        <v>121</v>
      </c>
      <c r="D121" s="4" t="s">
        <v>2</v>
      </c>
      <c r="E121" s="4" t="s">
        <v>476</v>
      </c>
      <c r="F121" s="4" t="s">
        <v>4</v>
      </c>
      <c r="G121" s="5" t="s">
        <v>138</v>
      </c>
      <c r="H121" s="4" t="s">
        <v>5</v>
      </c>
      <c r="I121" s="4" t="s">
        <v>477</v>
      </c>
      <c r="J121" s="4" t="s">
        <v>7</v>
      </c>
      <c r="L121" s="4">
        <v>121</v>
      </c>
      <c r="M121" s="4" t="s">
        <v>5</v>
      </c>
      <c r="N121" s="4" t="s">
        <v>69</v>
      </c>
      <c r="O121" s="4" t="s">
        <v>8</v>
      </c>
      <c r="P121" s="4" t="s">
        <v>578</v>
      </c>
      <c r="Q121" s="4" t="s">
        <v>9</v>
      </c>
      <c r="R121" s="4" t="s">
        <v>514</v>
      </c>
      <c r="S121" s="4">
        <f t="shared" si="2"/>
        <v>121</v>
      </c>
      <c r="T121" s="4" t="s">
        <v>11</v>
      </c>
      <c r="U121" s="4" t="str">
        <f t="shared" si="3"/>
        <v>{id:121,year: "2004",dateAcuerdo:"03-SEP-2004",numAcuerdo:"CG 121-2007",nameAcuerdo:"ACUERDO DE SANTIAGO TLACOCHCALCO",link: Acuerdos__pdfpath(`./${"2004/"}${"121.pdf"}`),},</v>
      </c>
    </row>
    <row r="122" spans="1:21" x14ac:dyDescent="0.25">
      <c r="A122" s="4" t="s">
        <v>0</v>
      </c>
      <c r="B122" s="4" t="s">
        <v>1</v>
      </c>
      <c r="C122" s="4">
        <v>122</v>
      </c>
      <c r="D122" s="4" t="s">
        <v>2</v>
      </c>
      <c r="E122" s="4" t="s">
        <v>476</v>
      </c>
      <c r="F122" s="4" t="s">
        <v>4</v>
      </c>
      <c r="G122" s="5" t="s">
        <v>138</v>
      </c>
      <c r="H122" s="4" t="s">
        <v>5</v>
      </c>
      <c r="I122" s="4" t="s">
        <v>477</v>
      </c>
      <c r="J122" s="4" t="s">
        <v>7</v>
      </c>
      <c r="L122" s="4">
        <v>122</v>
      </c>
      <c r="M122" s="4" t="s">
        <v>5</v>
      </c>
      <c r="N122" s="4" t="s">
        <v>69</v>
      </c>
      <c r="O122" s="4" t="s">
        <v>8</v>
      </c>
      <c r="P122" s="4" t="s">
        <v>579</v>
      </c>
      <c r="Q122" s="4" t="s">
        <v>9</v>
      </c>
      <c r="R122" s="4" t="s">
        <v>514</v>
      </c>
      <c r="S122" s="4">
        <f t="shared" si="2"/>
        <v>122</v>
      </c>
      <c r="T122" s="4" t="s">
        <v>11</v>
      </c>
      <c r="U122" s="4" t="str">
        <f t="shared" si="3"/>
        <v>{id:122,year: "2004",dateAcuerdo:"03-SEP-2004",numAcuerdo:"CG 122-2007",nameAcuerdo:"ACUERDO FECHA LÍMITE PRES. COM",link: Acuerdos__pdfpath(`./${"2004/"}${"122.pdf"}`),},</v>
      </c>
    </row>
    <row r="123" spans="1:21" x14ac:dyDescent="0.25">
      <c r="A123" s="4" t="s">
        <v>0</v>
      </c>
      <c r="B123" s="4" t="s">
        <v>1</v>
      </c>
      <c r="C123" s="4">
        <v>123</v>
      </c>
      <c r="D123" s="4" t="s">
        <v>2</v>
      </c>
      <c r="E123" s="4" t="s">
        <v>476</v>
      </c>
      <c r="F123" s="4" t="s">
        <v>4</v>
      </c>
      <c r="G123" s="5" t="s">
        <v>138</v>
      </c>
      <c r="H123" s="4" t="s">
        <v>5</v>
      </c>
      <c r="I123" s="4" t="s">
        <v>477</v>
      </c>
      <c r="J123" s="4" t="s">
        <v>7</v>
      </c>
      <c r="L123" s="4">
        <v>123</v>
      </c>
      <c r="M123" s="4" t="s">
        <v>5</v>
      </c>
      <c r="N123" s="4" t="s">
        <v>69</v>
      </c>
      <c r="O123" s="4" t="s">
        <v>8</v>
      </c>
      <c r="P123" s="4" t="s">
        <v>580</v>
      </c>
      <c r="Q123" s="4" t="s">
        <v>9</v>
      </c>
      <c r="R123" s="4" t="s">
        <v>514</v>
      </c>
      <c r="S123" s="4">
        <f t="shared" si="2"/>
        <v>123</v>
      </c>
      <c r="T123" s="4" t="s">
        <v>11</v>
      </c>
      <c r="U123" s="4" t="str">
        <f t="shared" si="3"/>
        <v>{id:123,year: "2004",dateAcuerdo:"03-SEP-2004",numAcuerdo:"CG 123-2007",nameAcuerdo:"ACUERDO COMISION CONSULTA INFANTIL 2004",link: Acuerdos__pdfpath(`./${"2004/"}${"123.pdf"}`),},</v>
      </c>
    </row>
    <row r="124" spans="1:21" x14ac:dyDescent="0.25">
      <c r="A124" s="4" t="s">
        <v>0</v>
      </c>
      <c r="B124" s="4" t="s">
        <v>1</v>
      </c>
      <c r="C124" s="4">
        <v>124</v>
      </c>
      <c r="D124" s="4" t="s">
        <v>2</v>
      </c>
      <c r="E124" s="4" t="s">
        <v>476</v>
      </c>
      <c r="F124" s="4" t="s">
        <v>4</v>
      </c>
      <c r="G124" s="5" t="s">
        <v>138</v>
      </c>
      <c r="H124" s="4" t="s">
        <v>5</v>
      </c>
      <c r="I124" s="4" t="s">
        <v>477</v>
      </c>
      <c r="J124" s="4" t="s">
        <v>7</v>
      </c>
      <c r="L124" s="4">
        <v>124</v>
      </c>
      <c r="M124" s="4" t="s">
        <v>5</v>
      </c>
      <c r="N124" s="4" t="s">
        <v>69</v>
      </c>
      <c r="O124" s="4" t="s">
        <v>8</v>
      </c>
      <c r="P124" s="4" t="s">
        <v>581</v>
      </c>
      <c r="Q124" s="4" t="s">
        <v>9</v>
      </c>
      <c r="R124" s="4" t="s">
        <v>514</v>
      </c>
      <c r="S124" s="4">
        <f t="shared" si="2"/>
        <v>124</v>
      </c>
      <c r="T124" s="4" t="s">
        <v>11</v>
      </c>
      <c r="U124" s="4" t="str">
        <f t="shared" si="3"/>
        <v>{id:124,year: "2004",dateAcuerdo:"03-SEP-2004",numAcuerdo:"CG 124-2007",nameAcuerdo:"ACUERDO SUSTITUCION D. XIX, CUAXOMULCO Y TLAXCALA",link: Acuerdos__pdfpath(`./${"2004/"}${"124.pdf"}`),},</v>
      </c>
    </row>
    <row r="125" spans="1:21" x14ac:dyDescent="0.25">
      <c r="A125" s="4" t="s">
        <v>0</v>
      </c>
      <c r="B125" s="4" t="s">
        <v>1</v>
      </c>
      <c r="C125" s="4">
        <v>125</v>
      </c>
      <c r="D125" s="4" t="s">
        <v>2</v>
      </c>
      <c r="E125" s="4" t="s">
        <v>476</v>
      </c>
      <c r="F125" s="4" t="s">
        <v>4</v>
      </c>
      <c r="G125" s="5" t="s">
        <v>138</v>
      </c>
      <c r="H125" s="4" t="s">
        <v>5</v>
      </c>
      <c r="I125" s="4" t="s">
        <v>477</v>
      </c>
      <c r="J125" s="4" t="s">
        <v>7</v>
      </c>
      <c r="L125" s="4">
        <v>125</v>
      </c>
      <c r="M125" s="4" t="s">
        <v>5</v>
      </c>
      <c r="N125" s="4" t="s">
        <v>69</v>
      </c>
      <c r="O125" s="4" t="s">
        <v>8</v>
      </c>
      <c r="P125" s="4" t="s">
        <v>582</v>
      </c>
      <c r="Q125" s="4" t="s">
        <v>9</v>
      </c>
      <c r="R125" s="4" t="s">
        <v>514</v>
      </c>
      <c r="S125" s="4">
        <f t="shared" si="2"/>
        <v>125</v>
      </c>
      <c r="T125" s="4" t="s">
        <v>11</v>
      </c>
      <c r="U125" s="4" t="str">
        <f t="shared" si="3"/>
        <v>{id:125,year: "2004",dateAcuerdo:"03-SEP-2004",numAcuerdo:"CG 125-2007",nameAcuerdo:"PLATAFORMA PRES D COM PAN",link: Acuerdos__pdfpath(`./${"2004/"}${"125.pdf"}`),},</v>
      </c>
    </row>
    <row r="126" spans="1:21" x14ac:dyDescent="0.25">
      <c r="A126" s="4" t="s">
        <v>0</v>
      </c>
      <c r="B126" s="4" t="s">
        <v>1</v>
      </c>
      <c r="C126" s="4">
        <v>126</v>
      </c>
      <c r="D126" s="4" t="s">
        <v>2</v>
      </c>
      <c r="E126" s="4" t="s">
        <v>476</v>
      </c>
      <c r="F126" s="4" t="s">
        <v>4</v>
      </c>
      <c r="G126" s="5" t="s">
        <v>150</v>
      </c>
      <c r="H126" s="4" t="s">
        <v>5</v>
      </c>
      <c r="I126" s="4" t="s">
        <v>477</v>
      </c>
      <c r="J126" s="4" t="s">
        <v>7</v>
      </c>
      <c r="L126" s="4">
        <v>126</v>
      </c>
      <c r="M126" s="4" t="s">
        <v>5</v>
      </c>
      <c r="N126" s="4" t="s">
        <v>69</v>
      </c>
      <c r="O126" s="4" t="s">
        <v>8</v>
      </c>
      <c r="P126" s="4" t="s">
        <v>583</v>
      </c>
      <c r="Q126" s="4" t="s">
        <v>9</v>
      </c>
      <c r="R126" s="4" t="s">
        <v>514</v>
      </c>
      <c r="S126" s="4">
        <f t="shared" si="2"/>
        <v>126</v>
      </c>
      <c r="T126" s="4" t="s">
        <v>11</v>
      </c>
      <c r="U126" s="4" t="str">
        <f t="shared" si="3"/>
        <v>{id:126,year: "2004",dateAcuerdo:"14-SEP-2004",numAcuerdo:"CG 126-2007",nameAcuerdo:"PLATAFORMA PRI MUNIC",link: Acuerdos__pdfpath(`./${"2004/"}${"126.pdf"}`),},</v>
      </c>
    </row>
    <row r="127" spans="1:21" x14ac:dyDescent="0.25">
      <c r="A127" s="4" t="s">
        <v>0</v>
      </c>
      <c r="B127" s="4" t="s">
        <v>1</v>
      </c>
      <c r="C127" s="4">
        <v>127</v>
      </c>
      <c r="D127" s="4" t="s">
        <v>2</v>
      </c>
      <c r="E127" s="4" t="s">
        <v>476</v>
      </c>
      <c r="F127" s="4" t="s">
        <v>4</v>
      </c>
      <c r="G127" s="5" t="s">
        <v>150</v>
      </c>
      <c r="H127" s="4" t="s">
        <v>5</v>
      </c>
      <c r="I127" s="4" t="s">
        <v>477</v>
      </c>
      <c r="J127" s="4" t="s">
        <v>7</v>
      </c>
      <c r="L127" s="4">
        <v>127</v>
      </c>
      <c r="M127" s="4" t="s">
        <v>5</v>
      </c>
      <c r="N127" s="4" t="s">
        <v>69</v>
      </c>
      <c r="O127" s="4" t="s">
        <v>8</v>
      </c>
      <c r="P127" s="6" t="s">
        <v>584</v>
      </c>
      <c r="Q127" s="4" t="s">
        <v>9</v>
      </c>
      <c r="R127" s="4" t="s">
        <v>514</v>
      </c>
      <c r="S127" s="4">
        <f t="shared" si="2"/>
        <v>127</v>
      </c>
      <c r="T127" s="4" t="s">
        <v>11</v>
      </c>
      <c r="U127" s="4" t="str">
        <f t="shared" si="3"/>
        <v>{id:127,year: "2004",dateAcuerdo:"14-SEP-2004",numAcuerdo:"CG 127-2007",nameAcuerdo:"PLATAFORMA PRES D COM PT",link: Acuerdos__pdfpath(`./${"2004/"}${"127.pdf"}`),},</v>
      </c>
    </row>
    <row r="128" spans="1:21" x14ac:dyDescent="0.25">
      <c r="A128" s="4" t="s">
        <v>0</v>
      </c>
      <c r="B128" s="4" t="s">
        <v>1</v>
      </c>
      <c r="C128" s="4">
        <v>128</v>
      </c>
      <c r="D128" s="4" t="s">
        <v>2</v>
      </c>
      <c r="E128" s="4" t="s">
        <v>476</v>
      </c>
      <c r="F128" s="4" t="s">
        <v>4</v>
      </c>
      <c r="G128" s="5" t="s">
        <v>150</v>
      </c>
      <c r="H128" s="4" t="s">
        <v>5</v>
      </c>
      <c r="I128" s="4" t="s">
        <v>477</v>
      </c>
      <c r="J128" s="4" t="s">
        <v>7</v>
      </c>
      <c r="L128" s="4">
        <v>128</v>
      </c>
      <c r="M128" s="4" t="s">
        <v>5</v>
      </c>
      <c r="N128" s="4" t="s">
        <v>69</v>
      </c>
      <c r="O128" s="4" t="s">
        <v>8</v>
      </c>
      <c r="P128" s="6" t="s">
        <v>585</v>
      </c>
      <c r="Q128" s="4" t="s">
        <v>9</v>
      </c>
      <c r="R128" s="4" t="s">
        <v>514</v>
      </c>
      <c r="S128" s="4">
        <f t="shared" si="2"/>
        <v>128</v>
      </c>
      <c r="T128" s="4" t="s">
        <v>11</v>
      </c>
      <c r="U128" s="4" t="str">
        <f t="shared" si="3"/>
        <v>{id:128,year: "2004",dateAcuerdo:"14-SEP-2004",numAcuerdo:"CG 128-2007",nameAcuerdo:"PLATAFORMA AYUNT Y P.C.PVEM",link: Acuerdos__pdfpath(`./${"2004/"}${"128.pdf"}`),},</v>
      </c>
    </row>
    <row r="129" spans="1:21" x14ac:dyDescent="0.25">
      <c r="A129" s="4" t="s">
        <v>0</v>
      </c>
      <c r="B129" s="4" t="s">
        <v>1</v>
      </c>
      <c r="C129" s="4">
        <v>129</v>
      </c>
      <c r="D129" s="4" t="s">
        <v>2</v>
      </c>
      <c r="E129" s="4" t="s">
        <v>476</v>
      </c>
      <c r="F129" s="4" t="s">
        <v>4</v>
      </c>
      <c r="G129" s="5" t="s">
        <v>150</v>
      </c>
      <c r="H129" s="4" t="s">
        <v>5</v>
      </c>
      <c r="I129" s="4" t="s">
        <v>477</v>
      </c>
      <c r="J129" s="4" t="s">
        <v>7</v>
      </c>
      <c r="L129" s="4">
        <v>129</v>
      </c>
      <c r="M129" s="4" t="s">
        <v>5</v>
      </c>
      <c r="N129" s="4" t="s">
        <v>69</v>
      </c>
      <c r="O129" s="4" t="s">
        <v>8</v>
      </c>
      <c r="P129" s="6" t="s">
        <v>586</v>
      </c>
      <c r="Q129" s="4" t="s">
        <v>9</v>
      </c>
      <c r="R129" s="4" t="s">
        <v>514</v>
      </c>
      <c r="S129" s="4">
        <f t="shared" ref="S129:S186" si="4">C129</f>
        <v>129</v>
      </c>
      <c r="T129" s="4" t="s">
        <v>11</v>
      </c>
      <c r="U129" s="4" t="str">
        <f t="shared" si="3"/>
        <v>{id:129,year: "2004",dateAcuerdo:"14-SEP-2004",numAcuerdo:"CG 129-2007",nameAcuerdo:"PLATAFORMA PJS MUNICIP",link: Acuerdos__pdfpath(`./${"2004/"}${"129.pdf"}`),},</v>
      </c>
    </row>
    <row r="130" spans="1:21" x14ac:dyDescent="0.25">
      <c r="A130" s="4" t="s">
        <v>0</v>
      </c>
      <c r="B130" s="4" t="s">
        <v>1</v>
      </c>
      <c r="C130" s="4">
        <v>130</v>
      </c>
      <c r="D130" s="4" t="s">
        <v>2</v>
      </c>
      <c r="E130" s="4" t="s">
        <v>476</v>
      </c>
      <c r="F130" s="4" t="s">
        <v>4</v>
      </c>
      <c r="G130" s="5" t="s">
        <v>150</v>
      </c>
      <c r="H130" s="4" t="s">
        <v>5</v>
      </c>
      <c r="I130" s="4" t="s">
        <v>477</v>
      </c>
      <c r="J130" s="4" t="s">
        <v>7</v>
      </c>
      <c r="L130" s="4">
        <v>130</v>
      </c>
      <c r="M130" s="4" t="s">
        <v>5</v>
      </c>
      <c r="N130" s="4" t="s">
        <v>69</v>
      </c>
      <c r="O130" s="4" t="s">
        <v>8</v>
      </c>
      <c r="P130" s="4" t="s">
        <v>587</v>
      </c>
      <c r="Q130" s="4" t="s">
        <v>9</v>
      </c>
      <c r="R130" s="4" t="s">
        <v>514</v>
      </c>
      <c r="S130" s="4">
        <f t="shared" si="4"/>
        <v>130</v>
      </c>
      <c r="T130" s="4" t="s">
        <v>11</v>
      </c>
      <c r="U130" s="4" t="str">
        <f t="shared" ref="U130:U193" si="5">CONCATENATE(A130,B130,C130,D130,E130,F130,G130,H130,I130,J130,K130,L130,M130,N130,O130,P130,Q130,R130,S130,T130)</f>
        <v>{id:130,year: "2004",dateAcuerdo:"14-SEP-2004",numAcuerdo:"CG 130-2007",nameAcuerdo:"ACUERDO SUSTITUCIÓN DIPUTADOS PCDT 2004",link: Acuerdos__pdfpath(`./${"2004/"}${"130.pdf"}`),},</v>
      </c>
    </row>
    <row r="131" spans="1:21" x14ac:dyDescent="0.25">
      <c r="A131" s="4" t="s">
        <v>0</v>
      </c>
      <c r="B131" s="4" t="s">
        <v>1</v>
      </c>
      <c r="C131" s="4">
        <v>131</v>
      </c>
      <c r="D131" s="4" t="s">
        <v>2</v>
      </c>
      <c r="E131" s="4" t="s">
        <v>476</v>
      </c>
      <c r="F131" s="4" t="s">
        <v>4</v>
      </c>
      <c r="G131" s="5" t="s">
        <v>150</v>
      </c>
      <c r="H131" s="4" t="s">
        <v>5</v>
      </c>
      <c r="I131" s="4" t="s">
        <v>477</v>
      </c>
      <c r="J131" s="4" t="s">
        <v>7</v>
      </c>
      <c r="L131" s="4">
        <v>131</v>
      </c>
      <c r="M131" s="4" t="s">
        <v>5</v>
      </c>
      <c r="N131" s="4" t="s">
        <v>69</v>
      </c>
      <c r="O131" s="4" t="s">
        <v>8</v>
      </c>
      <c r="P131" s="4" t="s">
        <v>588</v>
      </c>
      <c r="Q131" s="4" t="s">
        <v>9</v>
      </c>
      <c r="R131" s="4" t="s">
        <v>514</v>
      </c>
      <c r="S131" s="4">
        <f t="shared" si="4"/>
        <v>131</v>
      </c>
      <c r="T131" s="4" t="s">
        <v>11</v>
      </c>
      <c r="U131" s="4" t="str">
        <f t="shared" si="5"/>
        <v>{id:131,year: "2004",dateAcuerdo:"14-SEP-2004",numAcuerdo:"CG 131-2007",nameAcuerdo:"ACUERDO CRITERIOS LEY MUNICIPAL",link: Acuerdos__pdfpath(`./${"2004/"}${"131.pdf"}`),},</v>
      </c>
    </row>
    <row r="132" spans="1:21" x14ac:dyDescent="0.25">
      <c r="A132" s="7" t="s">
        <v>0</v>
      </c>
      <c r="B132" s="7" t="s">
        <v>1</v>
      </c>
      <c r="C132" s="7">
        <v>132</v>
      </c>
      <c r="D132" s="7" t="s">
        <v>2</v>
      </c>
      <c r="E132" s="7" t="s">
        <v>476</v>
      </c>
      <c r="F132" s="7" t="s">
        <v>4</v>
      </c>
      <c r="G132" s="8"/>
      <c r="H132" s="7" t="s">
        <v>5</v>
      </c>
      <c r="I132" s="7" t="s">
        <v>477</v>
      </c>
      <c r="J132" s="7" t="s">
        <v>7</v>
      </c>
      <c r="K132" s="7"/>
      <c r="L132" s="7">
        <v>132</v>
      </c>
      <c r="M132" s="7" t="s">
        <v>5</v>
      </c>
      <c r="N132" s="7" t="s">
        <v>69</v>
      </c>
      <c r="O132" s="7" t="s">
        <v>8</v>
      </c>
      <c r="P132" s="7"/>
      <c r="Q132" s="7" t="s">
        <v>9</v>
      </c>
      <c r="R132" s="7" t="s">
        <v>514</v>
      </c>
      <c r="S132" s="7">
        <f t="shared" si="4"/>
        <v>132</v>
      </c>
      <c r="T132" s="7" t="s">
        <v>11</v>
      </c>
      <c r="U132" s="4" t="str">
        <f t="shared" si="5"/>
        <v>{id:132,year: "2004",dateAcuerdo:"-2004",numAcuerdo:"CG 132-2007",nameAcuerdo:"",link: Acuerdos__pdfpath(`./${"2004/"}${"132.pdf"}`),},</v>
      </c>
    </row>
    <row r="133" spans="1:21" x14ac:dyDescent="0.25">
      <c r="A133" s="7" t="s">
        <v>0</v>
      </c>
      <c r="B133" s="7" t="s">
        <v>1</v>
      </c>
      <c r="C133" s="7">
        <v>133</v>
      </c>
      <c r="D133" s="7" t="s">
        <v>2</v>
      </c>
      <c r="E133" s="7" t="s">
        <v>476</v>
      </c>
      <c r="F133" s="7" t="s">
        <v>4</v>
      </c>
      <c r="G133" s="8"/>
      <c r="H133" s="7" t="s">
        <v>5</v>
      </c>
      <c r="I133" s="7" t="s">
        <v>477</v>
      </c>
      <c r="J133" s="7" t="s">
        <v>7</v>
      </c>
      <c r="K133" s="7"/>
      <c r="L133" s="7">
        <v>133</v>
      </c>
      <c r="M133" s="7" t="s">
        <v>5</v>
      </c>
      <c r="N133" s="7" t="s">
        <v>69</v>
      </c>
      <c r="O133" s="7" t="s">
        <v>8</v>
      </c>
      <c r="P133" s="7"/>
      <c r="Q133" s="7" t="s">
        <v>9</v>
      </c>
      <c r="R133" s="7" t="s">
        <v>514</v>
      </c>
      <c r="S133" s="7">
        <f t="shared" si="4"/>
        <v>133</v>
      </c>
      <c r="T133" s="7" t="s">
        <v>11</v>
      </c>
      <c r="U133" s="4" t="str">
        <f t="shared" si="5"/>
        <v>{id:133,year: "2004",dateAcuerdo:"-2004",numAcuerdo:"CG 133-2007",nameAcuerdo:"",link: Acuerdos__pdfpath(`./${"2004/"}${"133.pdf"}`),},</v>
      </c>
    </row>
    <row r="134" spans="1:21" x14ac:dyDescent="0.25">
      <c r="A134" s="4" t="s">
        <v>0</v>
      </c>
      <c r="B134" s="4" t="s">
        <v>1</v>
      </c>
      <c r="C134" s="4">
        <v>134</v>
      </c>
      <c r="D134" s="4" t="s">
        <v>2</v>
      </c>
      <c r="E134" s="4" t="s">
        <v>476</v>
      </c>
      <c r="F134" s="4" t="s">
        <v>4</v>
      </c>
      <c r="G134" s="5" t="s">
        <v>150</v>
      </c>
      <c r="H134" s="4" t="s">
        <v>5</v>
      </c>
      <c r="I134" s="4" t="s">
        <v>477</v>
      </c>
      <c r="J134" s="4" t="s">
        <v>7</v>
      </c>
      <c r="L134" s="4">
        <v>134</v>
      </c>
      <c r="M134" s="4" t="s">
        <v>5</v>
      </c>
      <c r="N134" s="4" t="s">
        <v>69</v>
      </c>
      <c r="O134" s="4" t="s">
        <v>8</v>
      </c>
      <c r="P134" s="4" t="s">
        <v>589</v>
      </c>
      <c r="Q134" s="4" t="s">
        <v>9</v>
      </c>
      <c r="R134" s="4" t="s">
        <v>514</v>
      </c>
      <c r="S134" s="4">
        <f t="shared" si="4"/>
        <v>134</v>
      </c>
      <c r="T134" s="4" t="s">
        <v>11</v>
      </c>
      <c r="U134" s="4" t="str">
        <f t="shared" si="5"/>
        <v>{id:134,year: "2004",dateAcuerdo:"14-SEP-2004",numAcuerdo:"CG 134-2007",nameAcuerdo:"ACUERDO COM BOLET Y REG CAND",link: Acuerdos__pdfpath(`./${"2004/"}${"134.pdf"}`),},</v>
      </c>
    </row>
    <row r="135" spans="1:21" x14ac:dyDescent="0.25">
      <c r="A135" s="4" t="s">
        <v>0</v>
      </c>
      <c r="B135" s="4" t="s">
        <v>1</v>
      </c>
      <c r="C135" s="4">
        <v>135</v>
      </c>
      <c r="D135" s="4" t="s">
        <v>2</v>
      </c>
      <c r="E135" s="4" t="s">
        <v>476</v>
      </c>
      <c r="F135" s="4" t="s">
        <v>4</v>
      </c>
      <c r="G135" s="5" t="s">
        <v>150</v>
      </c>
      <c r="H135" s="4" t="s">
        <v>5</v>
      </c>
      <c r="I135" s="4" t="s">
        <v>477</v>
      </c>
      <c r="J135" s="4" t="s">
        <v>7</v>
      </c>
      <c r="L135" s="4">
        <v>135</v>
      </c>
      <c r="M135" s="4" t="s">
        <v>5</v>
      </c>
      <c r="N135" s="4" t="s">
        <v>69</v>
      </c>
      <c r="O135" s="4" t="s">
        <v>8</v>
      </c>
      <c r="P135" s="4" t="s">
        <v>590</v>
      </c>
      <c r="Q135" s="4" t="s">
        <v>9</v>
      </c>
      <c r="R135" s="4" t="s">
        <v>514</v>
      </c>
      <c r="S135" s="4">
        <f t="shared" si="4"/>
        <v>135</v>
      </c>
      <c r="T135" s="4" t="s">
        <v>11</v>
      </c>
      <c r="U135" s="4" t="str">
        <f t="shared" si="5"/>
        <v>{id:135,year: "2004",dateAcuerdo:"14-SEP-2004",numAcuerdo:"CG 135-2007",nameAcuerdo:"ACUERDO SUSTITUCIONES CONSEJOS DISTRITALES Y MUNICIPALES",link: Acuerdos__pdfpath(`./${"2004/"}${"135.pdf"}`),},</v>
      </c>
    </row>
    <row r="136" spans="1:21" x14ac:dyDescent="0.25">
      <c r="A136" s="4" t="s">
        <v>0</v>
      </c>
      <c r="B136" s="4" t="s">
        <v>1</v>
      </c>
      <c r="C136" s="4">
        <v>136</v>
      </c>
      <c r="D136" s="4" t="s">
        <v>2</v>
      </c>
      <c r="E136" s="4" t="s">
        <v>476</v>
      </c>
      <c r="F136" s="4" t="s">
        <v>4</v>
      </c>
      <c r="G136" s="5" t="s">
        <v>150</v>
      </c>
      <c r="H136" s="4" t="s">
        <v>5</v>
      </c>
      <c r="I136" s="4" t="s">
        <v>477</v>
      </c>
      <c r="J136" s="4" t="s">
        <v>7</v>
      </c>
      <c r="L136" s="4">
        <v>136</v>
      </c>
      <c r="M136" s="4" t="s">
        <v>5</v>
      </c>
      <c r="N136" s="4" t="s">
        <v>69</v>
      </c>
      <c r="O136" s="4" t="s">
        <v>8</v>
      </c>
      <c r="P136" s="4" t="s">
        <v>591</v>
      </c>
      <c r="Q136" s="4" t="s">
        <v>9</v>
      </c>
      <c r="R136" s="4" t="s">
        <v>514</v>
      </c>
      <c r="S136" s="4">
        <f t="shared" si="4"/>
        <v>136</v>
      </c>
      <c r="T136" s="4" t="s">
        <v>11</v>
      </c>
      <c r="U136" s="4" t="str">
        <f t="shared" si="5"/>
        <v>{id:136,year: "2004",dateAcuerdo:"14-SEP-2004",numAcuerdo:"CG 136-2007",nameAcuerdo:"DICTAMEN OBSERVADORES 2a LISTA OK",link: Acuerdos__pdfpath(`./${"2004/"}${"136.pdf"}`),},</v>
      </c>
    </row>
    <row r="137" spans="1:21" x14ac:dyDescent="0.25">
      <c r="A137" s="4" t="s">
        <v>0</v>
      </c>
      <c r="B137" s="4" t="s">
        <v>1</v>
      </c>
      <c r="C137" s="4">
        <v>137</v>
      </c>
      <c r="D137" s="4" t="s">
        <v>2</v>
      </c>
      <c r="E137" s="4" t="s">
        <v>476</v>
      </c>
      <c r="F137" s="4" t="s">
        <v>4</v>
      </c>
      <c r="G137" s="5" t="s">
        <v>150</v>
      </c>
      <c r="H137" s="4" t="s">
        <v>5</v>
      </c>
      <c r="I137" s="4" t="s">
        <v>477</v>
      </c>
      <c r="J137" s="4" t="s">
        <v>7</v>
      </c>
      <c r="L137" s="4">
        <v>137</v>
      </c>
      <c r="M137" s="4" t="s">
        <v>5</v>
      </c>
      <c r="N137" s="4" t="s">
        <v>69</v>
      </c>
      <c r="O137" s="4" t="s">
        <v>8</v>
      </c>
      <c r="P137" s="4" t="s">
        <v>592</v>
      </c>
      <c r="Q137" s="4" t="s">
        <v>9</v>
      </c>
      <c r="R137" s="4" t="s">
        <v>514</v>
      </c>
      <c r="S137" s="4">
        <f t="shared" si="4"/>
        <v>137</v>
      </c>
      <c r="T137" s="4" t="s">
        <v>11</v>
      </c>
      <c r="U137" s="4" t="str">
        <f t="shared" si="5"/>
        <v>{id:137,year: "2004",dateAcuerdo:"14-SEP-2004",numAcuerdo:"CG 137-2007",nameAcuerdo:"ACUERDO SECCIÓN SÉPTIMA DE CONTLA",link: Acuerdos__pdfpath(`./${"2004/"}${"137.pdf"}`),},</v>
      </c>
    </row>
    <row r="138" spans="1:21" x14ac:dyDescent="0.25">
      <c r="A138" s="4" t="s">
        <v>0</v>
      </c>
      <c r="B138" s="4" t="s">
        <v>1</v>
      </c>
      <c r="C138" s="4">
        <v>138</v>
      </c>
      <c r="D138" s="4" t="s">
        <v>2</v>
      </c>
      <c r="E138" s="4" t="s">
        <v>476</v>
      </c>
      <c r="F138" s="4" t="s">
        <v>4</v>
      </c>
      <c r="G138" s="5" t="s">
        <v>150</v>
      </c>
      <c r="H138" s="4" t="s">
        <v>5</v>
      </c>
      <c r="I138" s="4" t="s">
        <v>477</v>
      </c>
      <c r="J138" s="4" t="s">
        <v>7</v>
      </c>
      <c r="L138" s="4">
        <v>138</v>
      </c>
      <c r="M138" s="4" t="s">
        <v>5</v>
      </c>
      <c r="N138" s="4" t="s">
        <v>69</v>
      </c>
      <c r="O138" s="4" t="s">
        <v>8</v>
      </c>
      <c r="P138" s="4" t="s">
        <v>593</v>
      </c>
      <c r="Q138" s="4" t="s">
        <v>9</v>
      </c>
      <c r="R138" s="4" t="s">
        <v>514</v>
      </c>
      <c r="S138" s="4">
        <f t="shared" si="4"/>
        <v>138</v>
      </c>
      <c r="T138" s="4" t="s">
        <v>11</v>
      </c>
      <c r="U138" s="4" t="str">
        <f t="shared" si="5"/>
        <v>{id:138,year: "2004",dateAcuerdo:"14-SEP-2004",numAcuerdo:"CG 138-2007",nameAcuerdo:"ACUERDO DEFINICIÓN SITUACIÓN JURÍDICA P",link: Acuerdos__pdfpath(`./${"2004/"}${"138.pdf"}`),},</v>
      </c>
    </row>
    <row r="139" spans="1:21" x14ac:dyDescent="0.25">
      <c r="A139" s="4" t="s">
        <v>0</v>
      </c>
      <c r="B139" s="4" t="s">
        <v>1</v>
      </c>
      <c r="C139" s="4">
        <v>139</v>
      </c>
      <c r="D139" s="4" t="s">
        <v>2</v>
      </c>
      <c r="E139" s="4" t="s">
        <v>476</v>
      </c>
      <c r="F139" s="4" t="s">
        <v>4</v>
      </c>
      <c r="G139" s="5" t="s">
        <v>150</v>
      </c>
      <c r="H139" s="4" t="s">
        <v>5</v>
      </c>
      <c r="I139" s="4" t="s">
        <v>477</v>
      </c>
      <c r="J139" s="4" t="s">
        <v>7</v>
      </c>
      <c r="L139" s="4">
        <v>139</v>
      </c>
      <c r="M139" s="4" t="s">
        <v>5</v>
      </c>
      <c r="N139" s="4" t="s">
        <v>69</v>
      </c>
      <c r="O139" s="4" t="s">
        <v>8</v>
      </c>
      <c r="P139" s="4" t="s">
        <v>594</v>
      </c>
      <c r="Q139" s="4" t="s">
        <v>9</v>
      </c>
      <c r="R139" s="4" t="s">
        <v>514</v>
      </c>
      <c r="S139" s="4">
        <f t="shared" si="4"/>
        <v>139</v>
      </c>
      <c r="T139" s="4" t="s">
        <v>11</v>
      </c>
      <c r="U139" s="4" t="str">
        <f t="shared" si="5"/>
        <v>{id:139,year: "2004",dateAcuerdo:"14-SEP-2004",numAcuerdo:"CG 139-2007",nameAcuerdo:"ACUERDO SUSTITUCIONES DIPUTADOS CONVERGENCIA",link: Acuerdos__pdfpath(`./${"2004/"}${"139.pdf"}`),},</v>
      </c>
    </row>
    <row r="140" spans="1:21" x14ac:dyDescent="0.25">
      <c r="A140" s="4" t="s">
        <v>0</v>
      </c>
      <c r="B140" s="4" t="s">
        <v>1</v>
      </c>
      <c r="C140" s="4">
        <v>140</v>
      </c>
      <c r="D140" s="4" t="s">
        <v>2</v>
      </c>
      <c r="E140" s="4" t="s">
        <v>476</v>
      </c>
      <c r="F140" s="4" t="s">
        <v>4</v>
      </c>
      <c r="G140" s="5" t="s">
        <v>150</v>
      </c>
      <c r="H140" s="4" t="s">
        <v>5</v>
      </c>
      <c r="I140" s="4" t="s">
        <v>477</v>
      </c>
      <c r="J140" s="4" t="s">
        <v>7</v>
      </c>
      <c r="L140" s="4">
        <v>140</v>
      </c>
      <c r="M140" s="4" t="s">
        <v>5</v>
      </c>
      <c r="N140" s="4" t="s">
        <v>69</v>
      </c>
      <c r="O140" s="4" t="s">
        <v>8</v>
      </c>
      <c r="P140" s="4" t="s">
        <v>595</v>
      </c>
      <c r="Q140" s="4" t="s">
        <v>9</v>
      </c>
      <c r="R140" s="4" t="s">
        <v>514</v>
      </c>
      <c r="S140" s="4">
        <f t="shared" si="4"/>
        <v>140</v>
      </c>
      <c r="T140" s="4" t="s">
        <v>11</v>
      </c>
      <c r="U140" s="4" t="str">
        <f t="shared" si="5"/>
        <v>{id:140,year: "2004",dateAcuerdo:"14-SEP-2004",numAcuerdo:"CG 140-2007",nameAcuerdo:"RESOLUCIÓN QUEJA EXP. 10-2004",link: Acuerdos__pdfpath(`./${"2004/"}${"140.pdf"}`),},</v>
      </c>
    </row>
    <row r="141" spans="1:21" x14ac:dyDescent="0.25">
      <c r="A141" s="4" t="s">
        <v>0</v>
      </c>
      <c r="B141" s="4" t="s">
        <v>1</v>
      </c>
      <c r="C141" s="4">
        <v>141</v>
      </c>
      <c r="D141" s="4" t="s">
        <v>2</v>
      </c>
      <c r="E141" s="4" t="s">
        <v>476</v>
      </c>
      <c r="F141" s="4" t="s">
        <v>4</v>
      </c>
      <c r="G141" s="5" t="s">
        <v>150</v>
      </c>
      <c r="H141" s="4" t="s">
        <v>5</v>
      </c>
      <c r="I141" s="4" t="s">
        <v>477</v>
      </c>
      <c r="J141" s="4" t="s">
        <v>7</v>
      </c>
      <c r="L141" s="4">
        <v>141</v>
      </c>
      <c r="M141" s="4" t="s">
        <v>5</v>
      </c>
      <c r="N141" s="4" t="s">
        <v>69</v>
      </c>
      <c r="O141" s="4" t="s">
        <v>8</v>
      </c>
      <c r="P141" s="4" t="s">
        <v>596</v>
      </c>
      <c r="Q141" s="4" t="s">
        <v>9</v>
      </c>
      <c r="R141" s="4" t="s">
        <v>514</v>
      </c>
      <c r="S141" s="4">
        <f t="shared" si="4"/>
        <v>141</v>
      </c>
      <c r="T141" s="4" t="s">
        <v>11</v>
      </c>
      <c r="U141" s="4" t="str">
        <f t="shared" si="5"/>
        <v>{id:141,year: "2004",dateAcuerdo:"14-SEP-2004",numAcuerdo:"CG 141-2007",nameAcuerdo:"ACUERDO REGISTRO GOBERNADOR MARÍA DEL CARMEN",link: Acuerdos__pdfpath(`./${"2004/"}${"141.pdf"}`),},</v>
      </c>
    </row>
    <row r="142" spans="1:21" x14ac:dyDescent="0.25">
      <c r="A142" s="4" t="s">
        <v>0</v>
      </c>
      <c r="B142" s="4" t="s">
        <v>1</v>
      </c>
      <c r="C142" s="4">
        <v>142</v>
      </c>
      <c r="D142" s="4" t="s">
        <v>2</v>
      </c>
      <c r="E142" s="4" t="s">
        <v>476</v>
      </c>
      <c r="F142" s="4" t="s">
        <v>4</v>
      </c>
      <c r="G142" s="5" t="s">
        <v>150</v>
      </c>
      <c r="H142" s="4" t="s">
        <v>5</v>
      </c>
      <c r="I142" s="4" t="s">
        <v>477</v>
      </c>
      <c r="J142" s="4" t="s">
        <v>7</v>
      </c>
      <c r="L142" s="4">
        <v>142</v>
      </c>
      <c r="M142" s="4" t="s">
        <v>5</v>
      </c>
      <c r="N142" s="4" t="s">
        <v>69</v>
      </c>
      <c r="O142" s="4" t="s">
        <v>8</v>
      </c>
      <c r="P142" s="4" t="s">
        <v>597</v>
      </c>
      <c r="Q142" s="4" t="s">
        <v>9</v>
      </c>
      <c r="R142" s="4" t="s">
        <v>514</v>
      </c>
      <c r="S142" s="4">
        <f t="shared" si="4"/>
        <v>142</v>
      </c>
      <c r="T142" s="4" t="s">
        <v>11</v>
      </c>
      <c r="U142" s="4" t="str">
        <f t="shared" si="5"/>
        <v>{id:142,year: "2004",dateAcuerdo:"14-SEP-2004",numAcuerdo:"CG 142-2007",nameAcuerdo:"SUSTITUCIÓN DIPUT PT",link: Acuerdos__pdfpath(`./${"2004/"}${"142.pdf"}`),},</v>
      </c>
    </row>
    <row r="143" spans="1:21" x14ac:dyDescent="0.25">
      <c r="A143" s="4" t="s">
        <v>0</v>
      </c>
      <c r="B143" s="4" t="s">
        <v>1</v>
      </c>
      <c r="C143" s="4">
        <v>143</v>
      </c>
      <c r="D143" s="4" t="s">
        <v>2</v>
      </c>
      <c r="E143" s="4" t="s">
        <v>476</v>
      </c>
      <c r="F143" s="4" t="s">
        <v>4</v>
      </c>
      <c r="G143" s="5" t="s">
        <v>605</v>
      </c>
      <c r="H143" s="4" t="s">
        <v>5</v>
      </c>
      <c r="I143" s="4" t="s">
        <v>477</v>
      </c>
      <c r="J143" s="4" t="s">
        <v>7</v>
      </c>
      <c r="L143" s="4">
        <v>143</v>
      </c>
      <c r="M143" s="4" t="s">
        <v>5</v>
      </c>
      <c r="N143" s="4" t="s">
        <v>69</v>
      </c>
      <c r="O143" s="4" t="s">
        <v>8</v>
      </c>
      <c r="P143" s="4" t="s">
        <v>598</v>
      </c>
      <c r="Q143" s="4" t="s">
        <v>9</v>
      </c>
      <c r="R143" s="4" t="s">
        <v>514</v>
      </c>
      <c r="S143" s="4">
        <f t="shared" si="4"/>
        <v>143</v>
      </c>
      <c r="T143" s="4" t="s">
        <v>11</v>
      </c>
      <c r="U143" s="4" t="str">
        <f t="shared" si="5"/>
        <v>{id:143,year: "2004",dateAcuerdo:"16-SEP-2004",numAcuerdo:"CG 143-2007",nameAcuerdo:"ACUERDO SUSTIT DIP PJS",link: Acuerdos__pdfpath(`./${"2004/"}${"143.pdf"}`),},</v>
      </c>
    </row>
    <row r="144" spans="1:21" x14ac:dyDescent="0.25">
      <c r="A144" s="4" t="s">
        <v>0</v>
      </c>
      <c r="B144" s="4" t="s">
        <v>1</v>
      </c>
      <c r="C144" s="4">
        <v>144</v>
      </c>
      <c r="D144" s="4" t="s">
        <v>2</v>
      </c>
      <c r="E144" s="4" t="s">
        <v>476</v>
      </c>
      <c r="F144" s="4" t="s">
        <v>4</v>
      </c>
      <c r="G144" s="5" t="s">
        <v>606</v>
      </c>
      <c r="H144" s="4" t="s">
        <v>5</v>
      </c>
      <c r="I144" s="4" t="s">
        <v>477</v>
      </c>
      <c r="J144" s="4" t="s">
        <v>7</v>
      </c>
      <c r="L144" s="4">
        <v>144</v>
      </c>
      <c r="M144" s="4" t="s">
        <v>5</v>
      </c>
      <c r="N144" s="4" t="s">
        <v>69</v>
      </c>
      <c r="O144" s="4" t="s">
        <v>8</v>
      </c>
      <c r="P144" s="4" t="s">
        <v>599</v>
      </c>
      <c r="Q144" s="4" t="s">
        <v>9</v>
      </c>
      <c r="R144" s="4" t="s">
        <v>514</v>
      </c>
      <c r="S144" s="4">
        <f t="shared" si="4"/>
        <v>144</v>
      </c>
      <c r="T144" s="4" t="s">
        <v>11</v>
      </c>
      <c r="U144" s="4" t="str">
        <f t="shared" si="5"/>
        <v>{id:144,year: "2004",dateAcuerdo:"22-SEP-2004",numAcuerdo:"CG 144-2007",nameAcuerdo:"ACUERDO TERCERA ETAPA OBSERVADORES",link: Acuerdos__pdfpath(`./${"2004/"}${"144.pdf"}`),},</v>
      </c>
    </row>
    <row r="145" spans="1:21" x14ac:dyDescent="0.25">
      <c r="A145" s="4" t="s">
        <v>0</v>
      </c>
      <c r="B145" s="4" t="s">
        <v>1</v>
      </c>
      <c r="C145" s="4">
        <v>145</v>
      </c>
      <c r="D145" s="4" t="s">
        <v>2</v>
      </c>
      <c r="E145" s="4" t="s">
        <v>476</v>
      </c>
      <c r="F145" s="4" t="s">
        <v>4</v>
      </c>
      <c r="G145" s="5" t="s">
        <v>606</v>
      </c>
      <c r="H145" s="4" t="s">
        <v>5</v>
      </c>
      <c r="I145" s="4" t="s">
        <v>477</v>
      </c>
      <c r="J145" s="4" t="s">
        <v>7</v>
      </c>
      <c r="L145" s="4">
        <v>145</v>
      </c>
      <c r="M145" s="4" t="s">
        <v>5</v>
      </c>
      <c r="N145" s="4" t="s">
        <v>69</v>
      </c>
      <c r="O145" s="4" t="s">
        <v>8</v>
      </c>
      <c r="P145" s="4" t="s">
        <v>600</v>
      </c>
      <c r="Q145" s="4" t="s">
        <v>9</v>
      </c>
      <c r="R145" s="4" t="s">
        <v>514</v>
      </c>
      <c r="S145" s="4">
        <f t="shared" si="4"/>
        <v>145</v>
      </c>
      <c r="T145" s="4" t="s">
        <v>11</v>
      </c>
      <c r="U145" s="4" t="str">
        <f t="shared" si="5"/>
        <v>{id:145,year: "2004",dateAcuerdo:"22-SEP-2004",numAcuerdo:"CG 145-2007",nameAcuerdo:"SUTITUCIÓN ATLAGATEPEC 20-09-04",link: Acuerdos__pdfpath(`./${"2004/"}${"145.pdf"}`),},</v>
      </c>
    </row>
    <row r="146" spans="1:21" x14ac:dyDescent="0.25">
      <c r="A146" s="4" t="s">
        <v>0</v>
      </c>
      <c r="B146" s="4" t="s">
        <v>1</v>
      </c>
      <c r="C146" s="4">
        <v>146</v>
      </c>
      <c r="D146" s="4" t="s">
        <v>2</v>
      </c>
      <c r="E146" s="4" t="s">
        <v>476</v>
      </c>
      <c r="F146" s="4" t="s">
        <v>4</v>
      </c>
      <c r="G146" s="5" t="s">
        <v>606</v>
      </c>
      <c r="H146" s="4" t="s">
        <v>5</v>
      </c>
      <c r="I146" s="4" t="s">
        <v>477</v>
      </c>
      <c r="J146" s="4" t="s">
        <v>7</v>
      </c>
      <c r="L146" s="4">
        <v>146</v>
      </c>
      <c r="M146" s="4" t="s">
        <v>5</v>
      </c>
      <c r="N146" s="4" t="s">
        <v>69</v>
      </c>
      <c r="O146" s="4" t="s">
        <v>8</v>
      </c>
      <c r="P146" s="4" t="s">
        <v>601</v>
      </c>
      <c r="Q146" s="4" t="s">
        <v>9</v>
      </c>
      <c r="R146" s="4" t="s">
        <v>514</v>
      </c>
      <c r="S146" s="4">
        <f t="shared" si="4"/>
        <v>146</v>
      </c>
      <c r="T146" s="4" t="s">
        <v>11</v>
      </c>
      <c r="U146" s="4" t="str">
        <f t="shared" si="5"/>
        <v>{id:146,year: "2004",dateAcuerdo:"22-SEP-2004",numAcuerdo:"CG 146-2007",nameAcuerdo:"SUSTITUCION DIPUT PAN",link: Acuerdos__pdfpath(`./${"2004/"}${"146.pdf"}`),},</v>
      </c>
    </row>
    <row r="147" spans="1:21" x14ac:dyDescent="0.25">
      <c r="A147" s="4" t="s">
        <v>0</v>
      </c>
      <c r="B147" s="4" t="s">
        <v>1</v>
      </c>
      <c r="C147" s="4">
        <v>147</v>
      </c>
      <c r="D147" s="4" t="s">
        <v>2</v>
      </c>
      <c r="E147" s="4" t="s">
        <v>476</v>
      </c>
      <c r="F147" s="4" t="s">
        <v>4</v>
      </c>
      <c r="G147" s="5" t="s">
        <v>606</v>
      </c>
      <c r="H147" s="4" t="s">
        <v>5</v>
      </c>
      <c r="I147" s="4" t="s">
        <v>477</v>
      </c>
      <c r="J147" s="4" t="s">
        <v>7</v>
      </c>
      <c r="L147" s="4">
        <v>147</v>
      </c>
      <c r="M147" s="4" t="s">
        <v>5</v>
      </c>
      <c r="N147" s="4" t="s">
        <v>69</v>
      </c>
      <c r="O147" s="4" t="s">
        <v>8</v>
      </c>
      <c r="P147" s="4" t="s">
        <v>602</v>
      </c>
      <c r="Q147" s="4" t="s">
        <v>9</v>
      </c>
      <c r="R147" s="4" t="s">
        <v>514</v>
      </c>
      <c r="S147" s="4">
        <f t="shared" si="4"/>
        <v>147</v>
      </c>
      <c r="T147" s="4" t="s">
        <v>11</v>
      </c>
      <c r="U147" s="4" t="str">
        <f t="shared" si="5"/>
        <v>{id:147,year: "2004",dateAcuerdo:"22-SEP-2004",numAcuerdo:"CG 147-2007",nameAcuerdo:"ACUERDO ESCRITO DE PROTESTA",link: Acuerdos__pdfpath(`./${"2004/"}${"147.pdf"}`),},</v>
      </c>
    </row>
    <row r="148" spans="1:21" x14ac:dyDescent="0.25">
      <c r="A148" s="4" t="s">
        <v>0</v>
      </c>
      <c r="B148" s="4" t="s">
        <v>1</v>
      </c>
      <c r="C148" s="4">
        <v>148</v>
      </c>
      <c r="D148" s="4" t="s">
        <v>2</v>
      </c>
      <c r="E148" s="4" t="s">
        <v>476</v>
      </c>
      <c r="F148" s="4" t="s">
        <v>4</v>
      </c>
      <c r="G148" s="5" t="s">
        <v>606</v>
      </c>
      <c r="H148" s="4" t="s">
        <v>5</v>
      </c>
      <c r="I148" s="4" t="s">
        <v>477</v>
      </c>
      <c r="J148" s="4" t="s">
        <v>7</v>
      </c>
      <c r="L148" s="4">
        <v>148</v>
      </c>
      <c r="M148" s="4" t="s">
        <v>5</v>
      </c>
      <c r="N148" s="4" t="s">
        <v>69</v>
      </c>
      <c r="O148" s="4" t="s">
        <v>8</v>
      </c>
      <c r="P148" s="4" t="s">
        <v>603</v>
      </c>
      <c r="Q148" s="4" t="s">
        <v>9</v>
      </c>
      <c r="R148" s="4" t="s">
        <v>514</v>
      </c>
      <c r="S148" s="4">
        <f t="shared" si="4"/>
        <v>148</v>
      </c>
      <c r="T148" s="4" t="s">
        <v>11</v>
      </c>
      <c r="U148" s="4" t="str">
        <f t="shared" si="5"/>
        <v>{id:148,year: "2004",dateAcuerdo:"22-SEP-2004",numAcuerdo:"CG 148-2007",nameAcuerdo:"INCLUIR A TERRENATE CHIPILO VOTO CONST",link: Acuerdos__pdfpath(`./${"2004/"}${"148.pdf"}`),},</v>
      </c>
    </row>
    <row r="149" spans="1:21" x14ac:dyDescent="0.25">
      <c r="A149" s="4" t="s">
        <v>0</v>
      </c>
      <c r="B149" s="4" t="s">
        <v>1</v>
      </c>
      <c r="C149" s="4">
        <v>149</v>
      </c>
      <c r="D149" s="4" t="s">
        <v>2</v>
      </c>
      <c r="E149" s="4" t="s">
        <v>476</v>
      </c>
      <c r="F149" s="4" t="s">
        <v>4</v>
      </c>
      <c r="G149" s="5" t="s">
        <v>606</v>
      </c>
      <c r="H149" s="4" t="s">
        <v>5</v>
      </c>
      <c r="I149" s="4" t="s">
        <v>477</v>
      </c>
      <c r="J149" s="4" t="s">
        <v>7</v>
      </c>
      <c r="L149" s="4">
        <v>149</v>
      </c>
      <c r="M149" s="4" t="s">
        <v>5</v>
      </c>
      <c r="N149" s="4" t="s">
        <v>69</v>
      </c>
      <c r="O149" s="4" t="s">
        <v>8</v>
      </c>
      <c r="P149" s="4" t="s">
        <v>604</v>
      </c>
      <c r="Q149" s="4" t="s">
        <v>9</v>
      </c>
      <c r="R149" s="4" t="s">
        <v>514</v>
      </c>
      <c r="S149" s="4">
        <f t="shared" si="4"/>
        <v>149</v>
      </c>
      <c r="T149" s="4" t="s">
        <v>11</v>
      </c>
      <c r="U149" s="4" t="str">
        <f t="shared" si="5"/>
        <v>{id:149,year: "2004",dateAcuerdo:"22-SEP-2004",numAcuerdo:"CG 149-2007",nameAcuerdo:"INCLUIR SANTA MARTHA SECCIÓN TERCERA DE XALOZTOC VOTO CONST",link: Acuerdos__pdfpath(`./${"2004/"}${"149.pdf"}`),},</v>
      </c>
    </row>
    <row r="150" spans="1:21" x14ac:dyDescent="0.25">
      <c r="A150" s="7" t="s">
        <v>0</v>
      </c>
      <c r="B150" s="7" t="s">
        <v>1</v>
      </c>
      <c r="C150" s="7">
        <v>150</v>
      </c>
      <c r="D150" s="7" t="s">
        <v>2</v>
      </c>
      <c r="E150" s="7" t="s">
        <v>476</v>
      </c>
      <c r="F150" s="7" t="s">
        <v>4</v>
      </c>
      <c r="G150" s="8"/>
      <c r="H150" s="7" t="s">
        <v>5</v>
      </c>
      <c r="I150" s="7" t="s">
        <v>477</v>
      </c>
      <c r="J150" s="7" t="s">
        <v>7</v>
      </c>
      <c r="K150" s="7"/>
      <c r="L150" s="7">
        <v>150</v>
      </c>
      <c r="M150" s="7" t="s">
        <v>5</v>
      </c>
      <c r="N150" s="7" t="s">
        <v>69</v>
      </c>
      <c r="O150" s="7" t="s">
        <v>8</v>
      </c>
      <c r="P150" s="7"/>
      <c r="Q150" s="7" t="s">
        <v>9</v>
      </c>
      <c r="R150" s="7" t="s">
        <v>514</v>
      </c>
      <c r="S150" s="7">
        <f t="shared" si="4"/>
        <v>150</v>
      </c>
      <c r="T150" s="7" t="s">
        <v>11</v>
      </c>
      <c r="U150" s="4" t="str">
        <f t="shared" si="5"/>
        <v>{id:150,year: "2004",dateAcuerdo:"-2004",numAcuerdo:"CG 150-2007",nameAcuerdo:"",link: Acuerdos__pdfpath(`./${"2004/"}${"150.pdf"}`),},</v>
      </c>
    </row>
    <row r="151" spans="1:21" x14ac:dyDescent="0.25">
      <c r="A151" s="7" t="s">
        <v>0</v>
      </c>
      <c r="B151" s="7" t="s">
        <v>1</v>
      </c>
      <c r="C151" s="7">
        <v>151</v>
      </c>
      <c r="D151" s="7" t="s">
        <v>2</v>
      </c>
      <c r="E151" s="7" t="s">
        <v>476</v>
      </c>
      <c r="F151" s="7" t="s">
        <v>4</v>
      </c>
      <c r="G151" s="8"/>
      <c r="H151" s="7" t="s">
        <v>5</v>
      </c>
      <c r="I151" s="7" t="s">
        <v>477</v>
      </c>
      <c r="J151" s="7" t="s">
        <v>7</v>
      </c>
      <c r="K151" s="7"/>
      <c r="L151" s="7">
        <v>151</v>
      </c>
      <c r="M151" s="7" t="s">
        <v>5</v>
      </c>
      <c r="N151" s="7" t="s">
        <v>69</v>
      </c>
      <c r="O151" s="7" t="s">
        <v>8</v>
      </c>
      <c r="P151" s="7"/>
      <c r="Q151" s="7" t="s">
        <v>9</v>
      </c>
      <c r="R151" s="7" t="s">
        <v>514</v>
      </c>
      <c r="S151" s="7">
        <f t="shared" si="4"/>
        <v>151</v>
      </c>
      <c r="T151" s="7" t="s">
        <v>11</v>
      </c>
      <c r="U151" s="4" t="str">
        <f t="shared" si="5"/>
        <v>{id:151,year: "2004",dateAcuerdo:"-2004",numAcuerdo:"CG 151-2007",nameAcuerdo:"",link: Acuerdos__pdfpath(`./${"2004/"}${"151.pdf"}`),},</v>
      </c>
    </row>
    <row r="152" spans="1:21" x14ac:dyDescent="0.25">
      <c r="A152" s="7" t="s">
        <v>0</v>
      </c>
      <c r="B152" s="7" t="s">
        <v>1</v>
      </c>
      <c r="C152" s="7">
        <v>152</v>
      </c>
      <c r="D152" s="7" t="s">
        <v>2</v>
      </c>
      <c r="E152" s="7" t="s">
        <v>476</v>
      </c>
      <c r="F152" s="7" t="s">
        <v>4</v>
      </c>
      <c r="G152" s="8"/>
      <c r="H152" s="7" t="s">
        <v>5</v>
      </c>
      <c r="I152" s="7" t="s">
        <v>477</v>
      </c>
      <c r="J152" s="7" t="s">
        <v>7</v>
      </c>
      <c r="K152" s="7"/>
      <c r="L152" s="7">
        <v>152</v>
      </c>
      <c r="M152" s="7" t="s">
        <v>5</v>
      </c>
      <c r="N152" s="7" t="s">
        <v>69</v>
      </c>
      <c r="O152" s="7" t="s">
        <v>8</v>
      </c>
      <c r="P152" s="7"/>
      <c r="Q152" s="7" t="s">
        <v>9</v>
      </c>
      <c r="R152" s="7" t="s">
        <v>514</v>
      </c>
      <c r="S152" s="7">
        <f t="shared" si="4"/>
        <v>152</v>
      </c>
      <c r="T152" s="7" t="s">
        <v>11</v>
      </c>
      <c r="U152" s="4" t="str">
        <f t="shared" si="5"/>
        <v>{id:152,year: "2004",dateAcuerdo:"-2004",numAcuerdo:"CG 152-2007",nameAcuerdo:"",link: Acuerdos__pdfpath(`./${"2004/"}${"152.pdf"}`),},</v>
      </c>
    </row>
    <row r="153" spans="1:21" x14ac:dyDescent="0.25">
      <c r="A153" s="7" t="s">
        <v>0</v>
      </c>
      <c r="B153" s="7" t="s">
        <v>1</v>
      </c>
      <c r="C153" s="7">
        <v>153</v>
      </c>
      <c r="D153" s="7" t="s">
        <v>2</v>
      </c>
      <c r="E153" s="7" t="s">
        <v>476</v>
      </c>
      <c r="F153" s="7" t="s">
        <v>4</v>
      </c>
      <c r="G153" s="8"/>
      <c r="H153" s="7" t="s">
        <v>5</v>
      </c>
      <c r="I153" s="7" t="s">
        <v>477</v>
      </c>
      <c r="J153" s="7" t="s">
        <v>7</v>
      </c>
      <c r="K153" s="7"/>
      <c r="L153" s="7">
        <v>153</v>
      </c>
      <c r="M153" s="7" t="s">
        <v>5</v>
      </c>
      <c r="N153" s="7" t="s">
        <v>69</v>
      </c>
      <c r="O153" s="7" t="s">
        <v>8</v>
      </c>
      <c r="P153" s="7"/>
      <c r="Q153" s="7" t="s">
        <v>9</v>
      </c>
      <c r="R153" s="7" t="s">
        <v>514</v>
      </c>
      <c r="S153" s="7">
        <f t="shared" si="4"/>
        <v>153</v>
      </c>
      <c r="T153" s="7" t="s">
        <v>11</v>
      </c>
      <c r="U153" s="4" t="str">
        <f t="shared" si="5"/>
        <v>{id:153,year: "2004",dateAcuerdo:"-2004",numAcuerdo:"CG 153-2007",nameAcuerdo:"",link: Acuerdos__pdfpath(`./${"2004/"}${"153.pdf"}`),},</v>
      </c>
    </row>
    <row r="154" spans="1:21" x14ac:dyDescent="0.25">
      <c r="A154" s="7" t="s">
        <v>0</v>
      </c>
      <c r="B154" s="7" t="s">
        <v>1</v>
      </c>
      <c r="C154" s="7">
        <v>154</v>
      </c>
      <c r="D154" s="7" t="s">
        <v>2</v>
      </c>
      <c r="E154" s="7" t="s">
        <v>476</v>
      </c>
      <c r="F154" s="7" t="s">
        <v>4</v>
      </c>
      <c r="G154" s="8"/>
      <c r="H154" s="7" t="s">
        <v>5</v>
      </c>
      <c r="I154" s="7" t="s">
        <v>477</v>
      </c>
      <c r="J154" s="7" t="s">
        <v>7</v>
      </c>
      <c r="K154" s="7"/>
      <c r="L154" s="7">
        <v>154</v>
      </c>
      <c r="M154" s="7" t="s">
        <v>5</v>
      </c>
      <c r="N154" s="7" t="s">
        <v>69</v>
      </c>
      <c r="O154" s="7" t="s">
        <v>8</v>
      </c>
      <c r="P154" s="7"/>
      <c r="Q154" s="7" t="s">
        <v>9</v>
      </c>
      <c r="R154" s="7" t="s">
        <v>514</v>
      </c>
      <c r="S154" s="7">
        <f t="shared" si="4"/>
        <v>154</v>
      </c>
      <c r="T154" s="7" t="s">
        <v>11</v>
      </c>
      <c r="U154" s="4" t="str">
        <f t="shared" si="5"/>
        <v>{id:154,year: "2004",dateAcuerdo:"-2004",numAcuerdo:"CG 154-2007",nameAcuerdo:"",link: Acuerdos__pdfpath(`./${"2004/"}${"154.pdf"}`),},</v>
      </c>
    </row>
    <row r="155" spans="1:21" s="2" customFormat="1" ht="15.75" thickBot="1" x14ac:dyDescent="0.3">
      <c r="A155" s="2" t="s">
        <v>0</v>
      </c>
      <c r="B155" s="2" t="s">
        <v>1</v>
      </c>
      <c r="C155" s="2">
        <v>155</v>
      </c>
      <c r="D155" s="2" t="s">
        <v>2</v>
      </c>
      <c r="E155" s="2" t="s">
        <v>476</v>
      </c>
      <c r="F155" s="2" t="s">
        <v>4</v>
      </c>
      <c r="G155" s="3" t="s">
        <v>175</v>
      </c>
      <c r="H155" s="2" t="s">
        <v>5</v>
      </c>
      <c r="I155" s="2" t="s">
        <v>477</v>
      </c>
      <c r="J155" s="2" t="s">
        <v>7</v>
      </c>
      <c r="L155" s="2">
        <v>155</v>
      </c>
      <c r="M155" s="2" t="s">
        <v>5</v>
      </c>
      <c r="N155" s="2" t="s">
        <v>69</v>
      </c>
      <c r="O155" s="2" t="s">
        <v>8</v>
      </c>
      <c r="P155" s="2" t="s">
        <v>607</v>
      </c>
      <c r="Q155" s="2" t="s">
        <v>9</v>
      </c>
      <c r="R155" s="2" t="s">
        <v>514</v>
      </c>
      <c r="S155" s="2">
        <f t="shared" si="4"/>
        <v>155</v>
      </c>
      <c r="T155" s="2" t="s">
        <v>11</v>
      </c>
      <c r="U155" s="4" t="str">
        <f t="shared" si="5"/>
        <v>{id:155,year: "2004",dateAcuerdo:"04-OCT-2004",numAcuerdo:"CG 155-2007",nameAcuerdo:"RESOLUCION REGISTRO AYUNTAMIENTOS",link: Acuerdos__pdfpath(`./${"2004/"}${"155.pdf"}`),},</v>
      </c>
    </row>
    <row r="156" spans="1:21" s="9" customFormat="1" ht="16.5" thickTop="1" thickBot="1" x14ac:dyDescent="0.3">
      <c r="A156" s="9" t="s">
        <v>0</v>
      </c>
      <c r="B156" s="9" t="s">
        <v>1</v>
      </c>
      <c r="C156" s="9">
        <v>156</v>
      </c>
      <c r="D156" s="9" t="s">
        <v>2</v>
      </c>
      <c r="E156" s="9" t="s">
        <v>476</v>
      </c>
      <c r="F156" s="9" t="s">
        <v>4</v>
      </c>
      <c r="G156" s="10" t="s">
        <v>175</v>
      </c>
      <c r="H156" s="9" t="s">
        <v>5</v>
      </c>
      <c r="I156" s="9" t="s">
        <v>477</v>
      </c>
      <c r="J156" s="9" t="s">
        <v>7</v>
      </c>
      <c r="L156" s="9">
        <v>156</v>
      </c>
      <c r="M156" s="9" t="s">
        <v>5</v>
      </c>
      <c r="N156" s="9" t="s">
        <v>69</v>
      </c>
      <c r="O156" s="9" t="s">
        <v>8</v>
      </c>
      <c r="P156" s="9" t="s">
        <v>608</v>
      </c>
      <c r="Q156" s="9" t="s">
        <v>9</v>
      </c>
      <c r="R156" s="9" t="s">
        <v>514</v>
      </c>
      <c r="S156" s="9">
        <f t="shared" si="4"/>
        <v>156</v>
      </c>
      <c r="T156" s="9" t="s">
        <v>11</v>
      </c>
      <c r="U156" s="4" t="str">
        <f t="shared" si="5"/>
        <v>{id:156,year: "2004",dateAcuerdo:"04-OCT-2004",numAcuerdo:"CG 156-2007",nameAcuerdo:"ACUERDO REGISTRO PRESIDENTES DE COMUNIDAD",link: Acuerdos__pdfpath(`./${"2004/"}${"156.pdf"}`),},</v>
      </c>
    </row>
    <row r="157" spans="1:21" ht="15.75" thickTop="1" x14ac:dyDescent="0.25">
      <c r="A157" s="4" t="s">
        <v>0</v>
      </c>
      <c r="B157" s="4" t="s">
        <v>1</v>
      </c>
      <c r="C157" s="4">
        <v>157</v>
      </c>
      <c r="D157" s="4" t="s">
        <v>2</v>
      </c>
      <c r="E157" s="4" t="s">
        <v>476</v>
      </c>
      <c r="F157" s="4" t="s">
        <v>4</v>
      </c>
      <c r="G157" s="5" t="s">
        <v>637</v>
      </c>
      <c r="H157" s="4" t="s">
        <v>5</v>
      </c>
      <c r="I157" s="4" t="s">
        <v>477</v>
      </c>
      <c r="J157" s="4" t="s">
        <v>7</v>
      </c>
      <c r="L157" s="4">
        <v>157</v>
      </c>
      <c r="M157" s="4" t="s">
        <v>5</v>
      </c>
      <c r="N157" s="4" t="s">
        <v>69</v>
      </c>
      <c r="O157" s="4" t="s">
        <v>8</v>
      </c>
      <c r="P157" s="4" t="s">
        <v>609</v>
      </c>
      <c r="Q157" s="4" t="s">
        <v>9</v>
      </c>
      <c r="R157" s="4" t="s">
        <v>514</v>
      </c>
      <c r="S157" s="4">
        <f t="shared" si="4"/>
        <v>157</v>
      </c>
      <c r="T157" s="4" t="s">
        <v>11</v>
      </c>
      <c r="U157" s="4" t="str">
        <f t="shared" si="5"/>
        <v>{id:157,year: "2004",dateAcuerdo:"13-OCT-2004",numAcuerdo:"CG 157-2007",nameAcuerdo:"ACUERDO NO REGISTRO AYUNTAMIENTOS",link: Acuerdos__pdfpath(`./${"2004/"}${"157.pdf"}`),},</v>
      </c>
    </row>
    <row r="158" spans="1:21" x14ac:dyDescent="0.25">
      <c r="A158" s="4" t="s">
        <v>0</v>
      </c>
      <c r="B158" s="4" t="s">
        <v>1</v>
      </c>
      <c r="C158" s="4">
        <v>158</v>
      </c>
      <c r="D158" s="4" t="s">
        <v>2</v>
      </c>
      <c r="E158" s="4" t="s">
        <v>476</v>
      </c>
      <c r="F158" s="4" t="s">
        <v>4</v>
      </c>
      <c r="G158" s="5" t="s">
        <v>637</v>
      </c>
      <c r="H158" s="4" t="s">
        <v>5</v>
      </c>
      <c r="I158" s="4" t="s">
        <v>477</v>
      </c>
      <c r="J158" s="4" t="s">
        <v>7</v>
      </c>
      <c r="L158" s="4">
        <v>158</v>
      </c>
      <c r="M158" s="4" t="s">
        <v>5</v>
      </c>
      <c r="N158" s="4" t="s">
        <v>69</v>
      </c>
      <c r="O158" s="4" t="s">
        <v>8</v>
      </c>
      <c r="P158" s="4" t="s">
        <v>610</v>
      </c>
      <c r="Q158" s="4" t="s">
        <v>9</v>
      </c>
      <c r="R158" s="4" t="s">
        <v>514</v>
      </c>
      <c r="S158" s="4">
        <f t="shared" si="4"/>
        <v>158</v>
      </c>
      <c r="T158" s="4" t="s">
        <v>11</v>
      </c>
      <c r="U158" s="4" t="str">
        <f t="shared" si="5"/>
        <v>{id:158,year: "2004",dateAcuerdo:"13-OCT-2004",numAcuerdo:"CG 158-2007",nameAcuerdo:"ACUERDO NO REGISTRO PRESIDENCIAS DE COMUNIDAD",link: Acuerdos__pdfpath(`./${"2004/"}${"158.pdf"}`),},</v>
      </c>
    </row>
    <row r="159" spans="1:21" x14ac:dyDescent="0.25">
      <c r="A159" s="4" t="s">
        <v>0</v>
      </c>
      <c r="B159" s="4" t="s">
        <v>1</v>
      </c>
      <c r="C159" s="4">
        <v>159</v>
      </c>
      <c r="D159" s="4" t="s">
        <v>2</v>
      </c>
      <c r="E159" s="4" t="s">
        <v>476</v>
      </c>
      <c r="F159" s="4" t="s">
        <v>4</v>
      </c>
      <c r="G159" s="5" t="s">
        <v>637</v>
      </c>
      <c r="H159" s="4" t="s">
        <v>5</v>
      </c>
      <c r="I159" s="4" t="s">
        <v>477</v>
      </c>
      <c r="J159" s="4" t="s">
        <v>7</v>
      </c>
      <c r="L159" s="4">
        <v>159</v>
      </c>
      <c r="M159" s="4" t="s">
        <v>5</v>
      </c>
      <c r="N159" s="4" t="s">
        <v>69</v>
      </c>
      <c r="O159" s="4" t="s">
        <v>8</v>
      </c>
      <c r="P159" s="4" t="s">
        <v>611</v>
      </c>
      <c r="Q159" s="4" t="s">
        <v>9</v>
      </c>
      <c r="R159" s="4" t="s">
        <v>514</v>
      </c>
      <c r="S159" s="4">
        <f t="shared" si="4"/>
        <v>159</v>
      </c>
      <c r="T159" s="4" t="s">
        <v>11</v>
      </c>
      <c r="U159" s="4" t="str">
        <f t="shared" si="5"/>
        <v>{id:159,year: "2004",dateAcuerdo:"13-OCT-2004",numAcuerdo:"CG 159-2007",nameAcuerdo:"ASIGNACIÓN PRERROGATIVAS AYUNTAMIENTOS",link: Acuerdos__pdfpath(`./${"2004/"}${"159.pdf"}`),},</v>
      </c>
    </row>
    <row r="160" spans="1:21" x14ac:dyDescent="0.25">
      <c r="A160" s="4" t="s">
        <v>0</v>
      </c>
      <c r="B160" s="4" t="s">
        <v>1</v>
      </c>
      <c r="C160" s="4">
        <v>160</v>
      </c>
      <c r="D160" s="4" t="s">
        <v>2</v>
      </c>
      <c r="E160" s="4" t="s">
        <v>476</v>
      </c>
      <c r="F160" s="4" t="s">
        <v>4</v>
      </c>
      <c r="G160" s="5" t="s">
        <v>637</v>
      </c>
      <c r="H160" s="4" t="s">
        <v>5</v>
      </c>
      <c r="I160" s="4" t="s">
        <v>477</v>
      </c>
      <c r="J160" s="4" t="s">
        <v>7</v>
      </c>
      <c r="L160" s="4">
        <v>160</v>
      </c>
      <c r="M160" s="4" t="s">
        <v>5</v>
      </c>
      <c r="N160" s="4" t="s">
        <v>69</v>
      </c>
      <c r="O160" s="4" t="s">
        <v>8</v>
      </c>
      <c r="P160" s="4" t="s">
        <v>612</v>
      </c>
      <c r="Q160" s="4" t="s">
        <v>9</v>
      </c>
      <c r="R160" s="4" t="s">
        <v>514</v>
      </c>
      <c r="S160" s="4">
        <f t="shared" si="4"/>
        <v>160</v>
      </c>
      <c r="T160" s="4" t="s">
        <v>11</v>
      </c>
      <c r="U160" s="4" t="str">
        <f t="shared" si="5"/>
        <v>{id:160,year: "2004",dateAcuerdo:"13-OCT-2004",numAcuerdo:"CG 160-2007",nameAcuerdo:"ACUERDO SUSTITUCIÓN DIPUTADOS PCDT y PC",link: Acuerdos__pdfpath(`./${"2004/"}${"160.pdf"}`),},</v>
      </c>
    </row>
    <row r="161" spans="1:21" x14ac:dyDescent="0.25">
      <c r="A161" s="4" t="s">
        <v>0</v>
      </c>
      <c r="B161" s="4" t="s">
        <v>1</v>
      </c>
      <c r="C161" s="4">
        <v>161</v>
      </c>
      <c r="D161" s="4" t="s">
        <v>2</v>
      </c>
      <c r="E161" s="4" t="s">
        <v>476</v>
      </c>
      <c r="F161" s="4" t="s">
        <v>4</v>
      </c>
      <c r="G161" s="5" t="s">
        <v>637</v>
      </c>
      <c r="H161" s="4" t="s">
        <v>5</v>
      </c>
      <c r="I161" s="4" t="s">
        <v>477</v>
      </c>
      <c r="J161" s="4" t="s">
        <v>7</v>
      </c>
      <c r="L161" s="4">
        <v>161</v>
      </c>
      <c r="M161" s="4" t="s">
        <v>5</v>
      </c>
      <c r="N161" s="4" t="s">
        <v>69</v>
      </c>
      <c r="O161" s="4" t="s">
        <v>8</v>
      </c>
      <c r="P161" s="4" t="s">
        <v>613</v>
      </c>
      <c r="Q161" s="4" t="s">
        <v>9</v>
      </c>
      <c r="R161" s="4" t="s">
        <v>514</v>
      </c>
      <c r="S161" s="4">
        <f t="shared" si="4"/>
        <v>161</v>
      </c>
      <c r="T161" s="4" t="s">
        <v>11</v>
      </c>
      <c r="U161" s="4" t="str">
        <f t="shared" si="5"/>
        <v>{id:161,year: "2004",dateAcuerdo:"13-OCT-2004",numAcuerdo:"CG 161-2007",nameAcuerdo:"ACUERDO SUSTITUCIÓN TOTAL DE AYUNTAMIENTOS",link: Acuerdos__pdfpath(`./${"2004/"}${"161.pdf"}`),},</v>
      </c>
    </row>
    <row r="162" spans="1:21" x14ac:dyDescent="0.25">
      <c r="A162" s="4" t="s">
        <v>0</v>
      </c>
      <c r="B162" s="4" t="s">
        <v>1</v>
      </c>
      <c r="C162" s="4">
        <v>162</v>
      </c>
      <c r="D162" s="4" t="s">
        <v>2</v>
      </c>
      <c r="E162" s="4" t="s">
        <v>476</v>
      </c>
      <c r="F162" s="4" t="s">
        <v>4</v>
      </c>
      <c r="G162" s="5" t="s">
        <v>637</v>
      </c>
      <c r="H162" s="4" t="s">
        <v>5</v>
      </c>
      <c r="I162" s="4" t="s">
        <v>477</v>
      </c>
      <c r="J162" s="4" t="s">
        <v>7</v>
      </c>
      <c r="L162" s="4">
        <v>162</v>
      </c>
      <c r="M162" s="4" t="s">
        <v>5</v>
      </c>
      <c r="N162" s="4" t="s">
        <v>69</v>
      </c>
      <c r="O162" s="4" t="s">
        <v>8</v>
      </c>
      <c r="P162" s="4" t="s">
        <v>614</v>
      </c>
      <c r="Q162" s="4" t="s">
        <v>9</v>
      </c>
      <c r="R162" s="4" t="s">
        <v>514</v>
      </c>
      <c r="S162" s="4">
        <f t="shared" si="4"/>
        <v>162</v>
      </c>
      <c r="T162" s="4" t="s">
        <v>11</v>
      </c>
      <c r="U162" s="4" t="str">
        <f t="shared" si="5"/>
        <v>{id:162,year: "2004",dateAcuerdo:"13-OCT-2004",numAcuerdo:"CG 162-2007",nameAcuerdo:"ACUERDO NO APRUEBA SUSTITUCIÓN AYUNTAMIENTOS",link: Acuerdos__pdfpath(`./${"2004/"}${"162.pdf"}`),},</v>
      </c>
    </row>
    <row r="163" spans="1:21" x14ac:dyDescent="0.25">
      <c r="A163" s="4" t="s">
        <v>0</v>
      </c>
      <c r="B163" s="4" t="s">
        <v>1</v>
      </c>
      <c r="C163" s="4">
        <v>163</v>
      </c>
      <c r="D163" s="4" t="s">
        <v>2</v>
      </c>
      <c r="E163" s="4" t="s">
        <v>476</v>
      </c>
      <c r="F163" s="4" t="s">
        <v>4</v>
      </c>
      <c r="G163" s="5" t="s">
        <v>637</v>
      </c>
      <c r="H163" s="4" t="s">
        <v>5</v>
      </c>
      <c r="I163" s="4" t="s">
        <v>477</v>
      </c>
      <c r="J163" s="4" t="s">
        <v>7</v>
      </c>
      <c r="L163" s="4">
        <v>163</v>
      </c>
      <c r="M163" s="4" t="s">
        <v>5</v>
      </c>
      <c r="N163" s="4" t="s">
        <v>69</v>
      </c>
      <c r="O163" s="4" t="s">
        <v>8</v>
      </c>
      <c r="P163" s="4" t="s">
        <v>615</v>
      </c>
      <c r="Q163" s="4" t="s">
        <v>9</v>
      </c>
      <c r="R163" s="4" t="s">
        <v>514</v>
      </c>
      <c r="S163" s="4">
        <f t="shared" si="4"/>
        <v>163</v>
      </c>
      <c r="T163" s="4" t="s">
        <v>11</v>
      </c>
      <c r="U163" s="4" t="str">
        <f t="shared" si="5"/>
        <v>{id:163,year: "2004",dateAcuerdo:"13-OCT-2004",numAcuerdo:"CG 163-2007",nameAcuerdo:"SUSTITUCIÓN CONSEJOS DISTRITALES VII,XVI y XIX y CONSEJOS MUNICIPALES",link: Acuerdos__pdfpath(`./${"2004/"}${"163.pdf"}`),},</v>
      </c>
    </row>
    <row r="164" spans="1:21" x14ac:dyDescent="0.25">
      <c r="A164" s="4" t="s">
        <v>0</v>
      </c>
      <c r="B164" s="4" t="s">
        <v>1</v>
      </c>
      <c r="C164" s="4">
        <v>164</v>
      </c>
      <c r="D164" s="4" t="s">
        <v>2</v>
      </c>
      <c r="E164" s="4" t="s">
        <v>476</v>
      </c>
      <c r="F164" s="4" t="s">
        <v>4</v>
      </c>
      <c r="G164" s="5" t="s">
        <v>637</v>
      </c>
      <c r="H164" s="4" t="s">
        <v>5</v>
      </c>
      <c r="I164" s="4" t="s">
        <v>477</v>
      </c>
      <c r="J164" s="4" t="s">
        <v>7</v>
      </c>
      <c r="L164" s="4">
        <v>164</v>
      </c>
      <c r="M164" s="4" t="s">
        <v>5</v>
      </c>
      <c r="N164" s="4" t="s">
        <v>69</v>
      </c>
      <c r="O164" s="4" t="s">
        <v>8</v>
      </c>
      <c r="P164" s="4" t="s">
        <v>616</v>
      </c>
      <c r="Q164" s="4" t="s">
        <v>9</v>
      </c>
      <c r="R164" s="4" t="s">
        <v>514</v>
      </c>
      <c r="S164" s="4">
        <f t="shared" si="4"/>
        <v>164</v>
      </c>
      <c r="T164" s="4" t="s">
        <v>11</v>
      </c>
      <c r="U164" s="4" t="str">
        <f t="shared" si="5"/>
        <v>{id:164,year: "2004",dateAcuerdo:"13-OCT-2004",numAcuerdo:"CG 164-2007",nameAcuerdo:"TRANSFERENCIA PARA PROGRAMAS DEL IET",link: Acuerdos__pdfpath(`./${"2004/"}${"164.pdf"}`),},</v>
      </c>
    </row>
    <row r="165" spans="1:21" x14ac:dyDescent="0.25">
      <c r="A165" s="4" t="s">
        <v>0</v>
      </c>
      <c r="B165" s="4" t="s">
        <v>1</v>
      </c>
      <c r="C165" s="4">
        <v>165</v>
      </c>
      <c r="D165" s="4" t="s">
        <v>2</v>
      </c>
      <c r="E165" s="4" t="s">
        <v>476</v>
      </c>
      <c r="F165" s="4" t="s">
        <v>4</v>
      </c>
      <c r="G165" s="5" t="s">
        <v>637</v>
      </c>
      <c r="H165" s="4" t="s">
        <v>5</v>
      </c>
      <c r="I165" s="4" t="s">
        <v>477</v>
      </c>
      <c r="J165" s="4" t="s">
        <v>7</v>
      </c>
      <c r="L165" s="4">
        <v>165</v>
      </c>
      <c r="M165" s="4" t="s">
        <v>5</v>
      </c>
      <c r="N165" s="4" t="s">
        <v>69</v>
      </c>
      <c r="O165" s="4" t="s">
        <v>8</v>
      </c>
      <c r="P165" s="4" t="s">
        <v>617</v>
      </c>
      <c r="Q165" s="4" t="s">
        <v>9</v>
      </c>
      <c r="R165" s="4" t="s">
        <v>514</v>
      </c>
      <c r="S165" s="4">
        <f t="shared" si="4"/>
        <v>165</v>
      </c>
      <c r="T165" s="4" t="s">
        <v>11</v>
      </c>
      <c r="U165" s="4" t="str">
        <f t="shared" si="5"/>
        <v>{id:165,year: "2004",dateAcuerdo:"13-OCT-2004",numAcuerdo:"CG 165-2007",nameAcuerdo:"CUMPLIMIENTO RESOLUCIÓN VICTOR CESAR",link: Acuerdos__pdfpath(`./${"2004/"}${"165.pdf"}`),},</v>
      </c>
    </row>
    <row r="166" spans="1:21" x14ac:dyDescent="0.25">
      <c r="A166" s="4" t="s">
        <v>0</v>
      </c>
      <c r="B166" s="4" t="s">
        <v>1</v>
      </c>
      <c r="C166" s="4">
        <v>166</v>
      </c>
      <c r="D166" s="4" t="s">
        <v>2</v>
      </c>
      <c r="E166" s="4" t="s">
        <v>476</v>
      </c>
      <c r="F166" s="4" t="s">
        <v>4</v>
      </c>
      <c r="G166" s="5" t="s">
        <v>637</v>
      </c>
      <c r="H166" s="4" t="s">
        <v>5</v>
      </c>
      <c r="I166" s="4" t="s">
        <v>477</v>
      </c>
      <c r="J166" s="4" t="s">
        <v>7</v>
      </c>
      <c r="L166" s="4">
        <v>166</v>
      </c>
      <c r="M166" s="4" t="s">
        <v>5</v>
      </c>
      <c r="N166" s="4" t="s">
        <v>69</v>
      </c>
      <c r="O166" s="4" t="s">
        <v>8</v>
      </c>
      <c r="P166" s="4" t="s">
        <v>618</v>
      </c>
      <c r="Q166" s="4" t="s">
        <v>9</v>
      </c>
      <c r="R166" s="4" t="s">
        <v>514</v>
      </c>
      <c r="S166" s="4">
        <f t="shared" si="4"/>
        <v>166</v>
      </c>
      <c r="T166" s="4" t="s">
        <v>11</v>
      </c>
      <c r="U166" s="4" t="str">
        <f t="shared" si="5"/>
        <v>{id:166,year: "2004",dateAcuerdo:"13-OCT-2004",numAcuerdo:"CG 166-2007",nameAcuerdo:"RESOLUCIÓN QUEJA EXP. 011-2004",link: Acuerdos__pdfpath(`./${"2004/"}${"166.pdf"}`),},</v>
      </c>
    </row>
    <row r="167" spans="1:21" x14ac:dyDescent="0.25">
      <c r="A167" s="4" t="s">
        <v>0</v>
      </c>
      <c r="B167" s="4" t="s">
        <v>1</v>
      </c>
      <c r="C167" s="4">
        <v>167</v>
      </c>
      <c r="D167" s="4" t="s">
        <v>2</v>
      </c>
      <c r="E167" s="4" t="s">
        <v>476</v>
      </c>
      <c r="F167" s="4" t="s">
        <v>4</v>
      </c>
      <c r="G167" s="5" t="s">
        <v>423</v>
      </c>
      <c r="H167" s="4" t="s">
        <v>5</v>
      </c>
      <c r="I167" s="4" t="s">
        <v>477</v>
      </c>
      <c r="J167" s="4" t="s">
        <v>7</v>
      </c>
      <c r="L167" s="4">
        <v>167</v>
      </c>
      <c r="M167" s="4" t="s">
        <v>5</v>
      </c>
      <c r="N167" s="4" t="s">
        <v>69</v>
      </c>
      <c r="O167" s="4" t="s">
        <v>8</v>
      </c>
      <c r="P167" s="4" t="s">
        <v>619</v>
      </c>
      <c r="Q167" s="4" t="s">
        <v>9</v>
      </c>
      <c r="R167" s="4" t="s">
        <v>514</v>
      </c>
      <c r="S167" s="4">
        <f t="shared" si="4"/>
        <v>167</v>
      </c>
      <c r="T167" s="4" t="s">
        <v>11</v>
      </c>
      <c r="U167" s="4" t="str">
        <f t="shared" si="5"/>
        <v>{id:167,year: "2004",dateAcuerdo:"16-OCT-2004",numAcuerdo:"CG 167-2007",nameAcuerdo:"CUMPLIMIENTO EJECUTORIA",link: Acuerdos__pdfpath(`./${"2004/"}${"167.pdf"}`),},</v>
      </c>
    </row>
    <row r="168" spans="1:21" x14ac:dyDescent="0.25">
      <c r="A168" s="4" t="s">
        <v>0</v>
      </c>
      <c r="B168" s="4" t="s">
        <v>1</v>
      </c>
      <c r="C168" s="4">
        <v>168</v>
      </c>
      <c r="D168" s="4" t="s">
        <v>2</v>
      </c>
      <c r="E168" s="4" t="s">
        <v>476</v>
      </c>
      <c r="F168" s="4" t="s">
        <v>4</v>
      </c>
      <c r="G168" s="5" t="s">
        <v>423</v>
      </c>
      <c r="H168" s="4" t="s">
        <v>5</v>
      </c>
      <c r="I168" s="4" t="s">
        <v>477</v>
      </c>
      <c r="J168" s="4" t="s">
        <v>7</v>
      </c>
      <c r="L168" s="4">
        <v>168</v>
      </c>
      <c r="M168" s="4" t="s">
        <v>5</v>
      </c>
      <c r="N168" s="4" t="s">
        <v>69</v>
      </c>
      <c r="O168" s="4" t="s">
        <v>8</v>
      </c>
      <c r="P168" s="4" t="s">
        <v>620</v>
      </c>
      <c r="Q168" s="4" t="s">
        <v>9</v>
      </c>
      <c r="R168" s="4" t="s">
        <v>514</v>
      </c>
      <c r="S168" s="4">
        <f t="shared" si="4"/>
        <v>168</v>
      </c>
      <c r="T168" s="4" t="s">
        <v>11</v>
      </c>
      <c r="U168" s="4" t="str">
        <f t="shared" si="5"/>
        <v>{id:168,year: "2004",dateAcuerdo:"16-OCT-2004",numAcuerdo:"CG 168-2007",nameAcuerdo:"ACUERDO REGISTRO CESAR TETLA",link: Acuerdos__pdfpath(`./${"2004/"}${"168.pdf"}`),},</v>
      </c>
    </row>
    <row r="169" spans="1:21" x14ac:dyDescent="0.25">
      <c r="A169" s="4" t="s">
        <v>0</v>
      </c>
      <c r="B169" s="4" t="s">
        <v>1</v>
      </c>
      <c r="C169" s="4">
        <v>169</v>
      </c>
      <c r="D169" s="4" t="s">
        <v>2</v>
      </c>
      <c r="E169" s="4" t="s">
        <v>476</v>
      </c>
      <c r="F169" s="4" t="s">
        <v>4</v>
      </c>
      <c r="G169" s="5" t="s">
        <v>262</v>
      </c>
      <c r="H169" s="4" t="s">
        <v>5</v>
      </c>
      <c r="I169" s="4" t="s">
        <v>477</v>
      </c>
      <c r="J169" s="4" t="s">
        <v>7</v>
      </c>
      <c r="L169" s="4">
        <v>169</v>
      </c>
      <c r="M169" s="4" t="s">
        <v>5</v>
      </c>
      <c r="N169" s="4" t="s">
        <v>69</v>
      </c>
      <c r="O169" s="4" t="s">
        <v>8</v>
      </c>
      <c r="P169" s="4" t="s">
        <v>621</v>
      </c>
      <c r="Q169" s="4" t="s">
        <v>9</v>
      </c>
      <c r="R169" s="4" t="s">
        <v>514</v>
      </c>
      <c r="S169" s="4">
        <f t="shared" si="4"/>
        <v>169</v>
      </c>
      <c r="T169" s="4" t="s">
        <v>11</v>
      </c>
      <c r="U169" s="4" t="str">
        <f t="shared" si="5"/>
        <v>{id:169,year: "2004",dateAcuerdo:"20-OCT-2004",numAcuerdo:"CG 169-2007",nameAcuerdo:"CUMPLIMIENTO DE RESOLUCIÓN BOLETAS ELECTORALES",link: Acuerdos__pdfpath(`./${"2004/"}${"169.pdf"}`),},</v>
      </c>
    </row>
    <row r="170" spans="1:21" x14ac:dyDescent="0.25">
      <c r="A170" s="4" t="s">
        <v>0</v>
      </c>
      <c r="B170" s="4" t="s">
        <v>1</v>
      </c>
      <c r="C170" s="4">
        <v>170</v>
      </c>
      <c r="D170" s="4" t="s">
        <v>2</v>
      </c>
      <c r="E170" s="4" t="s">
        <v>476</v>
      </c>
      <c r="F170" s="4" t="s">
        <v>4</v>
      </c>
      <c r="G170" s="5" t="s">
        <v>262</v>
      </c>
      <c r="H170" s="4" t="s">
        <v>5</v>
      </c>
      <c r="I170" s="4" t="s">
        <v>477</v>
      </c>
      <c r="J170" s="4" t="s">
        <v>7</v>
      </c>
      <c r="L170" s="4">
        <v>170</v>
      </c>
      <c r="M170" s="4" t="s">
        <v>5</v>
      </c>
      <c r="N170" s="4" t="s">
        <v>69</v>
      </c>
      <c r="O170" s="4" t="s">
        <v>8</v>
      </c>
      <c r="P170" s="4" t="s">
        <v>622</v>
      </c>
      <c r="Q170" s="4" t="s">
        <v>9</v>
      </c>
      <c r="R170" s="4" t="s">
        <v>514</v>
      </c>
      <c r="S170" s="4">
        <f t="shared" si="4"/>
        <v>170</v>
      </c>
      <c r="T170" s="4" t="s">
        <v>11</v>
      </c>
      <c r="U170" s="4" t="str">
        <f t="shared" si="5"/>
        <v>{id:170,year: "2004",dateAcuerdo:"20-OCT-2004",numAcuerdo:"CG 170-2007",nameAcuerdo:"ACUERDO CUMPLIMIENTO TZOMPANTEPEC",link: Acuerdos__pdfpath(`./${"2004/"}${"170.pdf"}`),},</v>
      </c>
    </row>
    <row r="171" spans="1:21" x14ac:dyDescent="0.25">
      <c r="A171" s="4" t="s">
        <v>0</v>
      </c>
      <c r="B171" s="4" t="s">
        <v>1</v>
      </c>
      <c r="C171" s="4">
        <v>171</v>
      </c>
      <c r="D171" s="4" t="s">
        <v>2</v>
      </c>
      <c r="E171" s="4" t="s">
        <v>476</v>
      </c>
      <c r="F171" s="4" t="s">
        <v>4</v>
      </c>
      <c r="G171" s="5" t="s">
        <v>262</v>
      </c>
      <c r="H171" s="4" t="s">
        <v>5</v>
      </c>
      <c r="I171" s="4" t="s">
        <v>477</v>
      </c>
      <c r="J171" s="4" t="s">
        <v>7</v>
      </c>
      <c r="L171" s="4">
        <v>171</v>
      </c>
      <c r="M171" s="4" t="s">
        <v>5</v>
      </c>
      <c r="N171" s="4" t="s">
        <v>69</v>
      </c>
      <c r="O171" s="4" t="s">
        <v>8</v>
      </c>
      <c r="P171" s="4" t="s">
        <v>623</v>
      </c>
      <c r="Q171" s="4" t="s">
        <v>9</v>
      </c>
      <c r="R171" s="4" t="s">
        <v>514</v>
      </c>
      <c r="S171" s="4">
        <f t="shared" si="4"/>
        <v>171</v>
      </c>
      <c r="T171" s="4" t="s">
        <v>11</v>
      </c>
      <c r="U171" s="4" t="str">
        <f t="shared" si="5"/>
        <v>{id:171,year: "2004",dateAcuerdo:"20-OCT-2004",numAcuerdo:"CG 171-2007",nameAcuerdo:"ACUERDO REGISTRO SECCION SEXTA BARRIO GRANDE ok",link: Acuerdos__pdfpath(`./${"2004/"}${"171.pdf"}`),},</v>
      </c>
    </row>
    <row r="172" spans="1:21" x14ac:dyDescent="0.25">
      <c r="A172" s="4" t="s">
        <v>0</v>
      </c>
      <c r="B172" s="4" t="s">
        <v>1</v>
      </c>
      <c r="C172" s="4">
        <v>172</v>
      </c>
      <c r="D172" s="4" t="s">
        <v>2</v>
      </c>
      <c r="E172" s="4" t="s">
        <v>476</v>
      </c>
      <c r="F172" s="4" t="s">
        <v>4</v>
      </c>
      <c r="G172" s="5" t="s">
        <v>262</v>
      </c>
      <c r="H172" s="4" t="s">
        <v>5</v>
      </c>
      <c r="I172" s="4" t="s">
        <v>477</v>
      </c>
      <c r="J172" s="4" t="s">
        <v>7</v>
      </c>
      <c r="L172" s="4">
        <v>172</v>
      </c>
      <c r="M172" s="4" t="s">
        <v>5</v>
      </c>
      <c r="N172" s="4" t="s">
        <v>69</v>
      </c>
      <c r="O172" s="4" t="s">
        <v>8</v>
      </c>
      <c r="P172" s="4" t="s">
        <v>624</v>
      </c>
      <c r="Q172" s="4" t="s">
        <v>9</v>
      </c>
      <c r="R172" s="4" t="s">
        <v>514</v>
      </c>
      <c r="S172" s="4">
        <f t="shared" si="4"/>
        <v>172</v>
      </c>
      <c r="T172" s="4" t="s">
        <v>11</v>
      </c>
      <c r="U172" s="4" t="str">
        <f t="shared" si="5"/>
        <v>{id:172,year: "2004",dateAcuerdo:"20-OCT-2004",numAcuerdo:"CG 172-2007",nameAcuerdo:"ACUERDO SUSTIT. DIP SUPLEN ok",link: Acuerdos__pdfpath(`./${"2004/"}${"172.pdf"}`),},</v>
      </c>
    </row>
    <row r="173" spans="1:21" x14ac:dyDescent="0.25">
      <c r="A173" s="4" t="s">
        <v>0</v>
      </c>
      <c r="B173" s="4" t="s">
        <v>1</v>
      </c>
      <c r="C173" s="4">
        <v>173</v>
      </c>
      <c r="D173" s="4" t="s">
        <v>2</v>
      </c>
      <c r="E173" s="4" t="s">
        <v>476</v>
      </c>
      <c r="F173" s="4" t="s">
        <v>4</v>
      </c>
      <c r="G173" s="5" t="s">
        <v>262</v>
      </c>
      <c r="H173" s="4" t="s">
        <v>5</v>
      </c>
      <c r="I173" s="4" t="s">
        <v>477</v>
      </c>
      <c r="J173" s="4" t="s">
        <v>7</v>
      </c>
      <c r="L173" s="4">
        <v>173</v>
      </c>
      <c r="M173" s="4" t="s">
        <v>5</v>
      </c>
      <c r="N173" s="4" t="s">
        <v>69</v>
      </c>
      <c r="O173" s="4" t="s">
        <v>8</v>
      </c>
      <c r="P173" s="4" t="s">
        <v>625</v>
      </c>
      <c r="Q173" s="4" t="s">
        <v>9</v>
      </c>
      <c r="R173" s="4" t="s">
        <v>514</v>
      </c>
      <c r="S173" s="4">
        <f t="shared" si="4"/>
        <v>173</v>
      </c>
      <c r="T173" s="4" t="s">
        <v>11</v>
      </c>
      <c r="U173" s="4" t="str">
        <f t="shared" si="5"/>
        <v>{id:173,year: "2004",dateAcuerdo:"20-OCT-2004",numAcuerdo:"CG 173-2007",nameAcuerdo:"ACUERDO SUSTITUCION AYUNTS COMPLETO",link: Acuerdos__pdfpath(`./${"2004/"}${"173.pdf"}`),},</v>
      </c>
    </row>
    <row r="174" spans="1:21" x14ac:dyDescent="0.25">
      <c r="A174" s="4" t="s">
        <v>0</v>
      </c>
      <c r="B174" s="4" t="s">
        <v>1</v>
      </c>
      <c r="C174" s="4">
        <v>174</v>
      </c>
      <c r="D174" s="4" t="s">
        <v>2</v>
      </c>
      <c r="E174" s="4" t="s">
        <v>476</v>
      </c>
      <c r="F174" s="4" t="s">
        <v>4</v>
      </c>
      <c r="G174" s="5" t="s">
        <v>262</v>
      </c>
      <c r="H174" s="4" t="s">
        <v>5</v>
      </c>
      <c r="I174" s="4" t="s">
        <v>477</v>
      </c>
      <c r="J174" s="4" t="s">
        <v>7</v>
      </c>
      <c r="L174" s="4">
        <v>174</v>
      </c>
      <c r="M174" s="4" t="s">
        <v>5</v>
      </c>
      <c r="N174" s="4" t="s">
        <v>69</v>
      </c>
      <c r="O174" s="4" t="s">
        <v>8</v>
      </c>
      <c r="P174" s="4" t="s">
        <v>640</v>
      </c>
      <c r="Q174" s="4" t="s">
        <v>9</v>
      </c>
      <c r="R174" s="4" t="s">
        <v>514</v>
      </c>
      <c r="S174" s="4">
        <f t="shared" si="4"/>
        <v>174</v>
      </c>
      <c r="T174" s="4" t="s">
        <v>11</v>
      </c>
      <c r="U174" s="4" t="str">
        <f t="shared" si="5"/>
        <v>{id:174,year: "2004",dateAcuerdo:"20-OCT-2004",numAcuerdo:"CG 174-2007",nameAcuerdo:"RESOLUCIÓN 004-2004",link: Acuerdos__pdfpath(`./${"2004/"}${"174.pdf"}`),},</v>
      </c>
    </row>
    <row r="175" spans="1:21" x14ac:dyDescent="0.25">
      <c r="A175" s="4" t="s">
        <v>0</v>
      </c>
      <c r="B175" s="4" t="s">
        <v>1</v>
      </c>
      <c r="C175" s="4">
        <v>175</v>
      </c>
      <c r="D175" s="4" t="s">
        <v>2</v>
      </c>
      <c r="E175" s="4" t="s">
        <v>476</v>
      </c>
      <c r="F175" s="4" t="s">
        <v>4</v>
      </c>
      <c r="G175" s="5" t="s">
        <v>262</v>
      </c>
      <c r="H175" s="4" t="s">
        <v>5</v>
      </c>
      <c r="I175" s="4" t="s">
        <v>477</v>
      </c>
      <c r="J175" s="4" t="s">
        <v>7</v>
      </c>
      <c r="L175" s="4">
        <v>175</v>
      </c>
      <c r="M175" s="4" t="s">
        <v>5</v>
      </c>
      <c r="N175" s="4" t="s">
        <v>69</v>
      </c>
      <c r="O175" s="4" t="s">
        <v>8</v>
      </c>
      <c r="P175" s="4" t="s">
        <v>641</v>
      </c>
      <c r="Q175" s="4" t="s">
        <v>9</v>
      </c>
      <c r="R175" s="4" t="s">
        <v>514</v>
      </c>
      <c r="S175" s="4">
        <f t="shared" si="4"/>
        <v>175</v>
      </c>
      <c r="T175" s="4" t="s">
        <v>11</v>
      </c>
      <c r="U175" s="4" t="str">
        <f t="shared" si="5"/>
        <v>{id:175,year: "2004",dateAcuerdo:"20-OCT-2004",numAcuerdo:"CG 175-2007",nameAcuerdo:"RESOLUCIÓN 008-2004",link: Acuerdos__pdfpath(`./${"2004/"}${"175.pdf"}`),},</v>
      </c>
    </row>
    <row r="176" spans="1:21" x14ac:dyDescent="0.25">
      <c r="A176" s="4" t="s">
        <v>0</v>
      </c>
      <c r="B176" s="4" t="s">
        <v>1</v>
      </c>
      <c r="C176" s="4">
        <v>176</v>
      </c>
      <c r="D176" s="4" t="s">
        <v>2</v>
      </c>
      <c r="E176" s="4" t="s">
        <v>476</v>
      </c>
      <c r="F176" s="4" t="s">
        <v>4</v>
      </c>
      <c r="G176" s="5" t="s">
        <v>262</v>
      </c>
      <c r="H176" s="4" t="s">
        <v>5</v>
      </c>
      <c r="I176" s="4" t="s">
        <v>477</v>
      </c>
      <c r="J176" s="4" t="s">
        <v>7</v>
      </c>
      <c r="L176" s="4">
        <v>176</v>
      </c>
      <c r="M176" s="4" t="s">
        <v>5</v>
      </c>
      <c r="N176" s="4" t="s">
        <v>69</v>
      </c>
      <c r="O176" s="4" t="s">
        <v>8</v>
      </c>
      <c r="P176" s="4" t="s">
        <v>626</v>
      </c>
      <c r="Q176" s="4" t="s">
        <v>9</v>
      </c>
      <c r="R176" s="4" t="s">
        <v>514</v>
      </c>
      <c r="S176" s="4">
        <f t="shared" si="4"/>
        <v>176</v>
      </c>
      <c r="T176" s="4" t="s">
        <v>11</v>
      </c>
      <c r="U176" s="4" t="str">
        <f t="shared" si="5"/>
        <v>{id:176,year: "2004",dateAcuerdo:"20-OCT-2004",numAcuerdo:"CG 176-2007",nameAcuerdo:"ACUERDO EGRESOS 2005",link: Acuerdos__pdfpath(`./${"2004/"}${"176.pdf"}`),},</v>
      </c>
    </row>
    <row r="177" spans="1:21" x14ac:dyDescent="0.25">
      <c r="A177" s="4" t="s">
        <v>0</v>
      </c>
      <c r="B177" s="4" t="s">
        <v>1</v>
      </c>
      <c r="C177" s="4">
        <v>177</v>
      </c>
      <c r="D177" s="4" t="s">
        <v>2</v>
      </c>
      <c r="E177" s="4" t="s">
        <v>476</v>
      </c>
      <c r="F177" s="4" t="s">
        <v>4</v>
      </c>
      <c r="G177" s="5" t="s">
        <v>262</v>
      </c>
      <c r="H177" s="4" t="s">
        <v>5</v>
      </c>
      <c r="I177" s="4" t="s">
        <v>477</v>
      </c>
      <c r="J177" s="4" t="s">
        <v>7</v>
      </c>
      <c r="L177" s="4">
        <v>177</v>
      </c>
      <c r="M177" s="4" t="s">
        <v>5</v>
      </c>
      <c r="N177" s="4" t="s">
        <v>69</v>
      </c>
      <c r="O177" s="4" t="s">
        <v>8</v>
      </c>
      <c r="P177" s="4" t="s">
        <v>627</v>
      </c>
      <c r="Q177" s="4" t="s">
        <v>9</v>
      </c>
      <c r="R177" s="4" t="s">
        <v>514</v>
      </c>
      <c r="S177" s="4">
        <f t="shared" si="4"/>
        <v>177</v>
      </c>
      <c r="T177" s="4" t="s">
        <v>11</v>
      </c>
      <c r="U177" s="4" t="str">
        <f t="shared" si="5"/>
        <v>{id:177,year: "2004",dateAcuerdo:"20-OCT-2004",numAcuerdo:"CG 177-2007",nameAcuerdo:"ACUERDO EXCLUSIÓN SANTA MARTHA",link: Acuerdos__pdfpath(`./${"2004/"}${"177.pdf"}`),},</v>
      </c>
    </row>
    <row r="178" spans="1:21" x14ac:dyDescent="0.25">
      <c r="A178" s="4" t="s">
        <v>0</v>
      </c>
      <c r="B178" s="4" t="s">
        <v>1</v>
      </c>
      <c r="C178" s="4">
        <v>178</v>
      </c>
      <c r="D178" s="4" t="s">
        <v>2</v>
      </c>
      <c r="E178" s="4" t="s">
        <v>476</v>
      </c>
      <c r="F178" s="4" t="s">
        <v>4</v>
      </c>
      <c r="G178" s="5" t="s">
        <v>262</v>
      </c>
      <c r="H178" s="4" t="s">
        <v>5</v>
      </c>
      <c r="I178" s="4" t="s">
        <v>477</v>
      </c>
      <c r="J178" s="4" t="s">
        <v>7</v>
      </c>
      <c r="L178" s="4">
        <v>178</v>
      </c>
      <c r="M178" s="4" t="s">
        <v>5</v>
      </c>
      <c r="N178" s="4" t="s">
        <v>69</v>
      </c>
      <c r="O178" s="4" t="s">
        <v>8</v>
      </c>
      <c r="P178" s="4" t="s">
        <v>628</v>
      </c>
      <c r="Q178" s="4" t="s">
        <v>9</v>
      </c>
      <c r="R178" s="4" t="s">
        <v>514</v>
      </c>
      <c r="S178" s="4">
        <f t="shared" si="4"/>
        <v>178</v>
      </c>
      <c r="T178" s="4" t="s">
        <v>11</v>
      </c>
      <c r="U178" s="4" t="str">
        <f t="shared" si="5"/>
        <v>{id:178,year: "2004",dateAcuerdo:"20-OCT-2004",numAcuerdo:"CG 178-2007",nameAcuerdo:"ACUERDO CUMPLIMIENTO CALPULALPAN",link: Acuerdos__pdfpath(`./${"2004/"}${"178.pdf"}`),},</v>
      </c>
    </row>
    <row r="179" spans="1:21" x14ac:dyDescent="0.25">
      <c r="A179" s="4" t="s">
        <v>0</v>
      </c>
      <c r="B179" s="4" t="s">
        <v>1</v>
      </c>
      <c r="C179" s="4">
        <v>179</v>
      </c>
      <c r="D179" s="4" t="s">
        <v>2</v>
      </c>
      <c r="E179" s="4" t="s">
        <v>476</v>
      </c>
      <c r="F179" s="4" t="s">
        <v>4</v>
      </c>
      <c r="G179" s="5" t="s">
        <v>262</v>
      </c>
      <c r="H179" s="4" t="s">
        <v>5</v>
      </c>
      <c r="I179" s="4" t="s">
        <v>477</v>
      </c>
      <c r="J179" s="4" t="s">
        <v>7</v>
      </c>
      <c r="L179" s="4">
        <v>179</v>
      </c>
      <c r="M179" s="4" t="s">
        <v>5</v>
      </c>
      <c r="N179" s="4" t="s">
        <v>69</v>
      </c>
      <c r="O179" s="4" t="s">
        <v>8</v>
      </c>
      <c r="P179" s="4" t="s">
        <v>629</v>
      </c>
      <c r="Q179" s="4" t="s">
        <v>9</v>
      </c>
      <c r="R179" s="4" t="s">
        <v>514</v>
      </c>
      <c r="S179" s="4">
        <f t="shared" si="4"/>
        <v>179</v>
      </c>
      <c r="T179" s="4" t="s">
        <v>11</v>
      </c>
      <c r="U179" s="4" t="str">
        <f t="shared" si="5"/>
        <v>{id:179,year: "2004",dateAcuerdo:"20-OCT-2004",numAcuerdo:"CG 179-2007",nameAcuerdo:"ACUERDO CUMPLIMIENTO TLAXCO",link: Acuerdos__pdfpath(`./${"2004/"}${"179.pdf"}`),},</v>
      </c>
    </row>
    <row r="180" spans="1:21" x14ac:dyDescent="0.25">
      <c r="A180" s="4" t="s">
        <v>0</v>
      </c>
      <c r="B180" s="4" t="s">
        <v>1</v>
      </c>
      <c r="C180" s="4">
        <v>180</v>
      </c>
      <c r="D180" s="4" t="s">
        <v>2</v>
      </c>
      <c r="E180" s="4" t="s">
        <v>476</v>
      </c>
      <c r="F180" s="4" t="s">
        <v>4</v>
      </c>
      <c r="G180" s="5" t="s">
        <v>262</v>
      </c>
      <c r="H180" s="4" t="s">
        <v>5</v>
      </c>
      <c r="I180" s="4" t="s">
        <v>477</v>
      </c>
      <c r="J180" s="4" t="s">
        <v>7</v>
      </c>
      <c r="L180" s="4">
        <v>180</v>
      </c>
      <c r="M180" s="4" t="s">
        <v>5</v>
      </c>
      <c r="N180" s="4" t="s">
        <v>69</v>
      </c>
      <c r="O180" s="4" t="s">
        <v>8</v>
      </c>
      <c r="P180" s="4" t="s">
        <v>630</v>
      </c>
      <c r="Q180" s="4" t="s">
        <v>9</v>
      </c>
      <c r="R180" s="4" t="s">
        <v>514</v>
      </c>
      <c r="S180" s="4">
        <f t="shared" si="4"/>
        <v>180</v>
      </c>
      <c r="T180" s="4" t="s">
        <v>11</v>
      </c>
      <c r="U180" s="4" t="str">
        <f t="shared" si="5"/>
        <v>{id:180,year: "2004",dateAcuerdo:"20-OCT-2004",numAcuerdo:"CG 180-2007",nameAcuerdo:"ACUERDO CUMPLIMIENTO TZOMPANTEPEC XALTOCANok",link: Acuerdos__pdfpath(`./${"2004/"}${"180.pdf"}`),},</v>
      </c>
    </row>
    <row r="181" spans="1:21" x14ac:dyDescent="0.25">
      <c r="A181" s="4" t="s">
        <v>0</v>
      </c>
      <c r="B181" s="4" t="s">
        <v>1</v>
      </c>
      <c r="C181" s="4">
        <v>181</v>
      </c>
      <c r="D181" s="4" t="s">
        <v>2</v>
      </c>
      <c r="E181" s="4" t="s">
        <v>476</v>
      </c>
      <c r="F181" s="4" t="s">
        <v>4</v>
      </c>
      <c r="G181" s="5" t="s">
        <v>262</v>
      </c>
      <c r="H181" s="4" t="s">
        <v>5</v>
      </c>
      <c r="I181" s="4" t="s">
        <v>477</v>
      </c>
      <c r="J181" s="4" t="s">
        <v>7</v>
      </c>
      <c r="L181" s="4">
        <v>181</v>
      </c>
      <c r="M181" s="4" t="s">
        <v>5</v>
      </c>
      <c r="N181" s="4" t="s">
        <v>69</v>
      </c>
      <c r="O181" s="4" t="s">
        <v>8</v>
      </c>
      <c r="P181" s="4" t="s">
        <v>631</v>
      </c>
      <c r="Q181" s="4" t="s">
        <v>9</v>
      </c>
      <c r="R181" s="4" t="s">
        <v>514</v>
      </c>
      <c r="S181" s="4">
        <f t="shared" si="4"/>
        <v>181</v>
      </c>
      <c r="T181" s="4" t="s">
        <v>11</v>
      </c>
      <c r="U181" s="4" t="str">
        <f t="shared" si="5"/>
        <v>{id:181,year: "2004",dateAcuerdo:"20-OCT-2004",numAcuerdo:"CG 181-2007",nameAcuerdo:"CUMPLIMIENTO PAPALOTLA NATIVITA",link: Acuerdos__pdfpath(`./${"2004/"}${"181.pdf"}`),},</v>
      </c>
    </row>
    <row r="182" spans="1:21" x14ac:dyDescent="0.25">
      <c r="A182" s="4" t="s">
        <v>0</v>
      </c>
      <c r="B182" s="4" t="s">
        <v>1</v>
      </c>
      <c r="C182" s="4">
        <v>182</v>
      </c>
      <c r="D182" s="4" t="s">
        <v>2</v>
      </c>
      <c r="E182" s="4" t="s">
        <v>476</v>
      </c>
      <c r="F182" s="4" t="s">
        <v>4</v>
      </c>
      <c r="G182" s="5" t="s">
        <v>262</v>
      </c>
      <c r="H182" s="4" t="s">
        <v>5</v>
      </c>
      <c r="I182" s="4" t="s">
        <v>477</v>
      </c>
      <c r="J182" s="4" t="s">
        <v>7</v>
      </c>
      <c r="L182" s="4">
        <v>182</v>
      </c>
      <c r="M182" s="4" t="s">
        <v>5</v>
      </c>
      <c r="N182" s="4" t="s">
        <v>69</v>
      </c>
      <c r="O182" s="4" t="s">
        <v>8</v>
      </c>
      <c r="P182" s="4" t="s">
        <v>632</v>
      </c>
      <c r="Q182" s="4" t="s">
        <v>9</v>
      </c>
      <c r="R182" s="4" t="s">
        <v>514</v>
      </c>
      <c r="S182" s="4">
        <f t="shared" si="4"/>
        <v>182</v>
      </c>
      <c r="T182" s="4" t="s">
        <v>11</v>
      </c>
      <c r="U182" s="4" t="str">
        <f t="shared" si="5"/>
        <v>{id:182,year: "2004",dateAcuerdo:"20-OCT-2004",numAcuerdo:"CG 182-2007",nameAcuerdo:"APETATITLAN VICTOR HUGO",link: Acuerdos__pdfpath(`./${"2004/"}${"182.pdf"}`),},</v>
      </c>
    </row>
    <row r="183" spans="1:21" x14ac:dyDescent="0.25">
      <c r="A183" s="4" t="s">
        <v>0</v>
      </c>
      <c r="B183" s="4" t="s">
        <v>1</v>
      </c>
      <c r="C183" s="4">
        <v>183</v>
      </c>
      <c r="D183" s="4" t="s">
        <v>2</v>
      </c>
      <c r="E183" s="4" t="s">
        <v>476</v>
      </c>
      <c r="F183" s="4" t="s">
        <v>4</v>
      </c>
      <c r="G183" s="5" t="s">
        <v>262</v>
      </c>
      <c r="H183" s="4" t="s">
        <v>5</v>
      </c>
      <c r="I183" s="4" t="s">
        <v>477</v>
      </c>
      <c r="J183" s="4" t="s">
        <v>7</v>
      </c>
      <c r="L183" s="4">
        <v>183</v>
      </c>
      <c r="M183" s="4" t="s">
        <v>5</v>
      </c>
      <c r="N183" s="4" t="s">
        <v>69</v>
      </c>
      <c r="O183" s="4" t="s">
        <v>8</v>
      </c>
      <c r="P183" s="4" t="s">
        <v>633</v>
      </c>
      <c r="Q183" s="4" t="s">
        <v>9</v>
      </c>
      <c r="R183" s="4" t="s">
        <v>514</v>
      </c>
      <c r="S183" s="4">
        <f t="shared" si="4"/>
        <v>183</v>
      </c>
      <c r="T183" s="4" t="s">
        <v>11</v>
      </c>
      <c r="U183" s="4" t="str">
        <f t="shared" si="5"/>
        <v>{id:183,year: "2004",dateAcuerdo:"20-OCT-2004",numAcuerdo:"CG 183-2007",nameAcuerdo:"TZOMPANTEPEC CUMPLIMIENTO",link: Acuerdos__pdfpath(`./${"2004/"}${"183.pdf"}`),},</v>
      </c>
    </row>
    <row r="184" spans="1:21" x14ac:dyDescent="0.25">
      <c r="A184" s="4" t="s">
        <v>0</v>
      </c>
      <c r="B184" s="4" t="s">
        <v>1</v>
      </c>
      <c r="C184" s="4">
        <v>184</v>
      </c>
      <c r="D184" s="4" t="s">
        <v>2</v>
      </c>
      <c r="E184" s="4" t="s">
        <v>476</v>
      </c>
      <c r="F184" s="4" t="s">
        <v>4</v>
      </c>
      <c r="G184" s="5" t="s">
        <v>638</v>
      </c>
      <c r="H184" s="4" t="s">
        <v>5</v>
      </c>
      <c r="I184" s="4" t="s">
        <v>477</v>
      </c>
      <c r="J184" s="4" t="s">
        <v>7</v>
      </c>
      <c r="L184" s="4">
        <v>184</v>
      </c>
      <c r="M184" s="4" t="s">
        <v>5</v>
      </c>
      <c r="N184" s="4" t="s">
        <v>69</v>
      </c>
      <c r="O184" s="4" t="s">
        <v>8</v>
      </c>
      <c r="P184" s="4" t="s">
        <v>634</v>
      </c>
      <c r="Q184" s="4" t="s">
        <v>9</v>
      </c>
      <c r="R184" s="4" t="s">
        <v>514</v>
      </c>
      <c r="S184" s="4">
        <f t="shared" si="4"/>
        <v>184</v>
      </c>
      <c r="T184" s="4" t="s">
        <v>11</v>
      </c>
      <c r="U184" s="4" t="str">
        <f t="shared" si="5"/>
        <v>{id:184,year: "2004",dateAcuerdo:"22-OCT-2004",numAcuerdo:"CG 184-2007",nameAcuerdo:"CUMPLIMIENTO TENANCINGO",link: Acuerdos__pdfpath(`./${"2004/"}${"184.pdf"}`),},</v>
      </c>
    </row>
    <row r="185" spans="1:21" x14ac:dyDescent="0.25">
      <c r="A185" s="4" t="s">
        <v>0</v>
      </c>
      <c r="B185" s="4" t="s">
        <v>1</v>
      </c>
      <c r="C185" s="4">
        <v>185</v>
      </c>
      <c r="D185" s="4" t="s">
        <v>2</v>
      </c>
      <c r="E185" s="4" t="s">
        <v>476</v>
      </c>
      <c r="F185" s="4" t="s">
        <v>4</v>
      </c>
      <c r="G185" s="5" t="s">
        <v>638</v>
      </c>
      <c r="H185" s="4" t="s">
        <v>5</v>
      </c>
      <c r="I185" s="4" t="s">
        <v>477</v>
      </c>
      <c r="J185" s="4" t="s">
        <v>7</v>
      </c>
      <c r="L185" s="4">
        <v>185</v>
      </c>
      <c r="M185" s="4" t="s">
        <v>5</v>
      </c>
      <c r="N185" s="4" t="s">
        <v>69</v>
      </c>
      <c r="O185" s="4" t="s">
        <v>8</v>
      </c>
      <c r="P185" s="4" t="s">
        <v>635</v>
      </c>
      <c r="Q185" s="4" t="s">
        <v>9</v>
      </c>
      <c r="R185" s="4" t="s">
        <v>514</v>
      </c>
      <c r="S185" s="4">
        <f t="shared" si="4"/>
        <v>185</v>
      </c>
      <c r="T185" s="4" t="s">
        <v>11</v>
      </c>
      <c r="U185" s="4" t="str">
        <f t="shared" si="5"/>
        <v>{id:185,year: "2004",dateAcuerdo:"22-OCT-2004",numAcuerdo:"CG 185-2007",nameAcuerdo:"CUMPLIMIENTO JOSE ANTONIO AGUILAR DURAN",link: Acuerdos__pdfpath(`./${"2004/"}${"185.pdf"}`),},</v>
      </c>
    </row>
    <row r="186" spans="1:21" x14ac:dyDescent="0.25">
      <c r="A186" s="4" t="s">
        <v>0</v>
      </c>
      <c r="B186" s="4" t="s">
        <v>1</v>
      </c>
      <c r="C186" s="4">
        <v>186</v>
      </c>
      <c r="D186" s="4" t="s">
        <v>2</v>
      </c>
      <c r="E186" s="4" t="s">
        <v>476</v>
      </c>
      <c r="F186" s="4" t="s">
        <v>4</v>
      </c>
      <c r="G186" s="5" t="s">
        <v>638</v>
      </c>
      <c r="H186" s="4" t="s">
        <v>5</v>
      </c>
      <c r="I186" s="4" t="s">
        <v>477</v>
      </c>
      <c r="J186" s="4" t="s">
        <v>7</v>
      </c>
      <c r="L186" s="4">
        <v>186</v>
      </c>
      <c r="M186" s="4" t="s">
        <v>5</v>
      </c>
      <c r="N186" s="4" t="s">
        <v>69</v>
      </c>
      <c r="O186" s="4" t="s">
        <v>8</v>
      </c>
      <c r="P186" s="4" t="s">
        <v>636</v>
      </c>
      <c r="Q186" s="4" t="s">
        <v>9</v>
      </c>
      <c r="R186" s="4" t="s">
        <v>514</v>
      </c>
      <c r="S186" s="4">
        <f t="shared" si="4"/>
        <v>186</v>
      </c>
      <c r="T186" s="4" t="s">
        <v>11</v>
      </c>
      <c r="U186" s="4" t="str">
        <f t="shared" si="5"/>
        <v>{id:186,year: "2004",dateAcuerdo:"22-OCT-2004",numAcuerdo:"CG 186-2007",nameAcuerdo:"CUMPLIMENTO REGIDOR",link: Acuerdos__pdfpath(`./${"2004/"}${"186.pdf"}`),},</v>
      </c>
    </row>
    <row r="187" spans="1:21" x14ac:dyDescent="0.25">
      <c r="A187" s="4" t="s">
        <v>0</v>
      </c>
      <c r="B187" s="4" t="s">
        <v>1</v>
      </c>
      <c r="C187" s="4">
        <v>187</v>
      </c>
      <c r="D187" s="4" t="s">
        <v>2</v>
      </c>
      <c r="E187" s="4" t="s">
        <v>476</v>
      </c>
      <c r="F187" s="4" t="s">
        <v>4</v>
      </c>
      <c r="G187" s="5" t="s">
        <v>305</v>
      </c>
      <c r="H187" s="4" t="s">
        <v>5</v>
      </c>
      <c r="I187" s="4" t="s">
        <v>477</v>
      </c>
      <c r="J187" s="4" t="s">
        <v>7</v>
      </c>
      <c r="L187" s="4">
        <v>105</v>
      </c>
      <c r="M187" s="4" t="s">
        <v>5</v>
      </c>
      <c r="N187" s="4" t="s">
        <v>69</v>
      </c>
      <c r="O187" s="4" t="s">
        <v>8</v>
      </c>
      <c r="P187" s="4" t="s">
        <v>639</v>
      </c>
      <c r="Q187" s="4" t="s">
        <v>9</v>
      </c>
      <c r="R187" s="4" t="s">
        <v>514</v>
      </c>
      <c r="S187" s="4" t="s">
        <v>659</v>
      </c>
      <c r="T187" s="4" t="s">
        <v>11</v>
      </c>
      <c r="U187" s="4" t="str">
        <f t="shared" si="5"/>
        <v>{id:187,year: "2004",dateAcuerdo:"24-OCT-2004",numAcuerdo:"CG 105-2007",nameAcuerdo:"AMPLIACIÓN DEL ACUERDO CG 105/2004 ACREDITACIÓN REPRESENTANTES GENERALES",link: Acuerdos__pdfpath(`./${"2004/"}${"105_a.pdf"}`),},</v>
      </c>
    </row>
    <row r="188" spans="1:21" x14ac:dyDescent="0.25">
      <c r="A188" s="4" t="s">
        <v>0</v>
      </c>
      <c r="B188" s="4" t="s">
        <v>1</v>
      </c>
      <c r="C188" s="4">
        <v>188</v>
      </c>
      <c r="D188" s="4" t="s">
        <v>2</v>
      </c>
      <c r="E188" s="4" t="s">
        <v>476</v>
      </c>
      <c r="F188" s="4" t="s">
        <v>4</v>
      </c>
      <c r="G188" s="5" t="s">
        <v>305</v>
      </c>
      <c r="H188" s="4" t="s">
        <v>5</v>
      </c>
      <c r="I188" s="4" t="s">
        <v>477</v>
      </c>
      <c r="J188" s="4" t="s">
        <v>7</v>
      </c>
      <c r="L188" s="4">
        <v>187</v>
      </c>
      <c r="M188" s="4" t="s">
        <v>5</v>
      </c>
      <c r="N188" s="4" t="s">
        <v>69</v>
      </c>
      <c r="O188" s="4" t="s">
        <v>8</v>
      </c>
      <c r="P188" s="4" t="s">
        <v>642</v>
      </c>
      <c r="Q188" s="4" t="s">
        <v>9</v>
      </c>
      <c r="R188" s="4" t="s">
        <v>514</v>
      </c>
      <c r="S188" s="4">
        <v>187</v>
      </c>
      <c r="T188" s="4" t="s">
        <v>11</v>
      </c>
      <c r="U188" s="4" t="str">
        <f t="shared" si="5"/>
        <v>{id:188,year: "2004",dateAcuerdo:"24-OCT-2004",numAcuerdo:"CG 187-2007",nameAcuerdo:"RESOLUCIÓN INTEGRACION,NUMERO Y UBICACION DECASILLAS",link: Acuerdos__pdfpath(`./${"2004/"}${"187.pdf"}`),},</v>
      </c>
    </row>
    <row r="189" spans="1:21" x14ac:dyDescent="0.25">
      <c r="A189" s="4" t="s">
        <v>0</v>
      </c>
      <c r="B189" s="4" t="s">
        <v>1</v>
      </c>
      <c r="C189" s="4">
        <v>189</v>
      </c>
      <c r="D189" s="4" t="s">
        <v>2</v>
      </c>
      <c r="E189" s="4" t="s">
        <v>476</v>
      </c>
      <c r="F189" s="4" t="s">
        <v>4</v>
      </c>
      <c r="G189" s="5" t="s">
        <v>305</v>
      </c>
      <c r="H189" s="4" t="s">
        <v>5</v>
      </c>
      <c r="I189" s="4" t="s">
        <v>477</v>
      </c>
      <c r="J189" s="4" t="s">
        <v>7</v>
      </c>
      <c r="L189" s="4">
        <v>188</v>
      </c>
      <c r="M189" s="4" t="s">
        <v>5</v>
      </c>
      <c r="N189" s="4" t="s">
        <v>69</v>
      </c>
      <c r="O189" s="4" t="s">
        <v>8</v>
      </c>
      <c r="P189" s="4" t="s">
        <v>643</v>
      </c>
      <c r="Q189" s="4" t="s">
        <v>9</v>
      </c>
      <c r="R189" s="4" t="s">
        <v>514</v>
      </c>
      <c r="S189" s="4">
        <v>188</v>
      </c>
      <c r="T189" s="4" t="s">
        <v>11</v>
      </c>
      <c r="U189" s="4" t="str">
        <f t="shared" si="5"/>
        <v>{id:189,year: "2004",dateAcuerdo:"24-OCT-2004",numAcuerdo:"CG 188-2007",nameAcuerdo:"LISTA NOMINAL-PRESIDENCIAS DE COMUNIDAD",link: Acuerdos__pdfpath(`./${"2004/"}${"188.pdf"}`),},</v>
      </c>
    </row>
    <row r="190" spans="1:21" x14ac:dyDescent="0.25">
      <c r="A190" s="4" t="s">
        <v>0</v>
      </c>
      <c r="B190" s="4" t="s">
        <v>1</v>
      </c>
      <c r="C190" s="4">
        <v>190</v>
      </c>
      <c r="D190" s="4" t="s">
        <v>2</v>
      </c>
      <c r="E190" s="4" t="s">
        <v>476</v>
      </c>
      <c r="F190" s="4" t="s">
        <v>4</v>
      </c>
      <c r="G190" s="5" t="s">
        <v>305</v>
      </c>
      <c r="H190" s="4" t="s">
        <v>5</v>
      </c>
      <c r="I190" s="4" t="s">
        <v>477</v>
      </c>
      <c r="J190" s="4" t="s">
        <v>7</v>
      </c>
      <c r="L190" s="4">
        <v>189</v>
      </c>
      <c r="M190" s="4" t="s">
        <v>5</v>
      </c>
      <c r="N190" s="4" t="s">
        <v>69</v>
      </c>
      <c r="O190" s="4" t="s">
        <v>8</v>
      </c>
      <c r="P190" s="4" t="s">
        <v>644</v>
      </c>
      <c r="Q190" s="4" t="s">
        <v>9</v>
      </c>
      <c r="R190" s="4" t="s">
        <v>514</v>
      </c>
      <c r="S190" s="4">
        <v>189</v>
      </c>
      <c r="T190" s="4" t="s">
        <v>11</v>
      </c>
      <c r="U190" s="4" t="str">
        <f t="shared" si="5"/>
        <v>{id:190,year: "2004",dateAcuerdo:"24-OCT-2004",numAcuerdo:"CG 189-2007",nameAcuerdo:"ACUERDO CIERRE DE CAMPAÑA",link: Acuerdos__pdfpath(`./${"2004/"}${"189.pdf"}`),},</v>
      </c>
    </row>
    <row r="191" spans="1:21" x14ac:dyDescent="0.25">
      <c r="A191" s="4" t="s">
        <v>0</v>
      </c>
      <c r="B191" s="4" t="s">
        <v>1</v>
      </c>
      <c r="C191" s="4">
        <v>191</v>
      </c>
      <c r="D191" s="4" t="s">
        <v>2</v>
      </c>
      <c r="E191" s="4" t="s">
        <v>476</v>
      </c>
      <c r="F191" s="4" t="s">
        <v>4</v>
      </c>
      <c r="G191" s="5" t="s">
        <v>305</v>
      </c>
      <c r="H191" s="4" t="s">
        <v>5</v>
      </c>
      <c r="I191" s="4" t="s">
        <v>477</v>
      </c>
      <c r="J191" s="4" t="s">
        <v>7</v>
      </c>
      <c r="L191" s="4">
        <v>190</v>
      </c>
      <c r="M191" s="4" t="s">
        <v>5</v>
      </c>
      <c r="N191" s="4" t="s">
        <v>69</v>
      </c>
      <c r="O191" s="4" t="s">
        <v>8</v>
      </c>
      <c r="P191" s="4" t="s">
        <v>645</v>
      </c>
      <c r="Q191" s="4" t="s">
        <v>9</v>
      </c>
      <c r="R191" s="4" t="s">
        <v>514</v>
      </c>
      <c r="S191" s="4">
        <v>190</v>
      </c>
      <c r="T191" s="4" t="s">
        <v>11</v>
      </c>
      <c r="U191" s="4" t="str">
        <f t="shared" si="5"/>
        <v>{id:191,year: "2004",dateAcuerdo:"24-OCT-2004",numAcuerdo:"CG 190-2007",nameAcuerdo:"SUSTITUCIONES DE AYUNTAMIENTOS",link: Acuerdos__pdfpath(`./${"2004/"}${"190.pdf"}`),},</v>
      </c>
    </row>
    <row r="192" spans="1:21" x14ac:dyDescent="0.25">
      <c r="A192" s="4" t="s">
        <v>0</v>
      </c>
      <c r="B192" s="4" t="s">
        <v>1</v>
      </c>
      <c r="C192" s="4">
        <v>192</v>
      </c>
      <c r="D192" s="4" t="s">
        <v>2</v>
      </c>
      <c r="E192" s="4" t="s">
        <v>476</v>
      </c>
      <c r="F192" s="4" t="s">
        <v>4</v>
      </c>
      <c r="G192" s="5" t="s">
        <v>653</v>
      </c>
      <c r="H192" s="4" t="s">
        <v>5</v>
      </c>
      <c r="I192" s="4" t="s">
        <v>477</v>
      </c>
      <c r="J192" s="4" t="s">
        <v>7</v>
      </c>
      <c r="L192" s="4">
        <v>191</v>
      </c>
      <c r="M192" s="4" t="s">
        <v>5</v>
      </c>
      <c r="N192" s="4" t="s">
        <v>69</v>
      </c>
      <c r="O192" s="4" t="s">
        <v>8</v>
      </c>
      <c r="P192" s="4" t="s">
        <v>646</v>
      </c>
      <c r="Q192" s="4" t="s">
        <v>9</v>
      </c>
      <c r="R192" s="4" t="s">
        <v>514</v>
      </c>
      <c r="S192" s="4">
        <v>191</v>
      </c>
      <c r="T192" s="4" t="s">
        <v>11</v>
      </c>
      <c r="U192" s="4" t="str">
        <f t="shared" si="5"/>
        <v>{id:192,year: "2004",dateAcuerdo:"26-OCT-2004",numAcuerdo:"CG 191-2007",nameAcuerdo:"ACUERDO SUSTITUCIONES CONSEJOS DIST Y MUNIC",link: Acuerdos__pdfpath(`./${"2004/"}${"191.pdf"}`),},</v>
      </c>
    </row>
    <row r="193" spans="1:21" x14ac:dyDescent="0.25">
      <c r="A193" s="4" t="s">
        <v>0</v>
      </c>
      <c r="B193" s="4" t="s">
        <v>1</v>
      </c>
      <c r="C193" s="4">
        <v>193</v>
      </c>
      <c r="D193" s="4" t="s">
        <v>2</v>
      </c>
      <c r="E193" s="4" t="s">
        <v>476</v>
      </c>
      <c r="F193" s="4" t="s">
        <v>4</v>
      </c>
      <c r="G193" s="5" t="s">
        <v>653</v>
      </c>
      <c r="H193" s="4" t="s">
        <v>5</v>
      </c>
      <c r="I193" s="4" t="s">
        <v>477</v>
      </c>
      <c r="J193" s="4" t="s">
        <v>7</v>
      </c>
      <c r="L193" s="4">
        <v>192</v>
      </c>
      <c r="M193" s="4" t="s">
        <v>5</v>
      </c>
      <c r="N193" s="4" t="s">
        <v>69</v>
      </c>
      <c r="O193" s="4" t="s">
        <v>8</v>
      </c>
      <c r="P193" s="4" t="s">
        <v>647</v>
      </c>
      <c r="Q193" s="4" t="s">
        <v>9</v>
      </c>
      <c r="R193" s="4" t="s">
        <v>514</v>
      </c>
      <c r="S193" s="4">
        <v>192</v>
      </c>
      <c r="T193" s="4" t="s">
        <v>11</v>
      </c>
      <c r="U193" s="4" t="str">
        <f t="shared" si="5"/>
        <v>{id:193,year: "2004",dateAcuerdo:"26-OCT-2004",numAcuerdo:"CG 192-2007",nameAcuerdo:"ACUERDO MEDIDAS DE SEGURIDAD DE LAS BOLETAS ELECTORALES",link: Acuerdos__pdfpath(`./${"2004/"}${"192.pdf"}`),},</v>
      </c>
    </row>
    <row r="194" spans="1:21" x14ac:dyDescent="0.25">
      <c r="A194" s="4" t="s">
        <v>0</v>
      </c>
      <c r="B194" s="4" t="s">
        <v>1</v>
      </c>
      <c r="C194" s="4">
        <v>194</v>
      </c>
      <c r="D194" s="4" t="s">
        <v>2</v>
      </c>
      <c r="E194" s="4" t="s">
        <v>476</v>
      </c>
      <c r="F194" s="4" t="s">
        <v>4</v>
      </c>
      <c r="G194" s="5" t="s">
        <v>63</v>
      </c>
      <c r="H194" s="4" t="s">
        <v>5</v>
      </c>
      <c r="I194" s="4" t="s">
        <v>477</v>
      </c>
      <c r="J194" s="4" t="s">
        <v>7</v>
      </c>
      <c r="L194" s="4">
        <v>193</v>
      </c>
      <c r="M194" s="4" t="s">
        <v>5</v>
      </c>
      <c r="N194" s="4" t="s">
        <v>69</v>
      </c>
      <c r="O194" s="4" t="s">
        <v>8</v>
      </c>
      <c r="P194" s="4" t="s">
        <v>648</v>
      </c>
      <c r="Q194" s="4" t="s">
        <v>9</v>
      </c>
      <c r="R194" s="4" t="s">
        <v>514</v>
      </c>
      <c r="S194" s="4">
        <v>193</v>
      </c>
      <c r="T194" s="4" t="s">
        <v>11</v>
      </c>
      <c r="U194" s="4" t="str">
        <f t="shared" ref="U194:U257" si="6">CONCATENATE(A194,B194,C194,D194,E194,F194,G194,H194,I194,J194,K194,L194,M194,N194,O194,P194,Q194,R194,S194,T194)</f>
        <v>{id:194,year: "2004",dateAcuerdo:"31-OCT-2004",numAcuerdo:"CG 193-2007",nameAcuerdo:"RESOLUCIÓN SUP-JDC-554-2004",link: Acuerdos__pdfpath(`./${"2004/"}${"193.pdf"}`),},</v>
      </c>
    </row>
    <row r="195" spans="1:21" x14ac:dyDescent="0.25">
      <c r="A195" s="4" t="s">
        <v>0</v>
      </c>
      <c r="B195" s="4" t="s">
        <v>1</v>
      </c>
      <c r="C195" s="4">
        <v>195</v>
      </c>
      <c r="D195" s="4" t="s">
        <v>2</v>
      </c>
      <c r="E195" s="4" t="s">
        <v>476</v>
      </c>
      <c r="F195" s="4" t="s">
        <v>4</v>
      </c>
      <c r="G195" s="5" t="s">
        <v>63</v>
      </c>
      <c r="H195" s="4" t="s">
        <v>5</v>
      </c>
      <c r="I195" s="4" t="s">
        <v>477</v>
      </c>
      <c r="J195" s="4" t="s">
        <v>7</v>
      </c>
      <c r="L195" s="4">
        <v>194</v>
      </c>
      <c r="M195" s="4" t="s">
        <v>5</v>
      </c>
      <c r="N195" s="4" t="s">
        <v>69</v>
      </c>
      <c r="O195" s="4" t="s">
        <v>8</v>
      </c>
      <c r="P195" s="4" t="s">
        <v>649</v>
      </c>
      <c r="Q195" s="4" t="s">
        <v>9</v>
      </c>
      <c r="R195" s="4" t="s">
        <v>514</v>
      </c>
      <c r="S195" s="4">
        <v>194</v>
      </c>
      <c r="T195" s="4" t="s">
        <v>11</v>
      </c>
      <c r="U195" s="4" t="str">
        <f t="shared" si="6"/>
        <v>{id:195,year: "2004",dateAcuerdo:"31-OCT-2004",numAcuerdo:"CG 194-2007",nameAcuerdo:"ACUERDO SARJE",link: Acuerdos__pdfpath(`./${"2004/"}${"194.pdf"}`),},</v>
      </c>
    </row>
    <row r="196" spans="1:21" x14ac:dyDescent="0.25">
      <c r="A196" s="4" t="s">
        <v>0</v>
      </c>
      <c r="B196" s="4" t="s">
        <v>1</v>
      </c>
      <c r="C196" s="4">
        <v>196</v>
      </c>
      <c r="D196" s="4" t="s">
        <v>2</v>
      </c>
      <c r="E196" s="4" t="s">
        <v>476</v>
      </c>
      <c r="F196" s="4" t="s">
        <v>4</v>
      </c>
      <c r="G196" s="5" t="s">
        <v>63</v>
      </c>
      <c r="H196" s="4" t="s">
        <v>5</v>
      </c>
      <c r="I196" s="4" t="s">
        <v>477</v>
      </c>
      <c r="J196" s="4" t="s">
        <v>7</v>
      </c>
      <c r="L196" s="4">
        <v>195</v>
      </c>
      <c r="M196" s="4" t="s">
        <v>5</v>
      </c>
      <c r="N196" s="4" t="s">
        <v>69</v>
      </c>
      <c r="O196" s="4" t="s">
        <v>8</v>
      </c>
      <c r="P196" s="4" t="s">
        <v>650</v>
      </c>
      <c r="Q196" s="4" t="s">
        <v>9</v>
      </c>
      <c r="R196" s="4" t="s">
        <v>514</v>
      </c>
      <c r="S196" s="4">
        <v>195</v>
      </c>
      <c r="T196" s="4" t="s">
        <v>11</v>
      </c>
      <c r="U196" s="4" t="str">
        <f t="shared" si="6"/>
        <v>{id:196,year: "2004",dateAcuerdo:"31-OCT-2004",numAcuerdo:"CG 195-2007",nameAcuerdo:"ACUERDO SUSTITUCIÓN DIP SUP Y 1 REG PROP PRD PRESENTADO EN SESIÓN",link: Acuerdos__pdfpath(`./${"2004/"}${"195.pdf"}`),},</v>
      </c>
    </row>
    <row r="197" spans="1:21" x14ac:dyDescent="0.25">
      <c r="A197" s="4" t="s">
        <v>0</v>
      </c>
      <c r="B197" s="4" t="s">
        <v>1</v>
      </c>
      <c r="C197" s="4">
        <v>197</v>
      </c>
      <c r="D197" s="4" t="s">
        <v>2</v>
      </c>
      <c r="E197" s="4" t="s">
        <v>476</v>
      </c>
      <c r="F197" s="4" t="s">
        <v>4</v>
      </c>
      <c r="G197" s="5" t="s">
        <v>63</v>
      </c>
      <c r="H197" s="4" t="s">
        <v>5</v>
      </c>
      <c r="I197" s="4" t="s">
        <v>477</v>
      </c>
      <c r="J197" s="4" t="s">
        <v>7</v>
      </c>
      <c r="L197" s="4">
        <v>196</v>
      </c>
      <c r="M197" s="4" t="s">
        <v>5</v>
      </c>
      <c r="N197" s="4" t="s">
        <v>69</v>
      </c>
      <c r="O197" s="4" t="s">
        <v>8</v>
      </c>
      <c r="P197" s="4" t="s">
        <v>651</v>
      </c>
      <c r="Q197" s="4" t="s">
        <v>9</v>
      </c>
      <c r="R197" s="4" t="s">
        <v>514</v>
      </c>
      <c r="S197" s="4">
        <v>196</v>
      </c>
      <c r="T197" s="4" t="s">
        <v>11</v>
      </c>
      <c r="U197" s="4" t="str">
        <f t="shared" si="6"/>
        <v>{id:197,year: "2004",dateAcuerdo:"31-OCT-2004",numAcuerdo:"CG 196-2007",nameAcuerdo:"ACUERDO LISTA 3 OBSERVADORES",link: Acuerdos__pdfpath(`./${"2004/"}${"196.pdf"}`),},</v>
      </c>
    </row>
    <row r="198" spans="1:21" x14ac:dyDescent="0.25">
      <c r="A198" s="4" t="s">
        <v>0</v>
      </c>
      <c r="B198" s="4" t="s">
        <v>1</v>
      </c>
      <c r="C198" s="4">
        <v>198</v>
      </c>
      <c r="D198" s="4" t="s">
        <v>2</v>
      </c>
      <c r="E198" s="4" t="s">
        <v>476</v>
      </c>
      <c r="F198" s="4" t="s">
        <v>4</v>
      </c>
      <c r="G198" s="5" t="s">
        <v>63</v>
      </c>
      <c r="H198" s="4" t="s">
        <v>5</v>
      </c>
      <c r="I198" s="4" t="s">
        <v>477</v>
      </c>
      <c r="J198" s="4" t="s">
        <v>7</v>
      </c>
      <c r="L198" s="4">
        <v>197</v>
      </c>
      <c r="M198" s="4" t="s">
        <v>5</v>
      </c>
      <c r="N198" s="4" t="s">
        <v>69</v>
      </c>
      <c r="O198" s="4" t="s">
        <v>8</v>
      </c>
      <c r="P198" s="4" t="s">
        <v>652</v>
      </c>
      <c r="Q198" s="4" t="s">
        <v>9</v>
      </c>
      <c r="R198" s="4" t="s">
        <v>514</v>
      </c>
      <c r="S198" s="4">
        <v>197</v>
      </c>
      <c r="T198" s="4" t="s">
        <v>11</v>
      </c>
      <c r="U198" s="4" t="str">
        <f t="shared" si="6"/>
        <v>{id:198,year: "2004",dateAcuerdo:"31-OCT-2004",numAcuerdo:"CG 197-2007",nameAcuerdo:"ACUERDO TOPES DE CAMPAÑA COMUNIDADES",link: Acuerdos__pdfpath(`./${"2004/"}${"197.pdf"}`),},</v>
      </c>
    </row>
    <row r="199" spans="1:21" x14ac:dyDescent="0.25">
      <c r="A199" s="4" t="s">
        <v>0</v>
      </c>
      <c r="B199" s="4" t="s">
        <v>1</v>
      </c>
      <c r="C199" s="4">
        <v>199</v>
      </c>
      <c r="D199" s="4" t="s">
        <v>2</v>
      </c>
      <c r="E199" s="4" t="s">
        <v>476</v>
      </c>
      <c r="F199" s="4" t="s">
        <v>4</v>
      </c>
      <c r="G199" s="5" t="s">
        <v>63</v>
      </c>
      <c r="H199" s="4" t="s">
        <v>5</v>
      </c>
      <c r="I199" s="4" t="s">
        <v>477</v>
      </c>
      <c r="J199" s="4" t="s">
        <v>7</v>
      </c>
      <c r="L199" s="4">
        <v>198</v>
      </c>
      <c r="M199" s="4" t="s">
        <v>5</v>
      </c>
      <c r="N199" s="4" t="s">
        <v>69</v>
      </c>
      <c r="O199" s="4" t="s">
        <v>8</v>
      </c>
      <c r="P199" s="4" t="s">
        <v>654</v>
      </c>
      <c r="Q199" s="4" t="s">
        <v>9</v>
      </c>
      <c r="R199" s="4" t="s">
        <v>514</v>
      </c>
      <c r="S199" s="4">
        <v>198</v>
      </c>
      <c r="T199" s="4" t="s">
        <v>11</v>
      </c>
      <c r="U199" s="4" t="str">
        <f t="shared" si="6"/>
        <v>{id:199,year: "2004",dateAcuerdo:"31-OCT-2004",numAcuerdo:"CG 198-2007",nameAcuerdo:"RESOLUCIÓN REC.REV. 01",link: Acuerdos__pdfpath(`./${"2004/"}${"198.pdf"}`),},</v>
      </c>
    </row>
    <row r="200" spans="1:21" x14ac:dyDescent="0.25">
      <c r="A200" s="4" t="s">
        <v>0</v>
      </c>
      <c r="B200" s="4" t="s">
        <v>1</v>
      </c>
      <c r="C200" s="4">
        <v>200</v>
      </c>
      <c r="D200" s="4" t="s">
        <v>2</v>
      </c>
      <c r="E200" s="4" t="s">
        <v>476</v>
      </c>
      <c r="F200" s="4" t="s">
        <v>4</v>
      </c>
      <c r="G200" s="5" t="s">
        <v>63</v>
      </c>
      <c r="H200" s="4" t="s">
        <v>5</v>
      </c>
      <c r="I200" s="4" t="s">
        <v>477</v>
      </c>
      <c r="J200" s="4" t="s">
        <v>7</v>
      </c>
      <c r="L200" s="4">
        <v>199</v>
      </c>
      <c r="M200" s="4" t="s">
        <v>5</v>
      </c>
      <c r="N200" s="4" t="s">
        <v>69</v>
      </c>
      <c r="O200" s="4" t="s">
        <v>8</v>
      </c>
      <c r="P200" s="4" t="s">
        <v>655</v>
      </c>
      <c r="Q200" s="4" t="s">
        <v>9</v>
      </c>
      <c r="R200" s="4" t="s">
        <v>514</v>
      </c>
      <c r="S200" s="4">
        <v>199</v>
      </c>
      <c r="T200" s="4" t="s">
        <v>11</v>
      </c>
      <c r="U200" s="4" t="str">
        <f t="shared" si="6"/>
        <v>{id:200,year: "2004",dateAcuerdo:"31-OCT-2004",numAcuerdo:"CG 199-2007",nameAcuerdo:"RESOLUCIÓN REC.REV. 02",link: Acuerdos__pdfpath(`./${"2004/"}${"199.pdf"}`),},</v>
      </c>
    </row>
    <row r="201" spans="1:21" x14ac:dyDescent="0.25">
      <c r="A201" s="4" t="s">
        <v>0</v>
      </c>
      <c r="B201" s="4" t="s">
        <v>1</v>
      </c>
      <c r="C201" s="4">
        <v>201</v>
      </c>
      <c r="D201" s="4" t="s">
        <v>2</v>
      </c>
      <c r="E201" s="4" t="s">
        <v>476</v>
      </c>
      <c r="F201" s="4" t="s">
        <v>4</v>
      </c>
      <c r="G201" s="5" t="s">
        <v>63</v>
      </c>
      <c r="H201" s="4" t="s">
        <v>5</v>
      </c>
      <c r="I201" s="4" t="s">
        <v>477</v>
      </c>
      <c r="J201" s="4" t="s">
        <v>7</v>
      </c>
      <c r="L201" s="4">
        <v>200</v>
      </c>
      <c r="M201" s="4" t="s">
        <v>5</v>
      </c>
      <c r="N201" s="4" t="s">
        <v>69</v>
      </c>
      <c r="O201" s="4" t="s">
        <v>8</v>
      </c>
      <c r="P201" s="4" t="s">
        <v>656</v>
      </c>
      <c r="Q201" s="4" t="s">
        <v>9</v>
      </c>
      <c r="R201" s="4" t="s">
        <v>514</v>
      </c>
      <c r="S201" s="4">
        <v>200</v>
      </c>
      <c r="T201" s="4" t="s">
        <v>11</v>
      </c>
      <c r="U201" s="4" t="str">
        <f t="shared" si="6"/>
        <v>{id:201,year: "2004",dateAcuerdo:"31-OCT-2004",numAcuerdo:"CG 200-2007",nameAcuerdo:"RESOLUCIÓN QUEJA 025-04",link: Acuerdos__pdfpath(`./${"2004/"}${"200.pdf"}`),},</v>
      </c>
    </row>
    <row r="202" spans="1:21" x14ac:dyDescent="0.25">
      <c r="A202" s="4" t="s">
        <v>0</v>
      </c>
      <c r="B202" s="4" t="s">
        <v>1</v>
      </c>
      <c r="C202" s="4">
        <v>202</v>
      </c>
      <c r="D202" s="4" t="s">
        <v>2</v>
      </c>
      <c r="E202" s="4" t="s">
        <v>476</v>
      </c>
      <c r="F202" s="4" t="s">
        <v>4</v>
      </c>
      <c r="G202" s="5" t="s">
        <v>63</v>
      </c>
      <c r="H202" s="4" t="s">
        <v>5</v>
      </c>
      <c r="I202" s="4" t="s">
        <v>477</v>
      </c>
      <c r="J202" s="4" t="s">
        <v>7</v>
      </c>
      <c r="L202" s="4">
        <v>201</v>
      </c>
      <c r="M202" s="4" t="s">
        <v>5</v>
      </c>
      <c r="N202" s="4" t="s">
        <v>69</v>
      </c>
      <c r="O202" s="4" t="s">
        <v>8</v>
      </c>
      <c r="P202" s="4" t="s">
        <v>657</v>
      </c>
      <c r="Q202" s="4" t="s">
        <v>9</v>
      </c>
      <c r="R202" s="4" t="s">
        <v>514</v>
      </c>
      <c r="S202" s="4">
        <v>201</v>
      </c>
      <c r="T202" s="4" t="s">
        <v>11</v>
      </c>
      <c r="U202" s="4" t="str">
        <f t="shared" si="6"/>
        <v>{id:202,year: "2004",dateAcuerdo:"31-OCT-2004",numAcuerdo:"CG 201-2007",nameAcuerdo:"RESOLUCIÓN QUEJA 036-04",link: Acuerdos__pdfpath(`./${"2004/"}${"201.pdf"}`),},</v>
      </c>
    </row>
    <row r="203" spans="1:21" x14ac:dyDescent="0.25">
      <c r="A203" s="4" t="s">
        <v>0</v>
      </c>
      <c r="B203" s="4" t="s">
        <v>1</v>
      </c>
      <c r="C203" s="4">
        <v>203</v>
      </c>
      <c r="D203" s="4" t="s">
        <v>2</v>
      </c>
      <c r="E203" s="4" t="s">
        <v>476</v>
      </c>
      <c r="F203" s="4" t="s">
        <v>4</v>
      </c>
      <c r="G203" s="5" t="s">
        <v>63</v>
      </c>
      <c r="H203" s="4" t="s">
        <v>5</v>
      </c>
      <c r="I203" s="4" t="s">
        <v>477</v>
      </c>
      <c r="J203" s="4" t="s">
        <v>7</v>
      </c>
      <c r="L203" s="4">
        <v>202</v>
      </c>
      <c r="M203" s="4" t="s">
        <v>5</v>
      </c>
      <c r="N203" s="4" t="s">
        <v>69</v>
      </c>
      <c r="O203" s="4" t="s">
        <v>8</v>
      </c>
      <c r="P203" s="4" t="s">
        <v>658</v>
      </c>
      <c r="Q203" s="4" t="s">
        <v>9</v>
      </c>
      <c r="R203" s="4" t="s">
        <v>514</v>
      </c>
      <c r="S203" s="4">
        <v>202</v>
      </c>
      <c r="T203" s="4" t="s">
        <v>11</v>
      </c>
      <c r="U203" s="4" t="str">
        <f t="shared" si="6"/>
        <v>{id:203,year: "2004",dateAcuerdo:"31-OCT-2004",numAcuerdo:"CG 202-2007",nameAcuerdo:"ACUERDO MODIFICACIÓN DE ACTAS",link: Acuerdos__pdfpath(`./${"2004/"}${"202.pdf"}`),},</v>
      </c>
    </row>
    <row r="204" spans="1:21" x14ac:dyDescent="0.25">
      <c r="A204" s="4" t="s">
        <v>0</v>
      </c>
      <c r="B204" s="4" t="s">
        <v>1</v>
      </c>
      <c r="C204" s="4">
        <v>204</v>
      </c>
      <c r="D204" s="4" t="s">
        <v>2</v>
      </c>
      <c r="E204" s="4" t="s">
        <v>476</v>
      </c>
      <c r="F204" s="4" t="s">
        <v>4</v>
      </c>
      <c r="G204" s="5" t="s">
        <v>318</v>
      </c>
      <c r="H204" s="4" t="s">
        <v>5</v>
      </c>
      <c r="I204" s="4" t="s">
        <v>477</v>
      </c>
      <c r="J204" s="4" t="s">
        <v>7</v>
      </c>
      <c r="L204" s="4">
        <v>203</v>
      </c>
      <c r="M204" s="4" t="s">
        <v>5</v>
      </c>
      <c r="N204" s="4" t="s">
        <v>69</v>
      </c>
      <c r="O204" s="4" t="s">
        <v>8</v>
      </c>
      <c r="P204" s="4" t="s">
        <v>660</v>
      </c>
      <c r="Q204" s="4" t="s">
        <v>9</v>
      </c>
      <c r="R204" s="4" t="s">
        <v>514</v>
      </c>
      <c r="S204" s="4">
        <v>203</v>
      </c>
      <c r="T204" s="4" t="s">
        <v>11</v>
      </c>
      <c r="U204" s="4" t="str">
        <f t="shared" si="6"/>
        <v>{id:204,year: "2004",dateAcuerdo:"02-NOV-2004",numAcuerdo:"CG 203-2007",nameAcuerdo:"CUMPLIMIENTO PJS II T173-04",link: Acuerdos__pdfpath(`./${"2004/"}${"203.pdf"}`),},</v>
      </c>
    </row>
    <row r="205" spans="1:21" x14ac:dyDescent="0.25">
      <c r="A205" s="4" t="s">
        <v>0</v>
      </c>
      <c r="B205" s="4" t="s">
        <v>1</v>
      </c>
      <c r="C205" s="4">
        <v>205</v>
      </c>
      <c r="D205" s="4" t="s">
        <v>2</v>
      </c>
      <c r="E205" s="4" t="s">
        <v>476</v>
      </c>
      <c r="F205" s="4" t="s">
        <v>4</v>
      </c>
      <c r="G205" s="5" t="s">
        <v>694</v>
      </c>
      <c r="H205" s="4" t="s">
        <v>5</v>
      </c>
      <c r="I205" s="4" t="s">
        <v>477</v>
      </c>
      <c r="J205" s="4" t="s">
        <v>7</v>
      </c>
      <c r="L205" s="4">
        <v>204</v>
      </c>
      <c r="M205" s="4" t="s">
        <v>5</v>
      </c>
      <c r="N205" s="4" t="s">
        <v>69</v>
      </c>
      <c r="O205" s="4" t="s">
        <v>8</v>
      </c>
      <c r="P205" s="4" t="s">
        <v>661</v>
      </c>
      <c r="Q205" s="4" t="s">
        <v>9</v>
      </c>
      <c r="R205" s="4" t="s">
        <v>514</v>
      </c>
      <c r="S205" s="4">
        <v>204</v>
      </c>
      <c r="T205" s="4" t="s">
        <v>11</v>
      </c>
      <c r="U205" s="4" t="str">
        <f t="shared" si="6"/>
        <v>{id:205,year: "2004",dateAcuerdo:"03-NOV-2004",numAcuerdo:"CG 204-2007",nameAcuerdo:"ACUERDO SUSTITUCION CONSEJOS DTALES. Y MPALES",link: Acuerdos__pdfpath(`./${"2004/"}${"204.pdf"}`),},</v>
      </c>
    </row>
    <row r="206" spans="1:21" x14ac:dyDescent="0.25">
      <c r="A206" s="4" t="s">
        <v>0</v>
      </c>
      <c r="B206" s="4" t="s">
        <v>1</v>
      </c>
      <c r="C206" s="4">
        <v>206</v>
      </c>
      <c r="D206" s="4" t="s">
        <v>2</v>
      </c>
      <c r="E206" s="4" t="s">
        <v>476</v>
      </c>
      <c r="F206" s="4" t="s">
        <v>4</v>
      </c>
      <c r="G206" s="5" t="s">
        <v>694</v>
      </c>
      <c r="H206" s="4" t="s">
        <v>5</v>
      </c>
      <c r="I206" s="4" t="s">
        <v>477</v>
      </c>
      <c r="J206" s="4" t="s">
        <v>7</v>
      </c>
      <c r="L206" s="4">
        <v>205</v>
      </c>
      <c r="M206" s="4" t="s">
        <v>5</v>
      </c>
      <c r="N206" s="4" t="s">
        <v>69</v>
      </c>
      <c r="O206" s="4" t="s">
        <v>8</v>
      </c>
      <c r="P206" s="4" t="s">
        <v>662</v>
      </c>
      <c r="Q206" s="4" t="s">
        <v>9</v>
      </c>
      <c r="R206" s="4" t="s">
        <v>514</v>
      </c>
      <c r="S206" s="4">
        <v>205</v>
      </c>
      <c r="T206" s="4" t="s">
        <v>11</v>
      </c>
      <c r="U206" s="4" t="str">
        <f t="shared" si="6"/>
        <v>{id:206,year: "2004",dateAcuerdo:"03-NOV-2004",numAcuerdo:"CG 205-2007",nameAcuerdo:"ACUERDO CONVENIO IET-IEDF",link: Acuerdos__pdfpath(`./${"2004/"}${"205.pdf"}`),},</v>
      </c>
    </row>
    <row r="207" spans="1:21" x14ac:dyDescent="0.25">
      <c r="A207" s="4" t="s">
        <v>0</v>
      </c>
      <c r="B207" s="4" t="s">
        <v>1</v>
      </c>
      <c r="C207" s="4">
        <v>207</v>
      </c>
      <c r="D207" s="4" t="s">
        <v>2</v>
      </c>
      <c r="E207" s="4" t="s">
        <v>476</v>
      </c>
      <c r="F207" s="4" t="s">
        <v>4</v>
      </c>
      <c r="G207" s="5" t="s">
        <v>694</v>
      </c>
      <c r="H207" s="4" t="s">
        <v>5</v>
      </c>
      <c r="I207" s="4" t="s">
        <v>477</v>
      </c>
      <c r="J207" s="4" t="s">
        <v>7</v>
      </c>
      <c r="L207" s="4">
        <v>206</v>
      </c>
      <c r="M207" s="4" t="s">
        <v>5</v>
      </c>
      <c r="N207" s="4" t="s">
        <v>69</v>
      </c>
      <c r="O207" s="4" t="s">
        <v>8</v>
      </c>
      <c r="P207" s="4" t="s">
        <v>663</v>
      </c>
      <c r="Q207" s="4" t="s">
        <v>9</v>
      </c>
      <c r="R207" s="4" t="s">
        <v>514</v>
      </c>
      <c r="S207" s="4">
        <v>206</v>
      </c>
      <c r="T207" s="4" t="s">
        <v>11</v>
      </c>
      <c r="U207" s="4" t="str">
        <f t="shared" si="6"/>
        <v>{id:207,year: "2004",dateAcuerdo:"03-NOV-2004",numAcuerdo:"CG 206-2007",nameAcuerdo:"RESOLUCIÓN QUEJA 031-04",link: Acuerdos__pdfpath(`./${"2004/"}${"206.pdf"}`),},</v>
      </c>
    </row>
    <row r="208" spans="1:21" x14ac:dyDescent="0.25">
      <c r="A208" s="4" t="s">
        <v>0</v>
      </c>
      <c r="B208" s="4" t="s">
        <v>1</v>
      </c>
      <c r="C208" s="4">
        <v>208</v>
      </c>
      <c r="D208" s="4" t="s">
        <v>2</v>
      </c>
      <c r="E208" s="4" t="s">
        <v>476</v>
      </c>
      <c r="F208" s="4" t="s">
        <v>4</v>
      </c>
      <c r="G208" s="5" t="s">
        <v>694</v>
      </c>
      <c r="H208" s="4" t="s">
        <v>5</v>
      </c>
      <c r="I208" s="4" t="s">
        <v>477</v>
      </c>
      <c r="J208" s="4" t="s">
        <v>7</v>
      </c>
      <c r="L208" s="4">
        <v>207</v>
      </c>
      <c r="M208" s="4" t="s">
        <v>5</v>
      </c>
      <c r="N208" s="4" t="s">
        <v>69</v>
      </c>
      <c r="O208" s="4" t="s">
        <v>8</v>
      </c>
      <c r="P208" s="4" t="s">
        <v>664</v>
      </c>
      <c r="Q208" s="4" t="s">
        <v>9</v>
      </c>
      <c r="R208" s="4" t="s">
        <v>514</v>
      </c>
      <c r="S208" s="4">
        <v>207</v>
      </c>
      <c r="T208" s="4" t="s">
        <v>11</v>
      </c>
      <c r="U208" s="4" t="str">
        <f t="shared" si="6"/>
        <v>{id:208,year: "2004",dateAcuerdo:"03-NOV-2004",numAcuerdo:"CG 207-2007",nameAcuerdo:"RESOLUCIÓN QUEJA 099-04",link: Acuerdos__pdfpath(`./${"2004/"}${"207.pdf"}`),},</v>
      </c>
    </row>
    <row r="209" spans="1:21" x14ac:dyDescent="0.25">
      <c r="A209" s="4" t="s">
        <v>0</v>
      </c>
      <c r="B209" s="4" t="s">
        <v>1</v>
      </c>
      <c r="C209" s="4">
        <v>209</v>
      </c>
      <c r="D209" s="4" t="s">
        <v>2</v>
      </c>
      <c r="E209" s="4" t="s">
        <v>476</v>
      </c>
      <c r="F209" s="4" t="s">
        <v>4</v>
      </c>
      <c r="G209" s="5" t="s">
        <v>694</v>
      </c>
      <c r="H209" s="4" t="s">
        <v>5</v>
      </c>
      <c r="I209" s="4" t="s">
        <v>477</v>
      </c>
      <c r="J209" s="4" t="s">
        <v>7</v>
      </c>
      <c r="L209" s="4">
        <v>208</v>
      </c>
      <c r="M209" s="4" t="s">
        <v>5</v>
      </c>
      <c r="N209" s="4" t="s">
        <v>69</v>
      </c>
      <c r="O209" s="4" t="s">
        <v>8</v>
      </c>
      <c r="P209" s="4" t="s">
        <v>665</v>
      </c>
      <c r="Q209" s="4" t="s">
        <v>9</v>
      </c>
      <c r="R209" s="4" t="s">
        <v>514</v>
      </c>
      <c r="S209" s="4">
        <v>208</v>
      </c>
      <c r="T209" s="4" t="s">
        <v>11</v>
      </c>
      <c r="U209" s="4" t="str">
        <f t="shared" si="6"/>
        <v>{id:209,year: "2004",dateAcuerdo:"03-NOV-2004",numAcuerdo:"CG 208-2007",nameAcuerdo:"RESOLUCIÓN QUEJA 101-2004",link: Acuerdos__pdfpath(`./${"2004/"}${"208.pdf"}`),},</v>
      </c>
    </row>
    <row r="210" spans="1:21" x14ac:dyDescent="0.25">
      <c r="A210" s="4" t="s">
        <v>0</v>
      </c>
      <c r="B210" s="4" t="s">
        <v>1</v>
      </c>
      <c r="C210" s="4">
        <v>210</v>
      </c>
      <c r="D210" s="4" t="s">
        <v>2</v>
      </c>
      <c r="E210" s="4" t="s">
        <v>476</v>
      </c>
      <c r="F210" s="4" t="s">
        <v>4</v>
      </c>
      <c r="G210" s="5" t="s">
        <v>694</v>
      </c>
      <c r="H210" s="4" t="s">
        <v>5</v>
      </c>
      <c r="I210" s="4" t="s">
        <v>477</v>
      </c>
      <c r="J210" s="4" t="s">
        <v>7</v>
      </c>
      <c r="L210" s="4">
        <v>209</v>
      </c>
      <c r="M210" s="4" t="s">
        <v>5</v>
      </c>
      <c r="N210" s="4" t="s">
        <v>69</v>
      </c>
      <c r="O210" s="4" t="s">
        <v>8</v>
      </c>
      <c r="P210" s="4" t="s">
        <v>666</v>
      </c>
      <c r="Q210" s="4" t="s">
        <v>9</v>
      </c>
      <c r="R210" s="4" t="s">
        <v>514</v>
      </c>
      <c r="S210" s="4">
        <v>209</v>
      </c>
      <c r="T210" s="4" t="s">
        <v>11</v>
      </c>
      <c r="U210" s="4" t="str">
        <f t="shared" si="6"/>
        <v>{id:210,year: "2004",dateAcuerdo:"03-NOV-2004",numAcuerdo:"CG 209-2007",nameAcuerdo:"ACUERDO SUSTITUCIONES PVEM SESION 03-11-04",link: Acuerdos__pdfpath(`./${"2004/"}${"209.pdf"}`),},</v>
      </c>
    </row>
    <row r="211" spans="1:21" x14ac:dyDescent="0.25">
      <c r="A211" s="4" t="s">
        <v>0</v>
      </c>
      <c r="B211" s="4" t="s">
        <v>1</v>
      </c>
      <c r="C211" s="4">
        <v>211</v>
      </c>
      <c r="D211" s="4" t="s">
        <v>2</v>
      </c>
      <c r="E211" s="4" t="s">
        <v>476</v>
      </c>
      <c r="F211" s="4" t="s">
        <v>4</v>
      </c>
      <c r="G211" s="5" t="s">
        <v>694</v>
      </c>
      <c r="H211" s="4" t="s">
        <v>5</v>
      </c>
      <c r="I211" s="4" t="s">
        <v>477</v>
      </c>
      <c r="J211" s="4" t="s">
        <v>7</v>
      </c>
      <c r="L211" s="4">
        <v>210</v>
      </c>
      <c r="M211" s="4" t="s">
        <v>5</v>
      </c>
      <c r="N211" s="4" t="s">
        <v>69</v>
      </c>
      <c r="O211" s="4" t="s">
        <v>8</v>
      </c>
      <c r="P211" s="4" t="s">
        <v>667</v>
      </c>
      <c r="Q211" s="4" t="s">
        <v>9</v>
      </c>
      <c r="R211" s="4" t="s">
        <v>514</v>
      </c>
      <c r="S211" s="4">
        <v>210</v>
      </c>
      <c r="T211" s="4" t="s">
        <v>11</v>
      </c>
      <c r="U211" s="4" t="str">
        <f t="shared" si="6"/>
        <v>{id:211,year: "2004",dateAcuerdo:"03-NOV-2004",numAcuerdo:"CG 210-2007",nameAcuerdo:"CUMPLIMIENTO APETATI VICTOR",link: Acuerdos__pdfpath(`./${"2004/"}${"210.pdf"}`),},</v>
      </c>
    </row>
    <row r="212" spans="1:21" x14ac:dyDescent="0.25">
      <c r="A212" s="4" t="s">
        <v>0</v>
      </c>
      <c r="B212" s="4" t="s">
        <v>1</v>
      </c>
      <c r="C212" s="4">
        <v>212</v>
      </c>
      <c r="D212" s="4" t="s">
        <v>2</v>
      </c>
      <c r="E212" s="4" t="s">
        <v>476</v>
      </c>
      <c r="F212" s="4" t="s">
        <v>4</v>
      </c>
      <c r="G212" s="5" t="s">
        <v>694</v>
      </c>
      <c r="H212" s="4" t="s">
        <v>5</v>
      </c>
      <c r="I212" s="4" t="s">
        <v>477</v>
      </c>
      <c r="J212" s="4" t="s">
        <v>7</v>
      </c>
      <c r="L212" s="4">
        <v>211</v>
      </c>
      <c r="M212" s="4" t="s">
        <v>5</v>
      </c>
      <c r="N212" s="4" t="s">
        <v>69</v>
      </c>
      <c r="O212" s="4" t="s">
        <v>8</v>
      </c>
      <c r="P212" s="4" t="s">
        <v>668</v>
      </c>
      <c r="Q212" s="4" t="s">
        <v>9</v>
      </c>
      <c r="R212" s="4" t="s">
        <v>514</v>
      </c>
      <c r="S212" s="4">
        <v>211</v>
      </c>
      <c r="T212" s="4" t="s">
        <v>11</v>
      </c>
      <c r="U212" s="4" t="str">
        <f t="shared" si="6"/>
        <v>{id:212,year: "2004",dateAcuerdo:"03-NOV-2004",numAcuerdo:"CG 211-2007",nameAcuerdo:"ACUERDO SUSTITUCIÓN INTEGRANTES DE MESAS DIR. DE CAS",link: Acuerdos__pdfpath(`./${"2004/"}${"211.pdf"}`),},</v>
      </c>
    </row>
    <row r="213" spans="1:21" x14ac:dyDescent="0.25">
      <c r="A213" s="4" t="s">
        <v>0</v>
      </c>
      <c r="B213" s="4" t="s">
        <v>1</v>
      </c>
      <c r="C213" s="4">
        <v>213</v>
      </c>
      <c r="D213" s="4" t="s">
        <v>2</v>
      </c>
      <c r="E213" s="4" t="s">
        <v>476</v>
      </c>
      <c r="F213" s="4" t="s">
        <v>4</v>
      </c>
      <c r="G213" s="5" t="s">
        <v>695</v>
      </c>
      <c r="H213" s="4" t="s">
        <v>5</v>
      </c>
      <c r="I213" s="4" t="s">
        <v>477</v>
      </c>
      <c r="J213" s="4" t="s">
        <v>7</v>
      </c>
      <c r="L213" s="4">
        <v>212</v>
      </c>
      <c r="M213" s="4" t="s">
        <v>5</v>
      </c>
      <c r="N213" s="4" t="s">
        <v>69</v>
      </c>
      <c r="O213" s="4" t="s">
        <v>8</v>
      </c>
      <c r="P213" s="4" t="s">
        <v>669</v>
      </c>
      <c r="Q213" s="4" t="s">
        <v>9</v>
      </c>
      <c r="R213" s="4" t="s">
        <v>514</v>
      </c>
      <c r="S213" s="4">
        <v>212</v>
      </c>
      <c r="T213" s="4" t="s">
        <v>11</v>
      </c>
      <c r="U213" s="4" t="str">
        <f t="shared" si="6"/>
        <v>{id:213,year: "2004",dateAcuerdo:"07-11-2004",numAcuerdo:"CG 212-2007",nameAcuerdo:"ACUERDO CUMPLIMIENTO ISABEL",link: Acuerdos__pdfpath(`./${"2004/"}${"212.pdf"}`),},</v>
      </c>
    </row>
    <row r="214" spans="1:21" x14ac:dyDescent="0.25">
      <c r="A214" s="4" t="s">
        <v>0</v>
      </c>
      <c r="B214" s="4" t="s">
        <v>1</v>
      </c>
      <c r="C214" s="4">
        <v>214</v>
      </c>
      <c r="D214" s="4" t="s">
        <v>2</v>
      </c>
      <c r="E214" s="4" t="s">
        <v>476</v>
      </c>
      <c r="F214" s="4" t="s">
        <v>4</v>
      </c>
      <c r="G214" s="5" t="s">
        <v>697</v>
      </c>
      <c r="H214" s="4" t="s">
        <v>5</v>
      </c>
      <c r="I214" s="4" t="s">
        <v>477</v>
      </c>
      <c r="J214" s="4" t="s">
        <v>7</v>
      </c>
      <c r="L214" s="4">
        <v>213</v>
      </c>
      <c r="M214" s="4" t="s">
        <v>5</v>
      </c>
      <c r="N214" s="4" t="s">
        <v>69</v>
      </c>
      <c r="O214" s="4" t="s">
        <v>8</v>
      </c>
      <c r="P214" s="4" t="s">
        <v>670</v>
      </c>
      <c r="Q214" s="4" t="s">
        <v>9</v>
      </c>
      <c r="R214" s="4" t="s">
        <v>514</v>
      </c>
      <c r="S214" s="4">
        <v>213</v>
      </c>
      <c r="T214" s="4" t="s">
        <v>11</v>
      </c>
      <c r="U214" s="4" t="str">
        <f t="shared" si="6"/>
        <v>{id:214,year: "2004",dateAcuerdo:"07-12-2004",numAcuerdo:"CG 213-2007",nameAcuerdo:"CUMPLIMIENTO REGIDOR PCDT",link: Acuerdos__pdfpath(`./${"2004/"}${"213.pdf"}`),},</v>
      </c>
    </row>
    <row r="215" spans="1:21" x14ac:dyDescent="0.25">
      <c r="A215" s="4" t="s">
        <v>0</v>
      </c>
      <c r="B215" s="4" t="s">
        <v>1</v>
      </c>
      <c r="C215" s="4">
        <v>215</v>
      </c>
      <c r="D215" s="4" t="s">
        <v>2</v>
      </c>
      <c r="E215" s="4" t="s">
        <v>476</v>
      </c>
      <c r="F215" s="4" t="s">
        <v>4</v>
      </c>
      <c r="G215" s="5" t="s">
        <v>331</v>
      </c>
      <c r="H215" s="4" t="s">
        <v>5</v>
      </c>
      <c r="I215" s="4" t="s">
        <v>477</v>
      </c>
      <c r="J215" s="4" t="s">
        <v>7</v>
      </c>
      <c r="L215" s="4">
        <v>214</v>
      </c>
      <c r="M215" s="4" t="s">
        <v>5</v>
      </c>
      <c r="N215" s="4" t="s">
        <v>69</v>
      </c>
      <c r="O215" s="4" t="s">
        <v>8</v>
      </c>
      <c r="P215" s="4" t="s">
        <v>671</v>
      </c>
      <c r="Q215" s="4" t="s">
        <v>9</v>
      </c>
      <c r="R215" s="4" t="s">
        <v>514</v>
      </c>
      <c r="S215" s="4">
        <v>214</v>
      </c>
      <c r="T215" s="4" t="s">
        <v>11</v>
      </c>
      <c r="U215" s="4" t="str">
        <f t="shared" si="6"/>
        <v>{id:215,year: "2004",dateAcuerdo:"09-NOV-2004",numAcuerdo:"CG 214-2007",nameAcuerdo:"ACUERDO SUSTITUCIONES PCDT Y PRD",link: Acuerdos__pdfpath(`./${"2004/"}${"214.pdf"}`),},</v>
      </c>
    </row>
    <row r="216" spans="1:21" x14ac:dyDescent="0.25">
      <c r="A216" s="4" t="s">
        <v>0</v>
      </c>
      <c r="B216" s="4" t="s">
        <v>1</v>
      </c>
      <c r="C216" s="4">
        <v>216</v>
      </c>
      <c r="D216" s="4" t="s">
        <v>2</v>
      </c>
      <c r="E216" s="4" t="s">
        <v>476</v>
      </c>
      <c r="F216" s="4" t="s">
        <v>4</v>
      </c>
      <c r="G216" s="5" t="s">
        <v>331</v>
      </c>
      <c r="H216" s="4" t="s">
        <v>5</v>
      </c>
      <c r="I216" s="4" t="s">
        <v>477</v>
      </c>
      <c r="J216" s="4" t="s">
        <v>7</v>
      </c>
      <c r="L216" s="4">
        <v>215</v>
      </c>
      <c r="M216" s="4" t="s">
        <v>5</v>
      </c>
      <c r="N216" s="4" t="s">
        <v>69</v>
      </c>
      <c r="O216" s="4" t="s">
        <v>8</v>
      </c>
      <c r="P216" s="4" t="s">
        <v>672</v>
      </c>
      <c r="Q216" s="4" t="s">
        <v>9</v>
      </c>
      <c r="R216" s="4" t="s">
        <v>514</v>
      </c>
      <c r="S216" s="4">
        <v>215</v>
      </c>
      <c r="T216" s="4" t="s">
        <v>11</v>
      </c>
      <c r="U216" s="4" t="str">
        <f t="shared" si="6"/>
        <v>{id:216,year: "2004",dateAcuerdo:"09-NOV-2004",numAcuerdo:"CG 215-2007",nameAcuerdo:"SUSTITUCIONES DE FUNCIONARIOS MESAS DIRECTIVAS DE CASILLA",link: Acuerdos__pdfpath(`./${"2004/"}${"215.pdf"}`),},</v>
      </c>
    </row>
    <row r="217" spans="1:21" x14ac:dyDescent="0.25">
      <c r="A217" s="4" t="s">
        <v>0</v>
      </c>
      <c r="B217" s="4" t="s">
        <v>1</v>
      </c>
      <c r="C217" s="4">
        <v>217</v>
      </c>
      <c r="D217" s="4" t="s">
        <v>2</v>
      </c>
      <c r="E217" s="4" t="s">
        <v>476</v>
      </c>
      <c r="F217" s="4" t="s">
        <v>4</v>
      </c>
      <c r="G217" s="5" t="s">
        <v>331</v>
      </c>
      <c r="H217" s="4" t="s">
        <v>5</v>
      </c>
      <c r="I217" s="4" t="s">
        <v>477</v>
      </c>
      <c r="J217" s="4" t="s">
        <v>7</v>
      </c>
      <c r="L217" s="4">
        <v>216</v>
      </c>
      <c r="M217" s="4" t="s">
        <v>5</v>
      </c>
      <c r="N217" s="4" t="s">
        <v>69</v>
      </c>
      <c r="O217" s="4" t="s">
        <v>8</v>
      </c>
      <c r="P217" s="4" t="s">
        <v>673</v>
      </c>
      <c r="Q217" s="4" t="s">
        <v>9</v>
      </c>
      <c r="R217" s="4" t="s">
        <v>514</v>
      </c>
      <c r="S217" s="4">
        <v>216</v>
      </c>
      <c r="T217" s="4" t="s">
        <v>11</v>
      </c>
      <c r="U217" s="4" t="str">
        <f t="shared" si="6"/>
        <v>{id:217,year: "2004",dateAcuerdo:"09-NOV-2004",numAcuerdo:"CG 216-2007",nameAcuerdo:"ACUERDO SUSTITUCIONES CONSEJOS MUNICIPALES",link: Acuerdos__pdfpath(`./${"2004/"}${"216.pdf"}`),},</v>
      </c>
    </row>
    <row r="218" spans="1:21" x14ac:dyDescent="0.25">
      <c r="A218" s="4" t="s">
        <v>0</v>
      </c>
      <c r="B218" s="4" t="s">
        <v>1</v>
      </c>
      <c r="C218" s="4">
        <v>218</v>
      </c>
      <c r="D218" s="4" t="s">
        <v>2</v>
      </c>
      <c r="E218" s="4" t="s">
        <v>476</v>
      </c>
      <c r="F218" s="4" t="s">
        <v>4</v>
      </c>
      <c r="G218" s="5" t="s">
        <v>331</v>
      </c>
      <c r="H218" s="4" t="s">
        <v>5</v>
      </c>
      <c r="I218" s="4" t="s">
        <v>477</v>
      </c>
      <c r="J218" s="4" t="s">
        <v>7</v>
      </c>
      <c r="L218" s="4">
        <v>217</v>
      </c>
      <c r="M218" s="4" t="s">
        <v>5</v>
      </c>
      <c r="N218" s="4" t="s">
        <v>69</v>
      </c>
      <c r="O218" s="4" t="s">
        <v>8</v>
      </c>
      <c r="P218" s="4" t="s">
        <v>674</v>
      </c>
      <c r="Q218" s="4" t="s">
        <v>9</v>
      </c>
      <c r="R218" s="4" t="s">
        <v>514</v>
      </c>
      <c r="S218" s="4">
        <v>217</v>
      </c>
      <c r="T218" s="4" t="s">
        <v>11</v>
      </c>
      <c r="U218" s="4" t="str">
        <f t="shared" si="6"/>
        <v>{id:218,year: "2004",dateAcuerdo:"09-NOV-2004",numAcuerdo:"CG 217-2007",nameAcuerdo:"RESOLUCIÓN REC.REV.03-2004",link: Acuerdos__pdfpath(`./${"2004/"}${"217.pdf"}`),},</v>
      </c>
    </row>
    <row r="219" spans="1:21" x14ac:dyDescent="0.25">
      <c r="A219" s="4" t="s">
        <v>0</v>
      </c>
      <c r="B219" s="4" t="s">
        <v>1</v>
      </c>
      <c r="C219" s="4">
        <v>219</v>
      </c>
      <c r="D219" s="4" t="s">
        <v>2</v>
      </c>
      <c r="E219" s="4" t="s">
        <v>476</v>
      </c>
      <c r="F219" s="4" t="s">
        <v>4</v>
      </c>
      <c r="G219" s="5" t="s">
        <v>331</v>
      </c>
      <c r="H219" s="4" t="s">
        <v>5</v>
      </c>
      <c r="I219" s="4" t="s">
        <v>477</v>
      </c>
      <c r="J219" s="4" t="s">
        <v>7</v>
      </c>
      <c r="L219" s="4">
        <v>218</v>
      </c>
      <c r="M219" s="4" t="s">
        <v>5</v>
      </c>
      <c r="N219" s="4" t="s">
        <v>69</v>
      </c>
      <c r="O219" s="4" t="s">
        <v>8</v>
      </c>
      <c r="P219" s="4" t="s">
        <v>675</v>
      </c>
      <c r="Q219" s="4" t="s">
        <v>9</v>
      </c>
      <c r="R219" s="4" t="s">
        <v>514</v>
      </c>
      <c r="S219" s="4">
        <v>218</v>
      </c>
      <c r="T219" s="4" t="s">
        <v>11</v>
      </c>
      <c r="U219" s="4" t="str">
        <f t="shared" si="6"/>
        <v>{id:219,year: "2004",dateAcuerdo:"09-NOV-2004",numAcuerdo:"CG 218-2007",nameAcuerdo:"RESOLUCIÓN REC.REV.04-2004",link: Acuerdos__pdfpath(`./${"2004/"}${"218.pdf"}`),},</v>
      </c>
    </row>
    <row r="220" spans="1:21" x14ac:dyDescent="0.25">
      <c r="A220" s="4" t="s">
        <v>0</v>
      </c>
      <c r="B220" s="4" t="s">
        <v>1</v>
      </c>
      <c r="C220" s="4">
        <v>220</v>
      </c>
      <c r="D220" s="4" t="s">
        <v>2</v>
      </c>
      <c r="E220" s="4" t="s">
        <v>476</v>
      </c>
      <c r="F220" s="4" t="s">
        <v>4</v>
      </c>
      <c r="G220" s="5" t="s">
        <v>331</v>
      </c>
      <c r="H220" s="4" t="s">
        <v>5</v>
      </c>
      <c r="I220" s="4" t="s">
        <v>477</v>
      </c>
      <c r="J220" s="4" t="s">
        <v>7</v>
      </c>
      <c r="L220" s="4">
        <v>219</v>
      </c>
      <c r="M220" s="4" t="s">
        <v>5</v>
      </c>
      <c r="N220" s="4" t="s">
        <v>69</v>
      </c>
      <c r="O220" s="4" t="s">
        <v>8</v>
      </c>
      <c r="P220" s="4" t="s">
        <v>676</v>
      </c>
      <c r="Q220" s="4" t="s">
        <v>9</v>
      </c>
      <c r="R220" s="4" t="s">
        <v>514</v>
      </c>
      <c r="S220" s="4">
        <v>219</v>
      </c>
      <c r="T220" s="4" t="s">
        <v>11</v>
      </c>
      <c r="U220" s="4" t="str">
        <f t="shared" si="6"/>
        <v>{id:220,year: "2004",dateAcuerdo:"09-NOV-2004",numAcuerdo:"CG 219-2007",nameAcuerdo:"RESOLUCIÓN QUEJA 26-04",link: Acuerdos__pdfpath(`./${"2004/"}${"219.pdf"}`),},</v>
      </c>
    </row>
    <row r="221" spans="1:21" x14ac:dyDescent="0.25">
      <c r="A221" s="4" t="s">
        <v>0</v>
      </c>
      <c r="B221" s="4" t="s">
        <v>1</v>
      </c>
      <c r="C221" s="4">
        <v>221</v>
      </c>
      <c r="D221" s="4" t="s">
        <v>2</v>
      </c>
      <c r="E221" s="4" t="s">
        <v>476</v>
      </c>
      <c r="F221" s="4" t="s">
        <v>4</v>
      </c>
      <c r="G221" s="5" t="s">
        <v>331</v>
      </c>
      <c r="H221" s="4" t="s">
        <v>5</v>
      </c>
      <c r="I221" s="4" t="s">
        <v>477</v>
      </c>
      <c r="J221" s="4" t="s">
        <v>7</v>
      </c>
      <c r="L221" s="4">
        <v>220</v>
      </c>
      <c r="M221" s="4" t="s">
        <v>5</v>
      </c>
      <c r="N221" s="4" t="s">
        <v>69</v>
      </c>
      <c r="O221" s="4" t="s">
        <v>8</v>
      </c>
      <c r="P221" s="4" t="s">
        <v>677</v>
      </c>
      <c r="Q221" s="4" t="s">
        <v>9</v>
      </c>
      <c r="R221" s="4" t="s">
        <v>514</v>
      </c>
      <c r="S221" s="4">
        <v>220</v>
      </c>
      <c r="T221" s="4" t="s">
        <v>11</v>
      </c>
      <c r="U221" s="4" t="str">
        <f t="shared" si="6"/>
        <v>{id:221,year: "2004",dateAcuerdo:"09-NOV-2004",numAcuerdo:"CG 220-2007",nameAcuerdo:"RESOLUCIÓN QUEJA 65-04",link: Acuerdos__pdfpath(`./${"2004/"}${"220.pdf"}`),},</v>
      </c>
    </row>
    <row r="222" spans="1:21" x14ac:dyDescent="0.25">
      <c r="A222" s="4" t="s">
        <v>0</v>
      </c>
      <c r="B222" s="4" t="s">
        <v>1</v>
      </c>
      <c r="C222" s="4">
        <v>222</v>
      </c>
      <c r="D222" s="4" t="s">
        <v>2</v>
      </c>
      <c r="E222" s="4" t="s">
        <v>476</v>
      </c>
      <c r="F222" s="4" t="s">
        <v>4</v>
      </c>
      <c r="G222" s="5" t="s">
        <v>331</v>
      </c>
      <c r="H222" s="4" t="s">
        <v>5</v>
      </c>
      <c r="I222" s="4" t="s">
        <v>477</v>
      </c>
      <c r="J222" s="4" t="s">
        <v>7</v>
      </c>
      <c r="L222" s="4">
        <v>221</v>
      </c>
      <c r="M222" s="4" t="s">
        <v>5</v>
      </c>
      <c r="N222" s="4" t="s">
        <v>69</v>
      </c>
      <c r="O222" s="4" t="s">
        <v>8</v>
      </c>
      <c r="P222" s="4" t="s">
        <v>678</v>
      </c>
      <c r="Q222" s="4" t="s">
        <v>9</v>
      </c>
      <c r="R222" s="4" t="s">
        <v>514</v>
      </c>
      <c r="S222" s="4">
        <v>221</v>
      </c>
      <c r="T222" s="4" t="s">
        <v>11</v>
      </c>
      <c r="U222" s="4" t="str">
        <f t="shared" si="6"/>
        <v>{id:222,year: "2004",dateAcuerdo:"09-NOV-2004",numAcuerdo:"CG 221-2007",nameAcuerdo:"EXPEDIENTE 096-04",link: Acuerdos__pdfpath(`./${"2004/"}${"221.pdf"}`),},</v>
      </c>
    </row>
    <row r="223" spans="1:21" x14ac:dyDescent="0.25">
      <c r="A223" s="4" t="s">
        <v>0</v>
      </c>
      <c r="B223" s="4" t="s">
        <v>1</v>
      </c>
      <c r="C223" s="4">
        <v>223</v>
      </c>
      <c r="D223" s="4" t="s">
        <v>2</v>
      </c>
      <c r="E223" s="4" t="s">
        <v>476</v>
      </c>
      <c r="F223" s="4" t="s">
        <v>4</v>
      </c>
      <c r="G223" s="5" t="s">
        <v>331</v>
      </c>
      <c r="H223" s="4" t="s">
        <v>5</v>
      </c>
      <c r="I223" s="4" t="s">
        <v>477</v>
      </c>
      <c r="J223" s="4" t="s">
        <v>7</v>
      </c>
      <c r="L223" s="4">
        <v>222</v>
      </c>
      <c r="M223" s="4" t="s">
        <v>5</v>
      </c>
      <c r="N223" s="4" t="s">
        <v>69</v>
      </c>
      <c r="O223" s="4" t="s">
        <v>8</v>
      </c>
      <c r="P223" s="4" t="s">
        <v>679</v>
      </c>
      <c r="Q223" s="4" t="s">
        <v>9</v>
      </c>
      <c r="R223" s="4" t="s">
        <v>514</v>
      </c>
      <c r="S223" s="4">
        <v>222</v>
      </c>
      <c r="T223" s="4" t="s">
        <v>11</v>
      </c>
      <c r="U223" s="4" t="str">
        <f t="shared" si="6"/>
        <v>{id:223,year: "2004",dateAcuerdo:"09-NOV-2004",numAcuerdo:"CG 222-2007",nameAcuerdo:"RESOLUCIÓN QUEJA 102-04",link: Acuerdos__pdfpath(`./${"2004/"}${"222.pdf"}`),},</v>
      </c>
    </row>
    <row r="224" spans="1:21" x14ac:dyDescent="0.25">
      <c r="A224" s="4" t="s">
        <v>0</v>
      </c>
      <c r="B224" s="4" t="s">
        <v>1</v>
      </c>
      <c r="C224" s="4">
        <v>224</v>
      </c>
      <c r="D224" s="4" t="s">
        <v>2</v>
      </c>
      <c r="E224" s="4" t="s">
        <v>476</v>
      </c>
      <c r="F224" s="4" t="s">
        <v>4</v>
      </c>
      <c r="G224" s="5" t="s">
        <v>331</v>
      </c>
      <c r="H224" s="4" t="s">
        <v>5</v>
      </c>
      <c r="I224" s="4" t="s">
        <v>477</v>
      </c>
      <c r="J224" s="4" t="s">
        <v>7</v>
      </c>
      <c r="L224" s="4">
        <v>223</v>
      </c>
      <c r="M224" s="4" t="s">
        <v>5</v>
      </c>
      <c r="N224" s="4" t="s">
        <v>69</v>
      </c>
      <c r="O224" s="4" t="s">
        <v>8</v>
      </c>
      <c r="P224" s="4" t="s">
        <v>680</v>
      </c>
      <c r="Q224" s="4" t="s">
        <v>9</v>
      </c>
      <c r="R224" s="4" t="s">
        <v>514</v>
      </c>
      <c r="S224" s="4">
        <v>223</v>
      </c>
      <c r="T224" s="4" t="s">
        <v>11</v>
      </c>
      <c r="U224" s="4" t="str">
        <f t="shared" si="6"/>
        <v>{id:224,year: "2004",dateAcuerdo:"09-NOV-2004",numAcuerdo:"CG 223-2007",nameAcuerdo:"CUMPLIMIENTO TLAXCO PAN",link: Acuerdos__pdfpath(`./${"2004/"}${"223.pdf"}`),},</v>
      </c>
    </row>
    <row r="225" spans="1:21" x14ac:dyDescent="0.25">
      <c r="A225" s="4" t="s">
        <v>0</v>
      </c>
      <c r="B225" s="4" t="s">
        <v>1</v>
      </c>
      <c r="C225" s="4">
        <v>225</v>
      </c>
      <c r="D225" s="4" t="s">
        <v>2</v>
      </c>
      <c r="E225" s="4" t="s">
        <v>476</v>
      </c>
      <c r="F225" s="4" t="s">
        <v>4</v>
      </c>
      <c r="G225" s="5" t="s">
        <v>331</v>
      </c>
      <c r="H225" s="4" t="s">
        <v>5</v>
      </c>
      <c r="I225" s="4" t="s">
        <v>477</v>
      </c>
      <c r="J225" s="4" t="s">
        <v>7</v>
      </c>
      <c r="L225" s="4">
        <v>224</v>
      </c>
      <c r="M225" s="4" t="s">
        <v>5</v>
      </c>
      <c r="N225" s="4" t="s">
        <v>69</v>
      </c>
      <c r="O225" s="4" t="s">
        <v>8</v>
      </c>
      <c r="P225" s="4" t="s">
        <v>681</v>
      </c>
      <c r="Q225" s="4" t="s">
        <v>9</v>
      </c>
      <c r="R225" s="4" t="s">
        <v>514</v>
      </c>
      <c r="S225" s="4">
        <v>224</v>
      </c>
      <c r="T225" s="4" t="s">
        <v>11</v>
      </c>
      <c r="U225" s="4" t="str">
        <f t="shared" si="6"/>
        <v>{id:225,year: "2004",dateAcuerdo:"09-NOV-2004",numAcuerdo:"CG 224-2007",nameAcuerdo:"CUMPLIMIENTO SANTA MARTHA XALOSTOC",link: Acuerdos__pdfpath(`./${"2004/"}${"224.pdf"}`),},</v>
      </c>
    </row>
    <row r="226" spans="1:21" x14ac:dyDescent="0.25">
      <c r="A226" s="4" t="s">
        <v>0</v>
      </c>
      <c r="B226" s="4" t="s">
        <v>1</v>
      </c>
      <c r="C226" s="4">
        <v>226</v>
      </c>
      <c r="D226" s="4" t="s">
        <v>2</v>
      </c>
      <c r="E226" s="4" t="s">
        <v>476</v>
      </c>
      <c r="F226" s="4" t="s">
        <v>4</v>
      </c>
      <c r="G226" s="5" t="s">
        <v>331</v>
      </c>
      <c r="H226" s="4" t="s">
        <v>5</v>
      </c>
      <c r="I226" s="4" t="s">
        <v>477</v>
      </c>
      <c r="J226" s="4" t="s">
        <v>7</v>
      </c>
      <c r="L226" s="4">
        <v>225</v>
      </c>
      <c r="M226" s="4" t="s">
        <v>5</v>
      </c>
      <c r="N226" s="4" t="s">
        <v>69</v>
      </c>
      <c r="O226" s="4" t="s">
        <v>8</v>
      </c>
      <c r="P226" s="4" t="s">
        <v>682</v>
      </c>
      <c r="Q226" s="4" t="s">
        <v>9</v>
      </c>
      <c r="R226" s="4" t="s">
        <v>514</v>
      </c>
      <c r="S226" s="4">
        <v>225</v>
      </c>
      <c r="T226" s="4" t="s">
        <v>11</v>
      </c>
      <c r="U226" s="4" t="str">
        <f t="shared" si="6"/>
        <v>{id:226,year: "2004",dateAcuerdo:"09-NOV-2004",numAcuerdo:"CG 225-2007",nameAcuerdo:"RESOLUCION REC.REV.05-2004",link: Acuerdos__pdfpath(`./${"2004/"}${"225.pdf"}`),},</v>
      </c>
    </row>
    <row r="227" spans="1:21" x14ac:dyDescent="0.25">
      <c r="A227" s="4" t="s">
        <v>0</v>
      </c>
      <c r="B227" s="4" t="s">
        <v>1</v>
      </c>
      <c r="C227" s="4">
        <v>227</v>
      </c>
      <c r="D227" s="4" t="s">
        <v>2</v>
      </c>
      <c r="E227" s="4" t="s">
        <v>476</v>
      </c>
      <c r="F227" s="4" t="s">
        <v>4</v>
      </c>
      <c r="G227" s="5" t="s">
        <v>332</v>
      </c>
      <c r="H227" s="4" t="s">
        <v>5</v>
      </c>
      <c r="I227" s="4" t="s">
        <v>477</v>
      </c>
      <c r="J227" s="4" t="s">
        <v>7</v>
      </c>
      <c r="L227" s="4">
        <v>226</v>
      </c>
      <c r="M227" s="4" t="s">
        <v>5</v>
      </c>
      <c r="N227" s="4" t="s">
        <v>69</v>
      </c>
      <c r="O227" s="4" t="s">
        <v>8</v>
      </c>
      <c r="P227" s="4" t="s">
        <v>683</v>
      </c>
      <c r="Q227" s="4" t="s">
        <v>9</v>
      </c>
      <c r="R227" s="4" t="s">
        <v>514</v>
      </c>
      <c r="S227" s="4">
        <v>226</v>
      </c>
      <c r="T227" s="4" t="s">
        <v>11</v>
      </c>
      <c r="U227" s="4" t="str">
        <f t="shared" si="6"/>
        <v>{id:227,year: "2004",dateAcuerdo:"10-NOV-2004",numAcuerdo:"CG 226-2007",nameAcuerdo:"CUMPLIMIENTO SUP-JRC-623-2004 MARCO EDGARDO SÁNCHEZ ORTEGA",link: Acuerdos__pdfpath(`./${"2004/"}${"226.pdf"}`),},</v>
      </c>
    </row>
    <row r="228" spans="1:21" x14ac:dyDescent="0.25">
      <c r="A228" s="4" t="s">
        <v>0</v>
      </c>
      <c r="B228" s="4" t="s">
        <v>1</v>
      </c>
      <c r="C228" s="4">
        <v>228</v>
      </c>
      <c r="D228" s="4" t="s">
        <v>2</v>
      </c>
      <c r="E228" s="4" t="s">
        <v>476</v>
      </c>
      <c r="F228" s="4" t="s">
        <v>4</v>
      </c>
      <c r="G228" s="5" t="s">
        <v>696</v>
      </c>
      <c r="H228" s="4" t="s">
        <v>5</v>
      </c>
      <c r="I228" s="4" t="s">
        <v>477</v>
      </c>
      <c r="J228" s="4" t="s">
        <v>7</v>
      </c>
      <c r="L228" s="4">
        <v>227</v>
      </c>
      <c r="M228" s="4" t="s">
        <v>5</v>
      </c>
      <c r="N228" s="4" t="s">
        <v>69</v>
      </c>
      <c r="O228" s="4" t="s">
        <v>8</v>
      </c>
      <c r="P228" s="4" t="s">
        <v>684</v>
      </c>
      <c r="Q228" s="4" t="s">
        <v>9</v>
      </c>
      <c r="R228" s="4" t="s">
        <v>514</v>
      </c>
      <c r="S228" s="4">
        <v>227</v>
      </c>
      <c r="T228" s="4" t="s">
        <v>11</v>
      </c>
      <c r="U228" s="4" t="str">
        <f t="shared" si="6"/>
        <v>{id:228,year: "2004",dateAcuerdo:"13-NOV-2004",numAcuerdo:"CG 227-2007",nameAcuerdo:"CUMPLIMIENTO SARJE",link: Acuerdos__pdfpath(`./${"2004/"}${"227.pdf"}`),},</v>
      </c>
    </row>
    <row r="229" spans="1:21" x14ac:dyDescent="0.25">
      <c r="A229" s="4" t="s">
        <v>0</v>
      </c>
      <c r="B229" s="4" t="s">
        <v>1</v>
      </c>
      <c r="C229" s="4">
        <v>229</v>
      </c>
      <c r="D229" s="4" t="s">
        <v>2</v>
      </c>
      <c r="E229" s="4" t="s">
        <v>476</v>
      </c>
      <c r="F229" s="4" t="s">
        <v>4</v>
      </c>
      <c r="G229" s="5" t="s">
        <v>696</v>
      </c>
      <c r="H229" s="4" t="s">
        <v>5</v>
      </c>
      <c r="I229" s="4" t="s">
        <v>477</v>
      </c>
      <c r="J229" s="4" t="s">
        <v>7</v>
      </c>
      <c r="L229" s="4">
        <v>228</v>
      </c>
      <c r="M229" s="4" t="s">
        <v>5</v>
      </c>
      <c r="N229" s="4" t="s">
        <v>69</v>
      </c>
      <c r="O229" s="4" t="s">
        <v>8</v>
      </c>
      <c r="P229" s="4" t="s">
        <v>685</v>
      </c>
      <c r="Q229" s="4" t="s">
        <v>9</v>
      </c>
      <c r="R229" s="4" t="s">
        <v>514</v>
      </c>
      <c r="S229" s="4">
        <v>228</v>
      </c>
      <c r="T229" s="4" t="s">
        <v>11</v>
      </c>
      <c r="U229" s="4" t="str">
        <f t="shared" si="6"/>
        <v>{id:229,year: "2004",dateAcuerdo:"13-NOV-2004",numAcuerdo:"CG 228-2007",nameAcuerdo:"ACUERDO SUST REGIDORES 13-11-04",link: Acuerdos__pdfpath(`./${"2004/"}${"228.pdf"}`),},</v>
      </c>
    </row>
    <row r="230" spans="1:21" x14ac:dyDescent="0.25">
      <c r="A230" s="4" t="s">
        <v>0</v>
      </c>
      <c r="B230" s="4" t="s">
        <v>1</v>
      </c>
      <c r="C230" s="4">
        <v>230</v>
      </c>
      <c r="D230" s="4" t="s">
        <v>2</v>
      </c>
      <c r="E230" s="4" t="s">
        <v>476</v>
      </c>
      <c r="F230" s="4" t="s">
        <v>4</v>
      </c>
      <c r="G230" s="5" t="s">
        <v>696</v>
      </c>
      <c r="H230" s="4" t="s">
        <v>5</v>
      </c>
      <c r="I230" s="4" t="s">
        <v>477</v>
      </c>
      <c r="J230" s="4" t="s">
        <v>7</v>
      </c>
      <c r="L230" s="4">
        <v>229</v>
      </c>
      <c r="M230" s="4" t="s">
        <v>5</v>
      </c>
      <c r="N230" s="4" t="s">
        <v>69</v>
      </c>
      <c r="O230" s="4" t="s">
        <v>8</v>
      </c>
      <c r="P230" s="4" t="s">
        <v>686</v>
      </c>
      <c r="Q230" s="4" t="s">
        <v>9</v>
      </c>
      <c r="R230" s="4" t="s">
        <v>514</v>
      </c>
      <c r="S230" s="4">
        <v>229</v>
      </c>
      <c r="T230" s="4" t="s">
        <v>11</v>
      </c>
      <c r="U230" s="4" t="str">
        <f t="shared" si="6"/>
        <v>{id:230,year: "2004",dateAcuerdo:"13-NOV-2004",numAcuerdo:"CG 229-2007",nameAcuerdo:"ACUERDO SUST DIPUTADOS 13-11-04",link: Acuerdos__pdfpath(`./${"2004/"}${"229.pdf"}`),},</v>
      </c>
    </row>
    <row r="231" spans="1:21" x14ac:dyDescent="0.25">
      <c r="A231" s="4" t="s">
        <v>0</v>
      </c>
      <c r="B231" s="4" t="s">
        <v>1</v>
      </c>
      <c r="C231" s="4">
        <v>231</v>
      </c>
      <c r="D231" s="4" t="s">
        <v>2</v>
      </c>
      <c r="E231" s="4" t="s">
        <v>476</v>
      </c>
      <c r="F231" s="4" t="s">
        <v>4</v>
      </c>
      <c r="G231" s="5" t="s">
        <v>696</v>
      </c>
      <c r="H231" s="4" t="s">
        <v>5</v>
      </c>
      <c r="I231" s="4" t="s">
        <v>477</v>
      </c>
      <c r="J231" s="4" t="s">
        <v>7</v>
      </c>
      <c r="L231" s="4">
        <v>230</v>
      </c>
      <c r="M231" s="4" t="s">
        <v>5</v>
      </c>
      <c r="N231" s="4" t="s">
        <v>69</v>
      </c>
      <c r="O231" s="4" t="s">
        <v>8</v>
      </c>
      <c r="P231" s="4" t="s">
        <v>687</v>
      </c>
      <c r="Q231" s="4" t="s">
        <v>9</v>
      </c>
      <c r="R231" s="4" t="s">
        <v>514</v>
      </c>
      <c r="S231" s="4">
        <v>230</v>
      </c>
      <c r="T231" s="4" t="s">
        <v>11</v>
      </c>
      <c r="U231" s="4" t="str">
        <f t="shared" si="6"/>
        <v>{id:231,year: "2004",dateAcuerdo:"13-NOV-2004",numAcuerdo:"CG 230-2007",nameAcuerdo:"IMPRESION BOLETAS EXTRAS",link: Acuerdos__pdfpath(`./${"2004/"}${"230.pdf"}`),},</v>
      </c>
    </row>
    <row r="232" spans="1:21" x14ac:dyDescent="0.25">
      <c r="A232" s="4" t="s">
        <v>0</v>
      </c>
      <c r="B232" s="4" t="s">
        <v>1</v>
      </c>
      <c r="C232" s="4">
        <v>232</v>
      </c>
      <c r="D232" s="4" t="s">
        <v>2</v>
      </c>
      <c r="E232" s="4" t="s">
        <v>476</v>
      </c>
      <c r="F232" s="4" t="s">
        <v>4</v>
      </c>
      <c r="G232" s="5" t="s">
        <v>696</v>
      </c>
      <c r="H232" s="4" t="s">
        <v>5</v>
      </c>
      <c r="I232" s="4" t="s">
        <v>477</v>
      </c>
      <c r="J232" s="4" t="s">
        <v>7</v>
      </c>
      <c r="L232" s="4">
        <v>231</v>
      </c>
      <c r="M232" s="4" t="s">
        <v>5</v>
      </c>
      <c r="N232" s="4" t="s">
        <v>69</v>
      </c>
      <c r="O232" s="4" t="s">
        <v>8</v>
      </c>
      <c r="P232" s="4" t="s">
        <v>688</v>
      </c>
      <c r="Q232" s="4" t="s">
        <v>9</v>
      </c>
      <c r="R232" s="4" t="s">
        <v>514</v>
      </c>
      <c r="S232" s="4">
        <v>231</v>
      </c>
      <c r="T232" s="4" t="s">
        <v>11</v>
      </c>
      <c r="U232" s="4" t="str">
        <f t="shared" si="6"/>
        <v>{id:232,year: "2004",dateAcuerdo:"13-NOV-2004",numAcuerdo:"CG 231-2007",nameAcuerdo:"REVOCACIÓN MARCO EDGARDO",link: Acuerdos__pdfpath(`./${"2004/"}${"231.pdf"}`),},</v>
      </c>
    </row>
    <row r="233" spans="1:21" x14ac:dyDescent="0.25">
      <c r="A233" s="4" t="s">
        <v>0</v>
      </c>
      <c r="B233" s="4" t="s">
        <v>1</v>
      </c>
      <c r="C233" s="4">
        <v>233</v>
      </c>
      <c r="D233" s="4" t="s">
        <v>2</v>
      </c>
      <c r="E233" s="4" t="s">
        <v>476</v>
      </c>
      <c r="F233" s="4" t="s">
        <v>4</v>
      </c>
      <c r="G233" s="5" t="s">
        <v>377</v>
      </c>
      <c r="H233" s="4" t="s">
        <v>5</v>
      </c>
      <c r="I233" s="4" t="s">
        <v>477</v>
      </c>
      <c r="J233" s="4" t="s">
        <v>7</v>
      </c>
      <c r="L233" s="4">
        <v>232</v>
      </c>
      <c r="M233" s="4" t="s">
        <v>5</v>
      </c>
      <c r="N233" s="4" t="s">
        <v>69</v>
      </c>
      <c r="O233" s="4" t="s">
        <v>8</v>
      </c>
      <c r="P233" s="4" t="s">
        <v>689</v>
      </c>
      <c r="Q233" s="4" t="s">
        <v>9</v>
      </c>
      <c r="R233" s="4" t="s">
        <v>514</v>
      </c>
      <c r="S233" s="4">
        <v>232</v>
      </c>
      <c r="T233" s="4" t="s">
        <v>11</v>
      </c>
      <c r="U233" s="4" t="str">
        <f t="shared" si="6"/>
        <v>{id:233,year: "2004",dateAcuerdo:"19-NOV-2004",numAcuerdo:"CG 232-2007",nameAcuerdo:"ACUERDO GOBERNADOR",link: Acuerdos__pdfpath(`./${"2004/"}${"232.pdf"}`),},</v>
      </c>
    </row>
    <row r="234" spans="1:21" x14ac:dyDescent="0.25">
      <c r="A234" s="4" t="s">
        <v>0</v>
      </c>
      <c r="B234" s="4" t="s">
        <v>1</v>
      </c>
      <c r="C234" s="4">
        <v>234</v>
      </c>
      <c r="D234" s="4" t="s">
        <v>2</v>
      </c>
      <c r="E234" s="4" t="s">
        <v>476</v>
      </c>
      <c r="F234" s="4" t="s">
        <v>4</v>
      </c>
      <c r="G234" s="5" t="s">
        <v>377</v>
      </c>
      <c r="H234" s="4" t="s">
        <v>5</v>
      </c>
      <c r="I234" s="4" t="s">
        <v>477</v>
      </c>
      <c r="J234" s="4" t="s">
        <v>7</v>
      </c>
      <c r="L234" s="4">
        <v>233</v>
      </c>
      <c r="M234" s="4" t="s">
        <v>5</v>
      </c>
      <c r="N234" s="4" t="s">
        <v>69</v>
      </c>
      <c r="O234" s="4" t="s">
        <v>8</v>
      </c>
      <c r="P234" s="4" t="s">
        <v>690</v>
      </c>
      <c r="Q234" s="4" t="s">
        <v>9</v>
      </c>
      <c r="R234" s="4" t="s">
        <v>514</v>
      </c>
      <c r="S234" s="4">
        <v>233</v>
      </c>
      <c r="T234" s="4" t="s">
        <v>11</v>
      </c>
      <c r="U234" s="4" t="str">
        <f t="shared" si="6"/>
        <v>{id:234,year: "2004",dateAcuerdo:"19-NOV-2004",numAcuerdo:"CG 233-2007",nameAcuerdo:"ASIGNACIÓN DIPUTADOS RP",link: Acuerdos__pdfpath(`./${"2004/"}${"233.pdf"}`),},</v>
      </c>
    </row>
    <row r="235" spans="1:21" x14ac:dyDescent="0.25">
      <c r="A235" s="4" t="s">
        <v>0</v>
      </c>
      <c r="B235" s="4" t="s">
        <v>1</v>
      </c>
      <c r="C235" s="4">
        <v>235</v>
      </c>
      <c r="D235" s="4" t="s">
        <v>2</v>
      </c>
      <c r="E235" s="4" t="s">
        <v>476</v>
      </c>
      <c r="F235" s="4" t="s">
        <v>4</v>
      </c>
      <c r="G235" s="5" t="s">
        <v>377</v>
      </c>
      <c r="H235" s="4" t="s">
        <v>5</v>
      </c>
      <c r="I235" s="4" t="s">
        <v>477</v>
      </c>
      <c r="J235" s="4" t="s">
        <v>7</v>
      </c>
      <c r="L235" s="4">
        <v>234</v>
      </c>
      <c r="M235" s="4" t="s">
        <v>5</v>
      </c>
      <c r="N235" s="4" t="s">
        <v>69</v>
      </c>
      <c r="O235" s="4" t="s">
        <v>8</v>
      </c>
      <c r="P235" s="4" t="s">
        <v>691</v>
      </c>
      <c r="Q235" s="4" t="s">
        <v>9</v>
      </c>
      <c r="R235" s="4" t="s">
        <v>514</v>
      </c>
      <c r="S235" s="4">
        <v>234</v>
      </c>
      <c r="T235" s="4" t="s">
        <v>11</v>
      </c>
      <c r="U235" s="4" t="str">
        <f t="shared" si="6"/>
        <v>{id:235,year: "2004",dateAcuerdo:"19-NOV-2004",numAcuerdo:"CG 234-2007",nameAcuerdo:"ACUERDO ESCRUT Y COMPUT TETLANOHCAN,LA MAGDALENA,ESPAÑITA",link: Acuerdos__pdfpath(`./${"2004/"}${"234.pdf"}`),},</v>
      </c>
    </row>
    <row r="236" spans="1:21" x14ac:dyDescent="0.25">
      <c r="A236" s="4" t="s">
        <v>0</v>
      </c>
      <c r="B236" s="4" t="s">
        <v>1</v>
      </c>
      <c r="C236" s="4">
        <v>236</v>
      </c>
      <c r="D236" s="4" t="s">
        <v>2</v>
      </c>
      <c r="E236" s="4" t="s">
        <v>476</v>
      </c>
      <c r="F236" s="4" t="s">
        <v>4</v>
      </c>
      <c r="G236" s="5" t="s">
        <v>377</v>
      </c>
      <c r="H236" s="4" t="s">
        <v>5</v>
      </c>
      <c r="I236" s="4" t="s">
        <v>477</v>
      </c>
      <c r="J236" s="4" t="s">
        <v>7</v>
      </c>
      <c r="L236" s="4">
        <v>235</v>
      </c>
      <c r="M236" s="4" t="s">
        <v>5</v>
      </c>
      <c r="N236" s="4" t="s">
        <v>69</v>
      </c>
      <c r="O236" s="4" t="s">
        <v>8</v>
      </c>
      <c r="P236" s="4" t="s">
        <v>692</v>
      </c>
      <c r="Q236" s="4" t="s">
        <v>9</v>
      </c>
      <c r="R236" s="4" t="s">
        <v>514</v>
      </c>
      <c r="S236" s="4">
        <v>235</v>
      </c>
      <c r="T236" s="4" t="s">
        <v>11</v>
      </c>
      <c r="U236" s="4" t="str">
        <f t="shared" si="6"/>
        <v>{id:236,year: "2004",dateAcuerdo:"19-NOV-2004",numAcuerdo:"CG 235-2007",nameAcuerdo:"ACUERDO CÓMPUTO TETLANOHCAN, TLALTELULCO Y ESPAÑITA",link: Acuerdos__pdfpath(`./${"2004/"}${"235.pdf"}`),},</v>
      </c>
    </row>
    <row r="237" spans="1:21" x14ac:dyDescent="0.25">
      <c r="A237" s="4" t="s">
        <v>0</v>
      </c>
      <c r="B237" s="4" t="s">
        <v>1</v>
      </c>
      <c r="C237" s="4">
        <v>237</v>
      </c>
      <c r="D237" s="4" t="s">
        <v>2</v>
      </c>
      <c r="E237" s="4" t="s">
        <v>476</v>
      </c>
      <c r="F237" s="4" t="s">
        <v>4</v>
      </c>
      <c r="G237" s="5" t="s">
        <v>377</v>
      </c>
      <c r="H237" s="4" t="s">
        <v>5</v>
      </c>
      <c r="I237" s="4" t="s">
        <v>477</v>
      </c>
      <c r="J237" s="4" t="s">
        <v>7</v>
      </c>
      <c r="L237" s="4">
        <v>236</v>
      </c>
      <c r="M237" s="4" t="s">
        <v>5</v>
      </c>
      <c r="N237" s="4" t="s">
        <v>69</v>
      </c>
      <c r="O237" s="4" t="s">
        <v>8</v>
      </c>
      <c r="P237" s="4" t="s">
        <v>693</v>
      </c>
      <c r="Q237" s="4" t="s">
        <v>9</v>
      </c>
      <c r="R237" s="4" t="s">
        <v>514</v>
      </c>
      <c r="S237" s="4">
        <v>236</v>
      </c>
      <c r="T237" s="4" t="s">
        <v>11</v>
      </c>
      <c r="U237" s="4" t="str">
        <f t="shared" si="6"/>
        <v>{id:237,year: "2004",dateAcuerdo:"19-NOV-2004",numAcuerdo:"CG 236-2007",nameAcuerdo:"ACUERDO INTEGRACIÓN AYUNTAMIENTOS 2004 XALOZTOC",link: Acuerdos__pdfpath(`./${"2004/"}${"236.pdf"}`),},</v>
      </c>
    </row>
    <row r="238" spans="1:21" x14ac:dyDescent="0.25">
      <c r="A238" s="4" t="s">
        <v>0</v>
      </c>
      <c r="B238" s="4" t="s">
        <v>1</v>
      </c>
      <c r="C238" s="4">
        <v>238</v>
      </c>
      <c r="D238" s="4" t="s">
        <v>2</v>
      </c>
      <c r="E238" s="4" t="s">
        <v>476</v>
      </c>
      <c r="F238" s="4" t="s">
        <v>4</v>
      </c>
      <c r="G238" s="5" t="s">
        <v>734</v>
      </c>
      <c r="H238" s="4" t="s">
        <v>5</v>
      </c>
      <c r="I238" s="4" t="s">
        <v>477</v>
      </c>
      <c r="J238" s="4" t="s">
        <v>7</v>
      </c>
      <c r="L238" s="4">
        <v>237</v>
      </c>
      <c r="M238" s="4" t="s">
        <v>5</v>
      </c>
      <c r="N238" s="4" t="s">
        <v>69</v>
      </c>
      <c r="O238" s="4" t="s">
        <v>8</v>
      </c>
      <c r="P238" s="4" t="s">
        <v>698</v>
      </c>
      <c r="Q238" s="4" t="s">
        <v>9</v>
      </c>
      <c r="R238" s="4" t="s">
        <v>514</v>
      </c>
      <c r="S238" s="4">
        <v>237</v>
      </c>
      <c r="T238" s="4" t="s">
        <v>11</v>
      </c>
      <c r="U238" s="4" t="str">
        <f t="shared" si="6"/>
        <v>{id:238,year: "2004",dateAcuerdo:"21-DIC-2004",numAcuerdo:"CG 237-2007",nameAcuerdo:"RESOLUCIÓN-EXPEDIENTE 005-2004",link: Acuerdos__pdfpath(`./${"2004/"}${"237.pdf"}`),},</v>
      </c>
    </row>
    <row r="239" spans="1:21" x14ac:dyDescent="0.25">
      <c r="A239" s="4" t="s">
        <v>0</v>
      </c>
      <c r="B239" s="4" t="s">
        <v>1</v>
      </c>
      <c r="C239" s="4">
        <v>239</v>
      </c>
      <c r="D239" s="4" t="s">
        <v>2</v>
      </c>
      <c r="E239" s="4" t="s">
        <v>476</v>
      </c>
      <c r="F239" s="4" t="s">
        <v>4</v>
      </c>
      <c r="G239" s="5" t="s">
        <v>734</v>
      </c>
      <c r="H239" s="4" t="s">
        <v>5</v>
      </c>
      <c r="I239" s="4" t="s">
        <v>477</v>
      </c>
      <c r="J239" s="4" t="s">
        <v>7</v>
      </c>
      <c r="L239" s="4">
        <v>238</v>
      </c>
      <c r="M239" s="4" t="s">
        <v>5</v>
      </c>
      <c r="N239" s="4" t="s">
        <v>69</v>
      </c>
      <c r="O239" s="4" t="s">
        <v>8</v>
      </c>
      <c r="P239" s="4" t="s">
        <v>699</v>
      </c>
      <c r="Q239" s="4" t="s">
        <v>9</v>
      </c>
      <c r="R239" s="4" t="s">
        <v>514</v>
      </c>
      <c r="S239" s="4">
        <v>238</v>
      </c>
      <c r="T239" s="4" t="s">
        <v>11</v>
      </c>
      <c r="U239" s="4" t="str">
        <f t="shared" si="6"/>
        <v>{id:239,year: "2004",dateAcuerdo:"21-DIC-2004",numAcuerdo:"CG 238-2007",nameAcuerdo:"RESOLUCIÓN-EXPEDIENTE 006-2004",link: Acuerdos__pdfpath(`./${"2004/"}${"238.pdf"}`),},</v>
      </c>
    </row>
    <row r="240" spans="1:21" x14ac:dyDescent="0.25">
      <c r="A240" s="4" t="s">
        <v>0</v>
      </c>
      <c r="B240" s="4" t="s">
        <v>1</v>
      </c>
      <c r="C240" s="4">
        <v>240</v>
      </c>
      <c r="D240" s="4" t="s">
        <v>2</v>
      </c>
      <c r="E240" s="4" t="s">
        <v>476</v>
      </c>
      <c r="F240" s="4" t="s">
        <v>4</v>
      </c>
      <c r="G240" s="5" t="s">
        <v>734</v>
      </c>
      <c r="H240" s="4" t="s">
        <v>5</v>
      </c>
      <c r="I240" s="4" t="s">
        <v>477</v>
      </c>
      <c r="J240" s="4" t="s">
        <v>7</v>
      </c>
      <c r="L240" s="4">
        <v>239</v>
      </c>
      <c r="M240" s="4" t="s">
        <v>5</v>
      </c>
      <c r="N240" s="4" t="s">
        <v>69</v>
      </c>
      <c r="O240" s="4" t="s">
        <v>8</v>
      </c>
      <c r="P240" s="4" t="s">
        <v>700</v>
      </c>
      <c r="Q240" s="4" t="s">
        <v>9</v>
      </c>
      <c r="R240" s="4" t="s">
        <v>514</v>
      </c>
      <c r="S240" s="4">
        <v>239</v>
      </c>
      <c r="T240" s="4" t="s">
        <v>11</v>
      </c>
      <c r="U240" s="4" t="str">
        <f t="shared" si="6"/>
        <v>{id:240,year: "2004",dateAcuerdo:"21-DIC-2004",numAcuerdo:"CG 239-2007",nameAcuerdo:"RESOLUCIÓN-EXPEDIENTE 015-2004",link: Acuerdos__pdfpath(`./${"2004/"}${"239.pdf"}`),},</v>
      </c>
    </row>
    <row r="241" spans="1:21" x14ac:dyDescent="0.25">
      <c r="A241" s="4" t="s">
        <v>0</v>
      </c>
      <c r="B241" s="4" t="s">
        <v>1</v>
      </c>
      <c r="C241" s="4">
        <v>241</v>
      </c>
      <c r="D241" s="4" t="s">
        <v>2</v>
      </c>
      <c r="E241" s="4" t="s">
        <v>476</v>
      </c>
      <c r="F241" s="4" t="s">
        <v>4</v>
      </c>
      <c r="G241" s="5" t="s">
        <v>734</v>
      </c>
      <c r="H241" s="4" t="s">
        <v>5</v>
      </c>
      <c r="I241" s="4" t="s">
        <v>477</v>
      </c>
      <c r="J241" s="4" t="s">
        <v>7</v>
      </c>
      <c r="L241" s="4">
        <v>240</v>
      </c>
      <c r="M241" s="4" t="s">
        <v>5</v>
      </c>
      <c r="N241" s="4" t="s">
        <v>69</v>
      </c>
      <c r="O241" s="4" t="s">
        <v>8</v>
      </c>
      <c r="P241" s="4" t="s">
        <v>701</v>
      </c>
      <c r="Q241" s="4" t="s">
        <v>9</v>
      </c>
      <c r="R241" s="4" t="s">
        <v>514</v>
      </c>
      <c r="S241" s="4">
        <v>240</v>
      </c>
      <c r="T241" s="4" t="s">
        <v>11</v>
      </c>
      <c r="U241" s="4" t="str">
        <f t="shared" si="6"/>
        <v>{id:241,year: "2004",dateAcuerdo:"21-DIC-2004",numAcuerdo:"CG 240-2007",nameAcuerdo:"RESOLUCIÓN EXPEDIENTE 022-2004",link: Acuerdos__pdfpath(`./${"2004/"}${"240.pdf"}`),},</v>
      </c>
    </row>
    <row r="242" spans="1:21" x14ac:dyDescent="0.25">
      <c r="A242" s="4" t="s">
        <v>0</v>
      </c>
      <c r="B242" s="4" t="s">
        <v>1</v>
      </c>
      <c r="C242" s="4">
        <v>242</v>
      </c>
      <c r="D242" s="4" t="s">
        <v>2</v>
      </c>
      <c r="E242" s="4" t="s">
        <v>476</v>
      </c>
      <c r="F242" s="4" t="s">
        <v>4</v>
      </c>
      <c r="G242" s="5" t="s">
        <v>734</v>
      </c>
      <c r="H242" s="4" t="s">
        <v>5</v>
      </c>
      <c r="I242" s="4" t="s">
        <v>477</v>
      </c>
      <c r="J242" s="4" t="s">
        <v>7</v>
      </c>
      <c r="L242" s="4">
        <v>241</v>
      </c>
      <c r="M242" s="4" t="s">
        <v>5</v>
      </c>
      <c r="N242" s="4" t="s">
        <v>69</v>
      </c>
      <c r="O242" s="4" t="s">
        <v>8</v>
      </c>
      <c r="P242" s="4" t="s">
        <v>702</v>
      </c>
      <c r="Q242" s="4" t="s">
        <v>9</v>
      </c>
      <c r="R242" s="4" t="s">
        <v>514</v>
      </c>
      <c r="S242" s="4">
        <v>241</v>
      </c>
      <c r="T242" s="4" t="s">
        <v>11</v>
      </c>
      <c r="U242" s="4" t="str">
        <f t="shared" si="6"/>
        <v>{id:242,year: "2004",dateAcuerdo:"21-DIC-2004",numAcuerdo:"CG 241-2007",nameAcuerdo:"RESOLUCIÓN-EXPEDIENTE 027-2004",link: Acuerdos__pdfpath(`./${"2004/"}${"241.pdf"}`),},</v>
      </c>
    </row>
    <row r="243" spans="1:21" x14ac:dyDescent="0.25">
      <c r="A243" s="4" t="s">
        <v>0</v>
      </c>
      <c r="B243" s="4" t="s">
        <v>1</v>
      </c>
      <c r="C243" s="4">
        <v>243</v>
      </c>
      <c r="D243" s="4" t="s">
        <v>2</v>
      </c>
      <c r="E243" s="4" t="s">
        <v>476</v>
      </c>
      <c r="F243" s="4" t="s">
        <v>4</v>
      </c>
      <c r="G243" s="5" t="s">
        <v>734</v>
      </c>
      <c r="H243" s="4" t="s">
        <v>5</v>
      </c>
      <c r="I243" s="4" t="s">
        <v>477</v>
      </c>
      <c r="J243" s="4" t="s">
        <v>7</v>
      </c>
      <c r="L243" s="4">
        <v>242</v>
      </c>
      <c r="M243" s="4" t="s">
        <v>5</v>
      </c>
      <c r="N243" s="4" t="s">
        <v>69</v>
      </c>
      <c r="O243" s="4" t="s">
        <v>8</v>
      </c>
      <c r="P243" s="4" t="s">
        <v>703</v>
      </c>
      <c r="Q243" s="4" t="s">
        <v>9</v>
      </c>
      <c r="R243" s="4" t="s">
        <v>514</v>
      </c>
      <c r="S243" s="4">
        <v>242</v>
      </c>
      <c r="T243" s="4" t="s">
        <v>11</v>
      </c>
      <c r="U243" s="4" t="str">
        <f t="shared" si="6"/>
        <v>{id:243,year: "2004",dateAcuerdo:"21-DIC-2004",numAcuerdo:"CG 242-2007",nameAcuerdo:"RESOLUCIÓN-EXPEDIENTE 029-2004",link: Acuerdos__pdfpath(`./${"2004/"}${"242.pdf"}`),},</v>
      </c>
    </row>
    <row r="244" spans="1:21" x14ac:dyDescent="0.25">
      <c r="A244" s="4" t="s">
        <v>0</v>
      </c>
      <c r="B244" s="4" t="s">
        <v>1</v>
      </c>
      <c r="C244" s="4">
        <v>244</v>
      </c>
      <c r="D244" s="4" t="s">
        <v>2</v>
      </c>
      <c r="E244" s="4" t="s">
        <v>476</v>
      </c>
      <c r="F244" s="4" t="s">
        <v>4</v>
      </c>
      <c r="G244" s="5" t="s">
        <v>734</v>
      </c>
      <c r="H244" s="4" t="s">
        <v>5</v>
      </c>
      <c r="I244" s="4" t="s">
        <v>477</v>
      </c>
      <c r="J244" s="4" t="s">
        <v>7</v>
      </c>
      <c r="L244" s="4">
        <v>243</v>
      </c>
      <c r="M244" s="4" t="s">
        <v>5</v>
      </c>
      <c r="N244" s="4" t="s">
        <v>69</v>
      </c>
      <c r="O244" s="4" t="s">
        <v>8</v>
      </c>
      <c r="P244" s="4" t="s">
        <v>704</v>
      </c>
      <c r="Q244" s="4" t="s">
        <v>9</v>
      </c>
      <c r="R244" s="4" t="s">
        <v>514</v>
      </c>
      <c r="S244" s="4">
        <v>243</v>
      </c>
      <c r="T244" s="4" t="s">
        <v>11</v>
      </c>
      <c r="U244" s="4" t="str">
        <f t="shared" si="6"/>
        <v>{id:244,year: "2004",dateAcuerdo:"21-DIC-2004",numAcuerdo:"CG 243-2007",nameAcuerdo:"RESOLUCIÓN-EXPEDIENTE 030-2004",link: Acuerdos__pdfpath(`./${"2004/"}${"243.pdf"}`),},</v>
      </c>
    </row>
    <row r="245" spans="1:21" x14ac:dyDescent="0.25">
      <c r="A245" s="4" t="s">
        <v>0</v>
      </c>
      <c r="B245" s="4" t="s">
        <v>1</v>
      </c>
      <c r="C245" s="4">
        <v>245</v>
      </c>
      <c r="D245" s="4" t="s">
        <v>2</v>
      </c>
      <c r="E245" s="4" t="s">
        <v>476</v>
      </c>
      <c r="F245" s="4" t="s">
        <v>4</v>
      </c>
      <c r="G245" s="5" t="s">
        <v>734</v>
      </c>
      <c r="H245" s="4" t="s">
        <v>5</v>
      </c>
      <c r="I245" s="4" t="s">
        <v>477</v>
      </c>
      <c r="J245" s="4" t="s">
        <v>7</v>
      </c>
      <c r="L245" s="4">
        <v>244</v>
      </c>
      <c r="M245" s="4" t="s">
        <v>5</v>
      </c>
      <c r="N245" s="4" t="s">
        <v>69</v>
      </c>
      <c r="O245" s="4" t="s">
        <v>8</v>
      </c>
      <c r="P245" s="4" t="s">
        <v>705</v>
      </c>
      <c r="Q245" s="4" t="s">
        <v>9</v>
      </c>
      <c r="R245" s="4" t="s">
        <v>514</v>
      </c>
      <c r="S245" s="4">
        <v>244</v>
      </c>
      <c r="T245" s="4" t="s">
        <v>11</v>
      </c>
      <c r="U245" s="4" t="str">
        <f t="shared" si="6"/>
        <v>{id:245,year: "2004",dateAcuerdo:"21-DIC-2004",numAcuerdo:"CG 244-2007",nameAcuerdo:"RESOLUCIÓN-EXPEDIENTE 034-2004",link: Acuerdos__pdfpath(`./${"2004/"}${"244.pdf"}`),},</v>
      </c>
    </row>
    <row r="246" spans="1:21" x14ac:dyDescent="0.25">
      <c r="A246" s="4" t="s">
        <v>0</v>
      </c>
      <c r="B246" s="4" t="s">
        <v>1</v>
      </c>
      <c r="C246" s="4">
        <v>246</v>
      </c>
      <c r="D246" s="4" t="s">
        <v>2</v>
      </c>
      <c r="E246" s="4" t="s">
        <v>476</v>
      </c>
      <c r="F246" s="4" t="s">
        <v>4</v>
      </c>
      <c r="G246" s="5" t="s">
        <v>734</v>
      </c>
      <c r="H246" s="4" t="s">
        <v>5</v>
      </c>
      <c r="I246" s="4" t="s">
        <v>477</v>
      </c>
      <c r="J246" s="4" t="s">
        <v>7</v>
      </c>
      <c r="L246" s="4">
        <v>245</v>
      </c>
      <c r="M246" s="4" t="s">
        <v>5</v>
      </c>
      <c r="N246" s="4" t="s">
        <v>69</v>
      </c>
      <c r="O246" s="4" t="s">
        <v>8</v>
      </c>
      <c r="P246" s="4" t="s">
        <v>706</v>
      </c>
      <c r="Q246" s="4" t="s">
        <v>9</v>
      </c>
      <c r="R246" s="4" t="s">
        <v>514</v>
      </c>
      <c r="S246" s="4">
        <v>245</v>
      </c>
      <c r="T246" s="4" t="s">
        <v>11</v>
      </c>
      <c r="U246" s="4" t="str">
        <f t="shared" si="6"/>
        <v>{id:246,year: "2004",dateAcuerdo:"21-DIC-2004",numAcuerdo:"CG 245-2007",nameAcuerdo:"RESOLUCIÓN-EXPEDIENTE 057-2004",link: Acuerdos__pdfpath(`./${"2004/"}${"245.pdf"}`),},</v>
      </c>
    </row>
    <row r="247" spans="1:21" x14ac:dyDescent="0.25">
      <c r="A247" s="4" t="s">
        <v>0</v>
      </c>
      <c r="B247" s="4" t="s">
        <v>1</v>
      </c>
      <c r="C247" s="4">
        <v>247</v>
      </c>
      <c r="D247" s="4" t="s">
        <v>2</v>
      </c>
      <c r="E247" s="4" t="s">
        <v>476</v>
      </c>
      <c r="F247" s="4" t="s">
        <v>4</v>
      </c>
      <c r="G247" s="5" t="s">
        <v>734</v>
      </c>
      <c r="H247" s="4" t="s">
        <v>5</v>
      </c>
      <c r="I247" s="4" t="s">
        <v>477</v>
      </c>
      <c r="J247" s="4" t="s">
        <v>7</v>
      </c>
      <c r="L247" s="4">
        <v>246</v>
      </c>
      <c r="M247" s="4" t="s">
        <v>5</v>
      </c>
      <c r="N247" s="4" t="s">
        <v>69</v>
      </c>
      <c r="O247" s="4" t="s">
        <v>8</v>
      </c>
      <c r="P247" s="4" t="s">
        <v>707</v>
      </c>
      <c r="Q247" s="4" t="s">
        <v>9</v>
      </c>
      <c r="R247" s="4" t="s">
        <v>514</v>
      </c>
      <c r="S247" s="4">
        <v>246</v>
      </c>
      <c r="T247" s="4" t="s">
        <v>11</v>
      </c>
      <c r="U247" s="4" t="str">
        <f t="shared" si="6"/>
        <v>{id:247,year: "2004",dateAcuerdo:"21-DIC-2004",numAcuerdo:"CG 246-2007",nameAcuerdo:"RESOLUCIÓN-EXPEDIENTE 075-2004",link: Acuerdos__pdfpath(`./${"2004/"}${"246.pdf"}`),},</v>
      </c>
    </row>
    <row r="248" spans="1:21" x14ac:dyDescent="0.25">
      <c r="A248" s="7" t="s">
        <v>0</v>
      </c>
      <c r="B248" s="7" t="s">
        <v>1</v>
      </c>
      <c r="C248" s="7">
        <v>248</v>
      </c>
      <c r="D248" s="7" t="s">
        <v>2</v>
      </c>
      <c r="E248" s="7" t="s">
        <v>476</v>
      </c>
      <c r="F248" s="7" t="s">
        <v>4</v>
      </c>
      <c r="G248" s="8" t="s">
        <v>734</v>
      </c>
      <c r="H248" s="7" t="s">
        <v>5</v>
      </c>
      <c r="I248" s="7" t="s">
        <v>477</v>
      </c>
      <c r="J248" s="7" t="s">
        <v>7</v>
      </c>
      <c r="K248" s="7"/>
      <c r="L248" s="7">
        <v>247</v>
      </c>
      <c r="M248" s="7" t="s">
        <v>5</v>
      </c>
      <c r="N248" s="7" t="s">
        <v>69</v>
      </c>
      <c r="O248" s="7" t="s">
        <v>8</v>
      </c>
      <c r="P248" s="7"/>
      <c r="Q248" s="7" t="s">
        <v>9</v>
      </c>
      <c r="R248" s="7" t="s">
        <v>514</v>
      </c>
      <c r="S248" s="7">
        <v>247</v>
      </c>
      <c r="T248" s="7" t="s">
        <v>11</v>
      </c>
      <c r="U248" s="4" t="str">
        <f t="shared" si="6"/>
        <v>{id:248,year: "2004",dateAcuerdo:"21-DIC-2004",numAcuerdo:"CG 247-2007",nameAcuerdo:"",link: Acuerdos__pdfpath(`./${"2004/"}${"247.pdf"}`),},</v>
      </c>
    </row>
    <row r="249" spans="1:21" x14ac:dyDescent="0.25">
      <c r="A249" s="4" t="s">
        <v>0</v>
      </c>
      <c r="B249" s="4" t="s">
        <v>1</v>
      </c>
      <c r="C249" s="4">
        <v>249</v>
      </c>
      <c r="D249" s="4" t="s">
        <v>2</v>
      </c>
      <c r="E249" s="4" t="s">
        <v>476</v>
      </c>
      <c r="F249" s="4" t="s">
        <v>4</v>
      </c>
      <c r="G249" s="5" t="s">
        <v>734</v>
      </c>
      <c r="H249" s="4" t="s">
        <v>5</v>
      </c>
      <c r="I249" s="4" t="s">
        <v>477</v>
      </c>
      <c r="J249" s="4" t="s">
        <v>7</v>
      </c>
      <c r="L249" s="4">
        <v>248</v>
      </c>
      <c r="M249" s="4" t="s">
        <v>5</v>
      </c>
      <c r="N249" s="4" t="s">
        <v>69</v>
      </c>
      <c r="O249" s="4" t="s">
        <v>8</v>
      </c>
      <c r="P249" s="4" t="s">
        <v>708</v>
      </c>
      <c r="Q249" s="4" t="s">
        <v>9</v>
      </c>
      <c r="R249" s="4" t="s">
        <v>514</v>
      </c>
      <c r="S249" s="4">
        <v>248</v>
      </c>
      <c r="T249" s="4" t="s">
        <v>11</v>
      </c>
      <c r="U249" s="4" t="str">
        <f t="shared" si="6"/>
        <v>{id:249,year: "2004",dateAcuerdo:"21-DIC-2004",numAcuerdo:"CG 248-2007",nameAcuerdo:"RESOLUCIÓN-EXPEDIENTE 077-2004",link: Acuerdos__pdfpath(`./${"2004/"}${"248.pdf"}`),},</v>
      </c>
    </row>
    <row r="250" spans="1:21" x14ac:dyDescent="0.25">
      <c r="A250" s="4" t="s">
        <v>0</v>
      </c>
      <c r="B250" s="4" t="s">
        <v>1</v>
      </c>
      <c r="C250" s="4">
        <v>250</v>
      </c>
      <c r="D250" s="4" t="s">
        <v>2</v>
      </c>
      <c r="E250" s="4" t="s">
        <v>476</v>
      </c>
      <c r="F250" s="4" t="s">
        <v>4</v>
      </c>
      <c r="G250" s="5" t="s">
        <v>734</v>
      </c>
      <c r="H250" s="4" t="s">
        <v>5</v>
      </c>
      <c r="I250" s="4" t="s">
        <v>477</v>
      </c>
      <c r="J250" s="4" t="s">
        <v>7</v>
      </c>
      <c r="L250" s="4">
        <v>249</v>
      </c>
      <c r="M250" s="4" t="s">
        <v>5</v>
      </c>
      <c r="N250" s="4" t="s">
        <v>69</v>
      </c>
      <c r="O250" s="4" t="s">
        <v>8</v>
      </c>
      <c r="P250" s="4" t="s">
        <v>709</v>
      </c>
      <c r="Q250" s="4" t="s">
        <v>9</v>
      </c>
      <c r="R250" s="4" t="s">
        <v>514</v>
      </c>
      <c r="S250" s="4">
        <v>249</v>
      </c>
      <c r="T250" s="4" t="s">
        <v>11</v>
      </c>
      <c r="U250" s="4" t="str">
        <f t="shared" si="6"/>
        <v>{id:250,year: "2004",dateAcuerdo:"21-DIC-2004",numAcuerdo:"CG 249-2007",nameAcuerdo:"RESOLUCIÓN-EXPEDIENTE 092-2004",link: Acuerdos__pdfpath(`./${"2004/"}${"249.pdf"}`),},</v>
      </c>
    </row>
    <row r="251" spans="1:21" x14ac:dyDescent="0.25">
      <c r="A251" s="4" t="s">
        <v>0</v>
      </c>
      <c r="B251" s="4" t="s">
        <v>1</v>
      </c>
      <c r="C251" s="4">
        <v>251</v>
      </c>
      <c r="D251" s="4" t="s">
        <v>2</v>
      </c>
      <c r="E251" s="4" t="s">
        <v>476</v>
      </c>
      <c r="F251" s="4" t="s">
        <v>4</v>
      </c>
      <c r="G251" s="5" t="s">
        <v>734</v>
      </c>
      <c r="H251" s="4" t="s">
        <v>5</v>
      </c>
      <c r="I251" s="4" t="s">
        <v>477</v>
      </c>
      <c r="J251" s="4" t="s">
        <v>7</v>
      </c>
      <c r="L251" s="4">
        <v>250</v>
      </c>
      <c r="M251" s="4" t="s">
        <v>5</v>
      </c>
      <c r="N251" s="4" t="s">
        <v>69</v>
      </c>
      <c r="O251" s="4" t="s">
        <v>8</v>
      </c>
      <c r="P251" s="4" t="s">
        <v>710</v>
      </c>
      <c r="Q251" s="4" t="s">
        <v>9</v>
      </c>
      <c r="R251" s="4" t="s">
        <v>514</v>
      </c>
      <c r="S251" s="4">
        <v>250</v>
      </c>
      <c r="T251" s="4" t="s">
        <v>11</v>
      </c>
      <c r="U251" s="4" t="str">
        <f t="shared" si="6"/>
        <v>{id:251,year: "2004",dateAcuerdo:"21-DIC-2004",numAcuerdo:"CG 250-2007",nameAcuerdo:"RESOLUCIÓN-EXPEDIENTE 094-2004",link: Acuerdos__pdfpath(`./${"2004/"}${"250.pdf"}`),},</v>
      </c>
    </row>
    <row r="252" spans="1:21" x14ac:dyDescent="0.25">
      <c r="A252" s="4" t="s">
        <v>0</v>
      </c>
      <c r="B252" s="4" t="s">
        <v>1</v>
      </c>
      <c r="C252" s="4">
        <v>252</v>
      </c>
      <c r="D252" s="4" t="s">
        <v>2</v>
      </c>
      <c r="E252" s="4" t="s">
        <v>476</v>
      </c>
      <c r="F252" s="4" t="s">
        <v>4</v>
      </c>
      <c r="G252" s="5" t="s">
        <v>734</v>
      </c>
      <c r="H252" s="4" t="s">
        <v>5</v>
      </c>
      <c r="I252" s="4" t="s">
        <v>477</v>
      </c>
      <c r="J252" s="4" t="s">
        <v>7</v>
      </c>
      <c r="L252" s="4">
        <v>251</v>
      </c>
      <c r="M252" s="4" t="s">
        <v>5</v>
      </c>
      <c r="N252" s="4" t="s">
        <v>69</v>
      </c>
      <c r="O252" s="4" t="s">
        <v>8</v>
      </c>
      <c r="P252" s="4" t="s">
        <v>711</v>
      </c>
      <c r="Q252" s="4" t="s">
        <v>9</v>
      </c>
      <c r="R252" s="4" t="s">
        <v>514</v>
      </c>
      <c r="S252" s="4">
        <v>251</v>
      </c>
      <c r="T252" s="4" t="s">
        <v>11</v>
      </c>
      <c r="U252" s="4" t="str">
        <f t="shared" si="6"/>
        <v>{id:252,year: "2004",dateAcuerdo:"21-DIC-2004",numAcuerdo:"CG 251-2007",nameAcuerdo:"RESOLUCIÓN-EXPEDIENTE 098-2004",link: Acuerdos__pdfpath(`./${"2004/"}${"251.pdf"}`),},</v>
      </c>
    </row>
    <row r="253" spans="1:21" x14ac:dyDescent="0.25">
      <c r="A253" s="4" t="s">
        <v>0</v>
      </c>
      <c r="B253" s="4" t="s">
        <v>1</v>
      </c>
      <c r="C253" s="4">
        <v>253</v>
      </c>
      <c r="D253" s="4" t="s">
        <v>2</v>
      </c>
      <c r="E253" s="4" t="s">
        <v>476</v>
      </c>
      <c r="F253" s="4" t="s">
        <v>4</v>
      </c>
      <c r="G253" s="5" t="s">
        <v>734</v>
      </c>
      <c r="H253" s="4" t="s">
        <v>5</v>
      </c>
      <c r="I253" s="4" t="s">
        <v>477</v>
      </c>
      <c r="J253" s="4" t="s">
        <v>7</v>
      </c>
      <c r="L253" s="4">
        <v>252</v>
      </c>
      <c r="M253" s="4" t="s">
        <v>5</v>
      </c>
      <c r="N253" s="4" t="s">
        <v>69</v>
      </c>
      <c r="O253" s="4" t="s">
        <v>8</v>
      </c>
      <c r="P253" s="4" t="s">
        <v>712</v>
      </c>
      <c r="Q253" s="4" t="s">
        <v>9</v>
      </c>
      <c r="R253" s="4" t="s">
        <v>514</v>
      </c>
      <c r="S253" s="4">
        <v>252</v>
      </c>
      <c r="T253" s="4" t="s">
        <v>11</v>
      </c>
      <c r="U253" s="4" t="str">
        <f t="shared" si="6"/>
        <v>{id:253,year: "2004",dateAcuerdo:"21-DIC-2004",numAcuerdo:"CG 252-2007",nameAcuerdo:"RESOLUCIÓN EXPEDIENTE 104-2004",link: Acuerdos__pdfpath(`./${"2004/"}${"252.pdf"}`),},</v>
      </c>
    </row>
    <row r="254" spans="1:21" x14ac:dyDescent="0.25">
      <c r="A254" s="4" t="s">
        <v>0</v>
      </c>
      <c r="B254" s="4" t="s">
        <v>1</v>
      </c>
      <c r="C254" s="4">
        <v>254</v>
      </c>
      <c r="D254" s="4" t="s">
        <v>2</v>
      </c>
      <c r="E254" s="4" t="s">
        <v>476</v>
      </c>
      <c r="F254" s="4" t="s">
        <v>4</v>
      </c>
      <c r="G254" s="5" t="s">
        <v>734</v>
      </c>
      <c r="H254" s="4" t="s">
        <v>5</v>
      </c>
      <c r="I254" s="4" t="s">
        <v>477</v>
      </c>
      <c r="J254" s="4" t="s">
        <v>7</v>
      </c>
      <c r="L254" s="4">
        <v>253</v>
      </c>
      <c r="M254" s="4" t="s">
        <v>5</v>
      </c>
      <c r="N254" s="4" t="s">
        <v>69</v>
      </c>
      <c r="O254" s="4" t="s">
        <v>8</v>
      </c>
      <c r="P254" s="4" t="s">
        <v>713</v>
      </c>
      <c r="Q254" s="4" t="s">
        <v>9</v>
      </c>
      <c r="R254" s="4" t="s">
        <v>514</v>
      </c>
      <c r="S254" s="4">
        <v>253</v>
      </c>
      <c r="T254" s="4" t="s">
        <v>11</v>
      </c>
      <c r="U254" s="4" t="str">
        <f t="shared" si="6"/>
        <v>{id:254,year: "2004",dateAcuerdo:"21-DIC-2004",numAcuerdo:"CG 253-2007",nameAcuerdo:"RESOLUCIÓN-EXPEDIENTE 105-2004",link: Acuerdos__pdfpath(`./${"2004/"}${"253.pdf"}`),},</v>
      </c>
    </row>
    <row r="255" spans="1:21" x14ac:dyDescent="0.25">
      <c r="A255" s="4" t="s">
        <v>0</v>
      </c>
      <c r="B255" s="4" t="s">
        <v>1</v>
      </c>
      <c r="C255" s="4">
        <v>255</v>
      </c>
      <c r="D255" s="4" t="s">
        <v>2</v>
      </c>
      <c r="E255" s="4" t="s">
        <v>476</v>
      </c>
      <c r="F255" s="4" t="s">
        <v>4</v>
      </c>
      <c r="G255" s="5" t="s">
        <v>734</v>
      </c>
      <c r="H255" s="4" t="s">
        <v>5</v>
      </c>
      <c r="I255" s="4" t="s">
        <v>477</v>
      </c>
      <c r="J255" s="4" t="s">
        <v>7</v>
      </c>
      <c r="L255" s="4">
        <v>254</v>
      </c>
      <c r="M255" s="4" t="s">
        <v>5</v>
      </c>
      <c r="N255" s="4" t="s">
        <v>69</v>
      </c>
      <c r="O255" s="4" t="s">
        <v>8</v>
      </c>
      <c r="P255" s="4" t="s">
        <v>714</v>
      </c>
      <c r="Q255" s="4" t="s">
        <v>9</v>
      </c>
      <c r="R255" s="4" t="s">
        <v>514</v>
      </c>
      <c r="S255" s="4">
        <v>254</v>
      </c>
      <c r="T255" s="4" t="s">
        <v>11</v>
      </c>
      <c r="U255" s="4" t="str">
        <f t="shared" si="6"/>
        <v>{id:255,year: "2004",dateAcuerdo:"21-DIC-2004",numAcuerdo:"CG 254-2007",nameAcuerdo:"RESOLUCIÓN-EXPEDIENTE 108-2004",link: Acuerdos__pdfpath(`./${"2004/"}${"254.pdf"}`),},</v>
      </c>
    </row>
    <row r="256" spans="1:21" x14ac:dyDescent="0.25">
      <c r="A256" s="4" t="s">
        <v>0</v>
      </c>
      <c r="B256" s="4" t="s">
        <v>1</v>
      </c>
      <c r="C256" s="4">
        <v>256</v>
      </c>
      <c r="D256" s="4" t="s">
        <v>2</v>
      </c>
      <c r="E256" s="4" t="s">
        <v>476</v>
      </c>
      <c r="F256" s="4" t="s">
        <v>4</v>
      </c>
      <c r="G256" s="5" t="s">
        <v>734</v>
      </c>
      <c r="H256" s="4" t="s">
        <v>5</v>
      </c>
      <c r="I256" s="4" t="s">
        <v>477</v>
      </c>
      <c r="J256" s="4" t="s">
        <v>7</v>
      </c>
      <c r="L256" s="4">
        <v>255</v>
      </c>
      <c r="M256" s="4" t="s">
        <v>5</v>
      </c>
      <c r="N256" s="4" t="s">
        <v>69</v>
      </c>
      <c r="O256" s="4" t="s">
        <v>8</v>
      </c>
      <c r="P256" s="4" t="s">
        <v>715</v>
      </c>
      <c r="Q256" s="4" t="s">
        <v>9</v>
      </c>
      <c r="R256" s="4" t="s">
        <v>514</v>
      </c>
      <c r="S256" s="4">
        <v>255</v>
      </c>
      <c r="T256" s="4" t="s">
        <v>11</v>
      </c>
      <c r="U256" s="4" t="str">
        <f t="shared" si="6"/>
        <v>{id:256,year: "2004",dateAcuerdo:"21-DIC-2004",numAcuerdo:"CG 255-2007",nameAcuerdo:"RESOLUCIÓN-EXPEDIENTE 113-2004",link: Acuerdos__pdfpath(`./${"2004/"}${"255.pdf"}`),},</v>
      </c>
    </row>
    <row r="257" spans="1:21" x14ac:dyDescent="0.25">
      <c r="A257" s="4" t="s">
        <v>0</v>
      </c>
      <c r="B257" s="4" t="s">
        <v>1</v>
      </c>
      <c r="C257" s="4">
        <v>257</v>
      </c>
      <c r="D257" s="4" t="s">
        <v>2</v>
      </c>
      <c r="E257" s="4" t="s">
        <v>476</v>
      </c>
      <c r="F257" s="4" t="s">
        <v>4</v>
      </c>
      <c r="G257" s="5" t="s">
        <v>734</v>
      </c>
      <c r="H257" s="4" t="s">
        <v>5</v>
      </c>
      <c r="I257" s="4" t="s">
        <v>477</v>
      </c>
      <c r="J257" s="4" t="s">
        <v>7</v>
      </c>
      <c r="L257" s="4">
        <v>256</v>
      </c>
      <c r="M257" s="4" t="s">
        <v>5</v>
      </c>
      <c r="N257" s="4" t="s">
        <v>69</v>
      </c>
      <c r="O257" s="4" t="s">
        <v>8</v>
      </c>
      <c r="P257" s="4" t="s">
        <v>716</v>
      </c>
      <c r="Q257" s="4" t="s">
        <v>9</v>
      </c>
      <c r="R257" s="4" t="s">
        <v>514</v>
      </c>
      <c r="S257" s="4">
        <v>256</v>
      </c>
      <c r="T257" s="4" t="s">
        <v>11</v>
      </c>
      <c r="U257" s="4" t="str">
        <f t="shared" si="6"/>
        <v>{id:257,year: "2004",dateAcuerdo:"21-DIC-2004",numAcuerdo:"CG 256-2007",nameAcuerdo:"RESOLUCIÓN-EXPEDIENTE 116-2004",link: Acuerdos__pdfpath(`./${"2004/"}${"256.pdf"}`),},</v>
      </c>
    </row>
    <row r="258" spans="1:21" x14ac:dyDescent="0.25">
      <c r="A258" s="4" t="s">
        <v>0</v>
      </c>
      <c r="B258" s="4" t="s">
        <v>1</v>
      </c>
      <c r="C258" s="4">
        <v>258</v>
      </c>
      <c r="D258" s="4" t="s">
        <v>2</v>
      </c>
      <c r="E258" s="4" t="s">
        <v>476</v>
      </c>
      <c r="F258" s="4" t="s">
        <v>4</v>
      </c>
      <c r="G258" s="5" t="s">
        <v>734</v>
      </c>
      <c r="H258" s="4" t="s">
        <v>5</v>
      </c>
      <c r="I258" s="4" t="s">
        <v>477</v>
      </c>
      <c r="J258" s="4" t="s">
        <v>7</v>
      </c>
      <c r="L258" s="4">
        <v>257</v>
      </c>
      <c r="M258" s="4" t="s">
        <v>5</v>
      </c>
      <c r="N258" s="4" t="s">
        <v>69</v>
      </c>
      <c r="O258" s="4" t="s">
        <v>8</v>
      </c>
      <c r="P258" s="4" t="s">
        <v>717</v>
      </c>
      <c r="Q258" s="4" t="s">
        <v>9</v>
      </c>
      <c r="R258" s="4" t="s">
        <v>514</v>
      </c>
      <c r="S258" s="4">
        <v>257</v>
      </c>
      <c r="T258" s="4" t="s">
        <v>11</v>
      </c>
      <c r="U258" s="4" t="str">
        <f t="shared" ref="U258:U274" si="7">CONCATENATE(A258,B258,C258,D258,E258,F258,G258,H258,I258,J258,K258,L258,M258,N258,O258,P258,Q258,R258,S258,T258)</f>
        <v>{id:258,year: "2004",dateAcuerdo:"21-DIC-2004",numAcuerdo:"CG 257-2007",nameAcuerdo:"RESOLUCIÓN-EXPEDIENTE 118-2004",link: Acuerdos__pdfpath(`./${"2004/"}${"257.pdf"}`),},</v>
      </c>
    </row>
    <row r="259" spans="1:21" x14ac:dyDescent="0.25">
      <c r="A259" s="4" t="s">
        <v>0</v>
      </c>
      <c r="B259" s="4" t="s">
        <v>1</v>
      </c>
      <c r="C259" s="4">
        <v>259</v>
      </c>
      <c r="D259" s="4" t="s">
        <v>2</v>
      </c>
      <c r="E259" s="4" t="s">
        <v>476</v>
      </c>
      <c r="F259" s="4" t="s">
        <v>4</v>
      </c>
      <c r="G259" s="5" t="s">
        <v>734</v>
      </c>
      <c r="H259" s="4" t="s">
        <v>5</v>
      </c>
      <c r="I259" s="4" t="s">
        <v>477</v>
      </c>
      <c r="J259" s="4" t="s">
        <v>7</v>
      </c>
      <c r="L259" s="4">
        <v>258</v>
      </c>
      <c r="M259" s="4" t="s">
        <v>5</v>
      </c>
      <c r="N259" s="4" t="s">
        <v>69</v>
      </c>
      <c r="O259" s="4" t="s">
        <v>8</v>
      </c>
      <c r="P259" s="4" t="s">
        <v>718</v>
      </c>
      <c r="Q259" s="4" t="s">
        <v>9</v>
      </c>
      <c r="R259" s="4" t="s">
        <v>514</v>
      </c>
      <c r="S259" s="4">
        <v>258</v>
      </c>
      <c r="T259" s="4" t="s">
        <v>11</v>
      </c>
      <c r="U259" s="4" t="str">
        <f t="shared" si="7"/>
        <v>{id:259,year: "2004",dateAcuerdo:"21-DIC-2004",numAcuerdo:"CG 258-2007",nameAcuerdo:"RESOLUCIÓN-EXPEDIENTE 119-2004",link: Acuerdos__pdfpath(`./${"2004/"}${"258.pdf"}`),},</v>
      </c>
    </row>
    <row r="260" spans="1:21" x14ac:dyDescent="0.25">
      <c r="A260" s="4" t="s">
        <v>0</v>
      </c>
      <c r="B260" s="4" t="s">
        <v>1</v>
      </c>
      <c r="C260" s="4">
        <v>260</v>
      </c>
      <c r="D260" s="4" t="s">
        <v>2</v>
      </c>
      <c r="E260" s="4" t="s">
        <v>476</v>
      </c>
      <c r="F260" s="4" t="s">
        <v>4</v>
      </c>
      <c r="G260" s="5" t="s">
        <v>734</v>
      </c>
      <c r="H260" s="4" t="s">
        <v>5</v>
      </c>
      <c r="I260" s="4" t="s">
        <v>477</v>
      </c>
      <c r="J260" s="4" t="s">
        <v>7</v>
      </c>
      <c r="L260" s="4">
        <v>259</v>
      </c>
      <c r="M260" s="4" t="s">
        <v>5</v>
      </c>
      <c r="N260" s="4" t="s">
        <v>69</v>
      </c>
      <c r="O260" s="4" t="s">
        <v>8</v>
      </c>
      <c r="P260" s="4" t="s">
        <v>719</v>
      </c>
      <c r="Q260" s="4" t="s">
        <v>9</v>
      </c>
      <c r="R260" s="4" t="s">
        <v>514</v>
      </c>
      <c r="S260" s="4">
        <v>259</v>
      </c>
      <c r="T260" s="4" t="s">
        <v>11</v>
      </c>
      <c r="U260" s="4" t="str">
        <f t="shared" si="7"/>
        <v>{id:260,year: "2004",dateAcuerdo:"21-DIC-2004",numAcuerdo:"CG 259-2007",nameAcuerdo:"RESOLUCIÓN-EXPEDIENTE 122-2004",link: Acuerdos__pdfpath(`./${"2004/"}${"259.pdf"}`),},</v>
      </c>
    </row>
    <row r="261" spans="1:21" x14ac:dyDescent="0.25">
      <c r="A261" s="4" t="s">
        <v>0</v>
      </c>
      <c r="B261" s="4" t="s">
        <v>1</v>
      </c>
      <c r="C261" s="4">
        <v>261</v>
      </c>
      <c r="D261" s="4" t="s">
        <v>2</v>
      </c>
      <c r="E261" s="4" t="s">
        <v>476</v>
      </c>
      <c r="F261" s="4" t="s">
        <v>4</v>
      </c>
      <c r="G261" s="5" t="s">
        <v>734</v>
      </c>
      <c r="H261" s="4" t="s">
        <v>5</v>
      </c>
      <c r="I261" s="4" t="s">
        <v>477</v>
      </c>
      <c r="J261" s="4" t="s">
        <v>7</v>
      </c>
      <c r="L261" s="4">
        <v>260</v>
      </c>
      <c r="M261" s="4" t="s">
        <v>5</v>
      </c>
      <c r="N261" s="4" t="s">
        <v>69</v>
      </c>
      <c r="O261" s="4" t="s">
        <v>8</v>
      </c>
      <c r="P261" s="4" t="s">
        <v>720</v>
      </c>
      <c r="Q261" s="4" t="s">
        <v>9</v>
      </c>
      <c r="R261" s="4" t="s">
        <v>514</v>
      </c>
      <c r="S261" s="4">
        <v>260</v>
      </c>
      <c r="T261" s="4" t="s">
        <v>11</v>
      </c>
      <c r="U261" s="4" t="str">
        <f t="shared" si="7"/>
        <v>{id:261,year: "2004",dateAcuerdo:"21-DIC-2004",numAcuerdo:"CG 260-2007",nameAcuerdo:"RESOLUCIÓN EXPEDIENTE-124-2004",link: Acuerdos__pdfpath(`./${"2004/"}${"260.pdf"}`),},</v>
      </c>
    </row>
    <row r="262" spans="1:21" x14ac:dyDescent="0.25">
      <c r="A262" s="4" t="s">
        <v>0</v>
      </c>
      <c r="B262" s="4" t="s">
        <v>1</v>
      </c>
      <c r="C262" s="4">
        <v>262</v>
      </c>
      <c r="D262" s="4" t="s">
        <v>2</v>
      </c>
      <c r="E262" s="4" t="s">
        <v>476</v>
      </c>
      <c r="F262" s="4" t="s">
        <v>4</v>
      </c>
      <c r="G262" s="5" t="s">
        <v>734</v>
      </c>
      <c r="H262" s="4" t="s">
        <v>5</v>
      </c>
      <c r="I262" s="4" t="s">
        <v>477</v>
      </c>
      <c r="J262" s="4" t="s">
        <v>7</v>
      </c>
      <c r="L262" s="4">
        <v>261</v>
      </c>
      <c r="M262" s="4" t="s">
        <v>5</v>
      </c>
      <c r="N262" s="4" t="s">
        <v>69</v>
      </c>
      <c r="O262" s="4" t="s">
        <v>8</v>
      </c>
      <c r="P262" s="4" t="s">
        <v>721</v>
      </c>
      <c r="Q262" s="4" t="s">
        <v>9</v>
      </c>
      <c r="R262" s="4" t="s">
        <v>514</v>
      </c>
      <c r="S262" s="4">
        <v>261</v>
      </c>
      <c r="T262" s="4" t="s">
        <v>11</v>
      </c>
      <c r="U262" s="4" t="str">
        <f t="shared" si="7"/>
        <v>{id:262,year: "2004",dateAcuerdo:"21-DIC-2004",numAcuerdo:"CG 261-2007",nameAcuerdo:"RESOLUCIÓN-EXPEDIENTE 127-2004",link: Acuerdos__pdfpath(`./${"2004/"}${"261.pdf"}`),},</v>
      </c>
    </row>
    <row r="263" spans="1:21" x14ac:dyDescent="0.25">
      <c r="A263" s="4" t="s">
        <v>0</v>
      </c>
      <c r="B263" s="4" t="s">
        <v>1</v>
      </c>
      <c r="C263" s="4">
        <v>263</v>
      </c>
      <c r="D263" s="4" t="s">
        <v>2</v>
      </c>
      <c r="E263" s="4" t="s">
        <v>476</v>
      </c>
      <c r="F263" s="4" t="s">
        <v>4</v>
      </c>
      <c r="G263" s="5" t="s">
        <v>734</v>
      </c>
      <c r="H263" s="4" t="s">
        <v>5</v>
      </c>
      <c r="I263" s="4" t="s">
        <v>477</v>
      </c>
      <c r="J263" s="4" t="s">
        <v>7</v>
      </c>
      <c r="L263" s="4">
        <v>262</v>
      </c>
      <c r="M263" s="4" t="s">
        <v>5</v>
      </c>
      <c r="N263" s="4" t="s">
        <v>69</v>
      </c>
      <c r="O263" s="4" t="s">
        <v>8</v>
      </c>
      <c r="P263" s="4" t="s">
        <v>722</v>
      </c>
      <c r="Q263" s="4" t="s">
        <v>9</v>
      </c>
      <c r="R263" s="4" t="s">
        <v>514</v>
      </c>
      <c r="S263" s="4">
        <v>262</v>
      </c>
      <c r="T263" s="4" t="s">
        <v>11</v>
      </c>
      <c r="U263" s="4" t="str">
        <f t="shared" si="7"/>
        <v>{id:263,year: "2004",dateAcuerdo:"21-DIC-2004",numAcuerdo:"CG 262-2007",nameAcuerdo:"RESOLUCIÓN-EXPEDIENTE 132-2004",link: Acuerdos__pdfpath(`./${"2004/"}${"262.pdf"}`),},</v>
      </c>
    </row>
    <row r="264" spans="1:21" x14ac:dyDescent="0.25">
      <c r="A264" s="4" t="s">
        <v>0</v>
      </c>
      <c r="B264" s="4" t="s">
        <v>1</v>
      </c>
      <c r="C264" s="4">
        <v>264</v>
      </c>
      <c r="D264" s="4" t="s">
        <v>2</v>
      </c>
      <c r="E264" s="4" t="s">
        <v>476</v>
      </c>
      <c r="F264" s="4" t="s">
        <v>4</v>
      </c>
      <c r="G264" s="5" t="s">
        <v>734</v>
      </c>
      <c r="H264" s="4" t="s">
        <v>5</v>
      </c>
      <c r="I264" s="4" t="s">
        <v>477</v>
      </c>
      <c r="J264" s="4" t="s">
        <v>7</v>
      </c>
      <c r="L264" s="4">
        <v>263</v>
      </c>
      <c r="M264" s="4" t="s">
        <v>5</v>
      </c>
      <c r="N264" s="4" t="s">
        <v>69</v>
      </c>
      <c r="O264" s="4" t="s">
        <v>8</v>
      </c>
      <c r="P264" s="4" t="s">
        <v>723</v>
      </c>
      <c r="Q264" s="4" t="s">
        <v>9</v>
      </c>
      <c r="R264" s="4" t="s">
        <v>514</v>
      </c>
      <c r="S264" s="4">
        <v>263</v>
      </c>
      <c r="T264" s="4" t="s">
        <v>11</v>
      </c>
      <c r="U264" s="4" t="str">
        <f t="shared" si="7"/>
        <v>{id:264,year: "2004",dateAcuerdo:"21-DIC-2004",numAcuerdo:"CG 263-2007",nameAcuerdo:"RESOLUCIÓN-EXPEDIENTE 133-2004",link: Acuerdos__pdfpath(`./${"2004/"}${"263.pdf"}`),},</v>
      </c>
    </row>
    <row r="265" spans="1:21" x14ac:dyDescent="0.25">
      <c r="A265" s="4" t="s">
        <v>0</v>
      </c>
      <c r="B265" s="4" t="s">
        <v>1</v>
      </c>
      <c r="C265" s="4">
        <v>265</v>
      </c>
      <c r="D265" s="4" t="s">
        <v>2</v>
      </c>
      <c r="E265" s="4" t="s">
        <v>476</v>
      </c>
      <c r="F265" s="4" t="s">
        <v>4</v>
      </c>
      <c r="G265" s="5" t="s">
        <v>734</v>
      </c>
      <c r="H265" s="4" t="s">
        <v>5</v>
      </c>
      <c r="I265" s="4" t="s">
        <v>477</v>
      </c>
      <c r="J265" s="4" t="s">
        <v>7</v>
      </c>
      <c r="L265" s="4">
        <v>264</v>
      </c>
      <c r="M265" s="4" t="s">
        <v>5</v>
      </c>
      <c r="N265" s="4" t="s">
        <v>69</v>
      </c>
      <c r="O265" s="4" t="s">
        <v>8</v>
      </c>
      <c r="P265" s="4" t="s">
        <v>724</v>
      </c>
      <c r="Q265" s="4" t="s">
        <v>9</v>
      </c>
      <c r="R265" s="4" t="s">
        <v>514</v>
      </c>
      <c r="S265" s="4">
        <v>264</v>
      </c>
      <c r="T265" s="4" t="s">
        <v>11</v>
      </c>
      <c r="U265" s="4" t="str">
        <f t="shared" si="7"/>
        <v>{id:265,year: "2004",dateAcuerdo:"21-DIC-2004",numAcuerdo:"CG 264-2007",nameAcuerdo:"RESOLUCIÓN-EXPEDIENTE 135-2004",link: Acuerdos__pdfpath(`./${"2004/"}${"264.pdf"}`),},</v>
      </c>
    </row>
    <row r="266" spans="1:21" x14ac:dyDescent="0.25">
      <c r="A266" s="4" t="s">
        <v>0</v>
      </c>
      <c r="B266" s="4" t="s">
        <v>1</v>
      </c>
      <c r="C266" s="4">
        <v>266</v>
      </c>
      <c r="D266" s="4" t="s">
        <v>2</v>
      </c>
      <c r="E266" s="4" t="s">
        <v>476</v>
      </c>
      <c r="F266" s="4" t="s">
        <v>4</v>
      </c>
      <c r="G266" s="5" t="s">
        <v>734</v>
      </c>
      <c r="H266" s="4" t="s">
        <v>5</v>
      </c>
      <c r="I266" s="4" t="s">
        <v>477</v>
      </c>
      <c r="J266" s="4" t="s">
        <v>7</v>
      </c>
      <c r="L266" s="4">
        <v>265</v>
      </c>
      <c r="M266" s="4" t="s">
        <v>5</v>
      </c>
      <c r="N266" s="4" t="s">
        <v>69</v>
      </c>
      <c r="O266" s="4" t="s">
        <v>8</v>
      </c>
      <c r="P266" s="4" t="s">
        <v>725</v>
      </c>
      <c r="Q266" s="4" t="s">
        <v>9</v>
      </c>
      <c r="R266" s="4" t="s">
        <v>514</v>
      </c>
      <c r="S266" s="4">
        <v>265</v>
      </c>
      <c r="T266" s="4" t="s">
        <v>11</v>
      </c>
      <c r="U266" s="4" t="str">
        <f t="shared" si="7"/>
        <v>{id:266,year: "2004",dateAcuerdo:"21-DIC-2004",numAcuerdo:"CG 265-2007",nameAcuerdo:"RESOLUCIÓN-EXPEDIENTE 144-2004",link: Acuerdos__pdfpath(`./${"2004/"}${"265.pdf"}`),},</v>
      </c>
    </row>
    <row r="267" spans="1:21" x14ac:dyDescent="0.25">
      <c r="A267" s="4" t="s">
        <v>0</v>
      </c>
      <c r="B267" s="4" t="s">
        <v>1</v>
      </c>
      <c r="C267" s="4">
        <v>267</v>
      </c>
      <c r="D267" s="4" t="s">
        <v>2</v>
      </c>
      <c r="E267" s="4" t="s">
        <v>476</v>
      </c>
      <c r="F267" s="4" t="s">
        <v>4</v>
      </c>
      <c r="G267" s="5" t="s">
        <v>734</v>
      </c>
      <c r="H267" s="4" t="s">
        <v>5</v>
      </c>
      <c r="I267" s="4" t="s">
        <v>477</v>
      </c>
      <c r="J267" s="4" t="s">
        <v>7</v>
      </c>
      <c r="L267" s="4">
        <v>266</v>
      </c>
      <c r="M267" s="4" t="s">
        <v>5</v>
      </c>
      <c r="N267" s="4" t="s">
        <v>69</v>
      </c>
      <c r="O267" s="4" t="s">
        <v>8</v>
      </c>
      <c r="P267" s="4" t="s">
        <v>726</v>
      </c>
      <c r="Q267" s="4" t="s">
        <v>9</v>
      </c>
      <c r="R267" s="4" t="s">
        <v>514</v>
      </c>
      <c r="S267" s="4">
        <v>266</v>
      </c>
      <c r="T267" s="4" t="s">
        <v>11</v>
      </c>
      <c r="U267" s="4" t="str">
        <f t="shared" si="7"/>
        <v>{id:267,year: "2004",dateAcuerdo:"21-DIC-2004",numAcuerdo:"CG 266-2007",nameAcuerdo:"RESOLUCIÓN-EXPEDIENTE 145-2004",link: Acuerdos__pdfpath(`./${"2004/"}${"266.pdf"}`),},</v>
      </c>
    </row>
    <row r="268" spans="1:21" x14ac:dyDescent="0.25">
      <c r="A268" s="4" t="s">
        <v>0</v>
      </c>
      <c r="B268" s="4" t="s">
        <v>1</v>
      </c>
      <c r="C268" s="4">
        <v>268</v>
      </c>
      <c r="D268" s="4" t="s">
        <v>2</v>
      </c>
      <c r="E268" s="4" t="s">
        <v>476</v>
      </c>
      <c r="F268" s="4" t="s">
        <v>4</v>
      </c>
      <c r="G268" s="5" t="s">
        <v>734</v>
      </c>
      <c r="H268" s="4" t="s">
        <v>5</v>
      </c>
      <c r="I268" s="4" t="s">
        <v>477</v>
      </c>
      <c r="J268" s="4" t="s">
        <v>7</v>
      </c>
      <c r="L268" s="4">
        <v>267</v>
      </c>
      <c r="M268" s="4" t="s">
        <v>5</v>
      </c>
      <c r="N268" s="4" t="s">
        <v>69</v>
      </c>
      <c r="O268" s="4" t="s">
        <v>8</v>
      </c>
      <c r="P268" s="4" t="s">
        <v>727</v>
      </c>
      <c r="Q268" s="4" t="s">
        <v>9</v>
      </c>
      <c r="R268" s="4" t="s">
        <v>514</v>
      </c>
      <c r="S268" s="4">
        <v>267</v>
      </c>
      <c r="T268" s="4" t="s">
        <v>11</v>
      </c>
      <c r="U268" s="4" t="str">
        <f t="shared" si="7"/>
        <v>{id:268,year: "2004",dateAcuerdo:"21-DIC-2004",numAcuerdo:"CG 267-2007",nameAcuerdo:"RESOLUCIÓN-EXPEDIENTE 146-2004",link: Acuerdos__pdfpath(`./${"2004/"}${"267.pdf"}`),},</v>
      </c>
    </row>
    <row r="269" spans="1:21" x14ac:dyDescent="0.25">
      <c r="A269" s="4" t="s">
        <v>0</v>
      </c>
      <c r="B269" s="4" t="s">
        <v>1</v>
      </c>
      <c r="C269" s="4">
        <v>269</v>
      </c>
      <c r="D269" s="4" t="s">
        <v>2</v>
      </c>
      <c r="E269" s="4" t="s">
        <v>476</v>
      </c>
      <c r="F269" s="4" t="s">
        <v>4</v>
      </c>
      <c r="G269" s="5" t="s">
        <v>734</v>
      </c>
      <c r="H269" s="4" t="s">
        <v>5</v>
      </c>
      <c r="I269" s="4" t="s">
        <v>477</v>
      </c>
      <c r="J269" s="4" t="s">
        <v>7</v>
      </c>
      <c r="L269" s="4">
        <v>268</v>
      </c>
      <c r="M269" s="4" t="s">
        <v>5</v>
      </c>
      <c r="N269" s="4" t="s">
        <v>69</v>
      </c>
      <c r="O269" s="4" t="s">
        <v>8</v>
      </c>
      <c r="P269" s="4" t="s">
        <v>728</v>
      </c>
      <c r="Q269" s="4" t="s">
        <v>9</v>
      </c>
      <c r="R269" s="4" t="s">
        <v>514</v>
      </c>
      <c r="S269" s="4">
        <v>268</v>
      </c>
      <c r="T269" s="4" t="s">
        <v>11</v>
      </c>
      <c r="U269" s="4" t="str">
        <f t="shared" si="7"/>
        <v>{id:269,year: "2004",dateAcuerdo:"21-DIC-2004",numAcuerdo:"CG 268-2007",nameAcuerdo:"RESOLUCIÓN-EXPEDIENTE 150-2004",link: Acuerdos__pdfpath(`./${"2004/"}${"268.pdf"}`),},</v>
      </c>
    </row>
    <row r="270" spans="1:21" x14ac:dyDescent="0.25">
      <c r="A270" s="4" t="s">
        <v>0</v>
      </c>
      <c r="B270" s="4" t="s">
        <v>1</v>
      </c>
      <c r="C270" s="4">
        <v>270</v>
      </c>
      <c r="D270" s="4" t="s">
        <v>2</v>
      </c>
      <c r="E270" s="4" t="s">
        <v>476</v>
      </c>
      <c r="F270" s="4" t="s">
        <v>4</v>
      </c>
      <c r="G270" s="5" t="s">
        <v>734</v>
      </c>
      <c r="H270" s="4" t="s">
        <v>5</v>
      </c>
      <c r="I270" s="4" t="s">
        <v>477</v>
      </c>
      <c r="J270" s="4" t="s">
        <v>7</v>
      </c>
      <c r="L270" s="4">
        <v>269</v>
      </c>
      <c r="M270" s="4" t="s">
        <v>5</v>
      </c>
      <c r="N270" s="4" t="s">
        <v>69</v>
      </c>
      <c r="O270" s="4" t="s">
        <v>8</v>
      </c>
      <c r="P270" s="4" t="s">
        <v>729</v>
      </c>
      <c r="Q270" s="4" t="s">
        <v>9</v>
      </c>
      <c r="R270" s="4" t="s">
        <v>514</v>
      </c>
      <c r="S270" s="4">
        <v>269</v>
      </c>
      <c r="T270" s="4" t="s">
        <v>11</v>
      </c>
      <c r="U270" s="4" t="str">
        <f t="shared" si="7"/>
        <v>{id:270,year: "2004",dateAcuerdo:"21-DIC-2004",numAcuerdo:"CG 269-2007",nameAcuerdo:"RESOLUCIÓN-EXPEDIENTE 152-2004",link: Acuerdos__pdfpath(`./${"2004/"}${"269.pdf"}`),},</v>
      </c>
    </row>
    <row r="271" spans="1:21" x14ac:dyDescent="0.25">
      <c r="A271" s="4" t="s">
        <v>0</v>
      </c>
      <c r="B271" s="4" t="s">
        <v>1</v>
      </c>
      <c r="C271" s="4">
        <v>271</v>
      </c>
      <c r="D271" s="4" t="s">
        <v>2</v>
      </c>
      <c r="E271" s="4" t="s">
        <v>476</v>
      </c>
      <c r="F271" s="4" t="s">
        <v>4</v>
      </c>
      <c r="G271" s="5" t="s">
        <v>734</v>
      </c>
      <c r="H271" s="4" t="s">
        <v>5</v>
      </c>
      <c r="I271" s="4" t="s">
        <v>477</v>
      </c>
      <c r="J271" s="4" t="s">
        <v>7</v>
      </c>
      <c r="L271" s="4">
        <v>270</v>
      </c>
      <c r="M271" s="4" t="s">
        <v>5</v>
      </c>
      <c r="N271" s="4" t="s">
        <v>69</v>
      </c>
      <c r="O271" s="4" t="s">
        <v>8</v>
      </c>
      <c r="P271" s="4" t="s">
        <v>730</v>
      </c>
      <c r="Q271" s="4" t="s">
        <v>9</v>
      </c>
      <c r="R271" s="4" t="s">
        <v>514</v>
      </c>
      <c r="S271" s="4">
        <v>270</v>
      </c>
      <c r="T271" s="4" t="s">
        <v>11</v>
      </c>
      <c r="U271" s="4" t="str">
        <f t="shared" si="7"/>
        <v>{id:271,year: "2004",dateAcuerdo:"21-DIC-2004",numAcuerdo:"CG 270-2007",nameAcuerdo:"RESOLUCIÓN-EXPEDIENTE 153-2004",link: Acuerdos__pdfpath(`./${"2004/"}${"270.pdf"}`),},</v>
      </c>
    </row>
    <row r="272" spans="1:21" x14ac:dyDescent="0.25">
      <c r="A272" s="4" t="s">
        <v>0</v>
      </c>
      <c r="B272" s="4" t="s">
        <v>1</v>
      </c>
      <c r="C272" s="4">
        <v>272</v>
      </c>
      <c r="D272" s="4" t="s">
        <v>2</v>
      </c>
      <c r="E272" s="4" t="s">
        <v>476</v>
      </c>
      <c r="F272" s="4" t="s">
        <v>4</v>
      </c>
      <c r="G272" s="5" t="s">
        <v>734</v>
      </c>
      <c r="H272" s="4" t="s">
        <v>5</v>
      </c>
      <c r="I272" s="4" t="s">
        <v>477</v>
      </c>
      <c r="J272" s="4" t="s">
        <v>7</v>
      </c>
      <c r="L272" s="4">
        <v>271</v>
      </c>
      <c r="M272" s="4" t="s">
        <v>5</v>
      </c>
      <c r="N272" s="4" t="s">
        <v>69</v>
      </c>
      <c r="O272" s="4" t="s">
        <v>8</v>
      </c>
      <c r="P272" s="4" t="s">
        <v>731</v>
      </c>
      <c r="Q272" s="4" t="s">
        <v>9</v>
      </c>
      <c r="R272" s="4" t="s">
        <v>514</v>
      </c>
      <c r="S272" s="4">
        <v>271</v>
      </c>
      <c r="T272" s="4" t="s">
        <v>11</v>
      </c>
      <c r="U272" s="4" t="str">
        <f t="shared" si="7"/>
        <v>{id:272,year: "2004",dateAcuerdo:"21-DIC-2004",numAcuerdo:"CG 271-2007",nameAcuerdo:"RESOLUCIÓN DEL RECURSO DE RESOLUCIÓN 06-2004",link: Acuerdos__pdfpath(`./${"2004/"}${"271.pdf"}`),},</v>
      </c>
    </row>
    <row r="273" spans="1:21" x14ac:dyDescent="0.25">
      <c r="A273" s="4" t="s">
        <v>0</v>
      </c>
      <c r="B273" s="4" t="s">
        <v>1</v>
      </c>
      <c r="C273" s="4">
        <v>273</v>
      </c>
      <c r="D273" s="4" t="s">
        <v>2</v>
      </c>
      <c r="E273" s="4" t="s">
        <v>476</v>
      </c>
      <c r="F273" s="4" t="s">
        <v>4</v>
      </c>
      <c r="G273" s="5" t="s">
        <v>734</v>
      </c>
      <c r="H273" s="4" t="s">
        <v>5</v>
      </c>
      <c r="I273" s="4" t="s">
        <v>477</v>
      </c>
      <c r="J273" s="4" t="s">
        <v>7</v>
      </c>
      <c r="L273" s="4">
        <v>272</v>
      </c>
      <c r="M273" s="4" t="s">
        <v>5</v>
      </c>
      <c r="N273" s="4" t="s">
        <v>69</v>
      </c>
      <c r="O273" s="4" t="s">
        <v>8</v>
      </c>
      <c r="P273" s="4" t="s">
        <v>732</v>
      </c>
      <c r="Q273" s="4" t="s">
        <v>9</v>
      </c>
      <c r="R273" s="4" t="s">
        <v>514</v>
      </c>
      <c r="S273" s="4">
        <v>272</v>
      </c>
      <c r="T273" s="4" t="s">
        <v>11</v>
      </c>
      <c r="U273" s="4" t="str">
        <f t="shared" si="7"/>
        <v>{id:273,year: "2004",dateAcuerdo:"21-DIC-2004",numAcuerdo:"CG 272-2007",nameAcuerdo:"RESOLUCIÓN REC.REV.07-2004 Y ACUMULADO",link: Acuerdos__pdfpath(`./${"2004/"}${"272.pdf"}`),},</v>
      </c>
    </row>
    <row r="274" spans="1:21" x14ac:dyDescent="0.25">
      <c r="A274" s="4" t="s">
        <v>0</v>
      </c>
      <c r="B274" s="4" t="s">
        <v>1</v>
      </c>
      <c r="C274" s="4">
        <v>274</v>
      </c>
      <c r="D274" s="4" t="s">
        <v>2</v>
      </c>
      <c r="E274" s="4" t="s">
        <v>476</v>
      </c>
      <c r="F274" s="4" t="s">
        <v>4</v>
      </c>
      <c r="G274" s="5" t="s">
        <v>735</v>
      </c>
      <c r="H274" s="4" t="s">
        <v>5</v>
      </c>
      <c r="I274" s="4" t="s">
        <v>477</v>
      </c>
      <c r="J274" s="4" t="s">
        <v>7</v>
      </c>
      <c r="L274" s="4">
        <v>273</v>
      </c>
      <c r="M274" s="4" t="s">
        <v>5</v>
      </c>
      <c r="N274" s="4" t="s">
        <v>69</v>
      </c>
      <c r="O274" s="4" t="s">
        <v>8</v>
      </c>
      <c r="P274" s="4" t="s">
        <v>733</v>
      </c>
      <c r="Q274" s="4" t="s">
        <v>9</v>
      </c>
      <c r="R274" s="4" t="s">
        <v>514</v>
      </c>
      <c r="S274" s="4">
        <v>273</v>
      </c>
      <c r="T274" s="4" t="s">
        <v>11</v>
      </c>
      <c r="U274" s="4" t="str">
        <f t="shared" si="7"/>
        <v>{id:274,year: "2004",dateAcuerdo:"29-DIC-2004",numAcuerdo:"CG 273-2007",nameAcuerdo:"READECUACON PRESUPUEST 2005",link: Acuerdos__pdfpath(`./${"2004/"}${"273.pdf"}`),},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356FE-DCB8-4985-BB8B-B1FE809805FB}">
  <dimension ref="A1:P27"/>
  <sheetViews>
    <sheetView workbookViewId="0">
      <selection activeCell="H11" sqref="H11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4.85546875" style="4" bestFit="1" customWidth="1"/>
    <col min="11" max="11" width="44.28515625" style="4" bestFit="1" customWidth="1"/>
    <col min="12" max="12" width="2.42578125" style="4" bestFit="1" customWidth="1"/>
    <col min="13" max="13" width="37.5703125" style="4" bestFit="1" customWidth="1"/>
    <col min="14" max="14" width="4" style="4" bestFit="1" customWidth="1"/>
    <col min="15" max="16384" width="11.5703125" style="4"/>
  </cols>
  <sheetData>
    <row r="1" spans="1:16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736</v>
      </c>
      <c r="F1" s="4" t="s">
        <v>4</v>
      </c>
      <c r="G1" s="5" t="s">
        <v>739</v>
      </c>
      <c r="H1" s="4" t="s">
        <v>5</v>
      </c>
      <c r="I1" s="4" t="s">
        <v>737</v>
      </c>
      <c r="J1" s="4" t="s">
        <v>8</v>
      </c>
      <c r="K1" s="4" t="s">
        <v>746</v>
      </c>
      <c r="L1" s="4" t="s">
        <v>9</v>
      </c>
      <c r="M1" s="4" t="s">
        <v>738</v>
      </c>
      <c r="N1" s="4">
        <f t="shared" ref="N1:N27" si="0">C1</f>
        <v>1</v>
      </c>
      <c r="O1" s="4" t="s">
        <v>11</v>
      </c>
      <c r="P1" s="4" t="str">
        <f>CONCATENATE(A1,B1,C1,D1,E1,F1,G1,H1,I1,J1,K1,L1,M1,N1,O1)</f>
        <v>{id:1,year: "2003",dateAcuerdo:"25-FEB-2003",nameAcuerdo:"ACUERDO CALENDARIO DE SESIONES ORDINARIAS 2003",link: Acuerdos__pdfpath(`./${"2003/"}${"1.pdf"}`),},</v>
      </c>
    </row>
    <row r="2" spans="1:16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736</v>
      </c>
      <c r="F2" s="4" t="s">
        <v>4</v>
      </c>
      <c r="G2" s="5" t="s">
        <v>740</v>
      </c>
      <c r="H2" s="4" t="s">
        <v>5</v>
      </c>
      <c r="I2" s="4" t="s">
        <v>737</v>
      </c>
      <c r="J2" s="4" t="s">
        <v>8</v>
      </c>
      <c r="K2" s="4" t="s">
        <v>747</v>
      </c>
      <c r="L2" s="4" t="s">
        <v>9</v>
      </c>
      <c r="M2" s="4" t="s">
        <v>70</v>
      </c>
      <c r="N2" s="4">
        <f t="shared" si="0"/>
        <v>2</v>
      </c>
      <c r="O2" s="4" t="s">
        <v>11</v>
      </c>
      <c r="P2" s="4" t="str">
        <f t="shared" ref="P2:P27" si="1">CONCATENATE(A2,B2,C2,D2,E2,F2,G2,H2,I2,J2,K2,L2,M2,N2,O2)</f>
        <v>{id:2,year: "2003",dateAcuerdo:"28-ABR-2003",nameAcuerdo:"ACUERDO FINANCIAMIENTO CONVERGENCIA",link: Acuerdos__pdfpath(`./${"2007/"}${"2.pdf"}`),},</v>
      </c>
    </row>
    <row r="3" spans="1:16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736</v>
      </c>
      <c r="F3" s="4" t="s">
        <v>4</v>
      </c>
      <c r="G3" s="5" t="s">
        <v>740</v>
      </c>
      <c r="H3" s="4" t="s">
        <v>5</v>
      </c>
      <c r="I3" s="4" t="s">
        <v>737</v>
      </c>
      <c r="J3" s="4" t="s">
        <v>8</v>
      </c>
      <c r="K3" s="4" t="s">
        <v>748</v>
      </c>
      <c r="L3" s="4" t="s">
        <v>9</v>
      </c>
      <c r="M3" s="4" t="s">
        <v>70</v>
      </c>
      <c r="N3" s="4">
        <f t="shared" si="0"/>
        <v>3</v>
      </c>
      <c r="O3" s="4" t="s">
        <v>11</v>
      </c>
      <c r="P3" s="4" t="str">
        <f t="shared" si="1"/>
        <v>{id:3,year: "2003",dateAcuerdo:"28-ABR-2003",nameAcuerdo:"ACUERDO FINANCIAMIENTO FC",link: Acuerdos__pdfpath(`./${"2007/"}${"3.pdf"}`),},</v>
      </c>
    </row>
    <row r="4" spans="1:16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736</v>
      </c>
      <c r="F4" s="4" t="s">
        <v>4</v>
      </c>
      <c r="G4" s="5" t="s">
        <v>740</v>
      </c>
      <c r="H4" s="4" t="s">
        <v>5</v>
      </c>
      <c r="I4" s="4" t="s">
        <v>737</v>
      </c>
      <c r="J4" s="4" t="s">
        <v>8</v>
      </c>
      <c r="K4" s="4" t="s">
        <v>749</v>
      </c>
      <c r="L4" s="4" t="s">
        <v>9</v>
      </c>
      <c r="M4" s="4" t="s">
        <v>70</v>
      </c>
      <c r="N4" s="4">
        <f t="shared" si="0"/>
        <v>4</v>
      </c>
      <c r="O4" s="4" t="s">
        <v>11</v>
      </c>
      <c r="P4" s="4" t="str">
        <f t="shared" si="1"/>
        <v>{id:4,year: "2003",dateAcuerdo:"28-ABR-2003",nameAcuerdo:"ACUERDO FINANCIAMIENTO MP",link: Acuerdos__pdfpath(`./${"2007/"}${"4.pdf"}`),},</v>
      </c>
    </row>
    <row r="5" spans="1:16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736</v>
      </c>
      <c r="F5" s="4" t="s">
        <v>4</v>
      </c>
      <c r="G5" s="5" t="s">
        <v>740</v>
      </c>
      <c r="H5" s="4" t="s">
        <v>5</v>
      </c>
      <c r="I5" s="4" t="s">
        <v>737</v>
      </c>
      <c r="J5" s="4" t="s">
        <v>8</v>
      </c>
      <c r="K5" s="4" t="s">
        <v>750</v>
      </c>
      <c r="L5" s="4" t="s">
        <v>9</v>
      </c>
      <c r="M5" s="4" t="s">
        <v>70</v>
      </c>
      <c r="N5" s="4">
        <f t="shared" si="0"/>
        <v>5</v>
      </c>
      <c r="O5" s="4" t="s">
        <v>11</v>
      </c>
      <c r="P5" s="4" t="str">
        <f t="shared" si="1"/>
        <v>{id:5,year: "2003",dateAcuerdo:"28-ABR-2003",nameAcuerdo:"ACUERDO FINANCIAMIENTO PAN",link: Acuerdos__pdfpath(`./${"2007/"}${"5.pdf"}`),},</v>
      </c>
    </row>
    <row r="6" spans="1:16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736</v>
      </c>
      <c r="F6" s="4" t="s">
        <v>4</v>
      </c>
      <c r="G6" s="5" t="s">
        <v>740</v>
      </c>
      <c r="H6" s="4" t="s">
        <v>5</v>
      </c>
      <c r="I6" s="4" t="s">
        <v>737</v>
      </c>
      <c r="J6" s="4" t="s">
        <v>8</v>
      </c>
      <c r="K6" s="4" t="s">
        <v>751</v>
      </c>
      <c r="L6" s="4" t="s">
        <v>9</v>
      </c>
      <c r="M6" s="4" t="s">
        <v>70</v>
      </c>
      <c r="N6" s="4">
        <f t="shared" si="0"/>
        <v>6</v>
      </c>
      <c r="O6" s="4" t="s">
        <v>11</v>
      </c>
      <c r="P6" s="4" t="str">
        <f t="shared" si="1"/>
        <v>{id:6,year: "2003",dateAcuerdo:"28-ABR-2003",nameAcuerdo:"ACUERDO FINANCIAMIENTO PAS",link: Acuerdos__pdfpath(`./${"2007/"}${"6.pdf"}`),},</v>
      </c>
    </row>
    <row r="7" spans="1:16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736</v>
      </c>
      <c r="F7" s="4" t="s">
        <v>4</v>
      </c>
      <c r="G7" s="5" t="s">
        <v>740</v>
      </c>
      <c r="H7" s="4" t="s">
        <v>5</v>
      </c>
      <c r="I7" s="4" t="s">
        <v>737</v>
      </c>
      <c r="J7" s="4" t="s">
        <v>8</v>
      </c>
      <c r="K7" s="4" t="s">
        <v>752</v>
      </c>
      <c r="L7" s="4" t="s">
        <v>9</v>
      </c>
      <c r="M7" s="4" t="s">
        <v>70</v>
      </c>
      <c r="N7" s="4">
        <f t="shared" si="0"/>
        <v>7</v>
      </c>
      <c r="O7" s="4" t="s">
        <v>11</v>
      </c>
      <c r="P7" s="4" t="str">
        <f t="shared" si="1"/>
        <v>{id:7,year: "2003",dateAcuerdo:"28-ABR-2003",nameAcuerdo:"ACUERDO FINANCIAMIENTO PCDT",link: Acuerdos__pdfpath(`./${"2007/"}${"7.pdf"}`),},</v>
      </c>
    </row>
    <row r="8" spans="1:16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736</v>
      </c>
      <c r="F8" s="4" t="s">
        <v>4</v>
      </c>
      <c r="G8" s="5" t="s">
        <v>740</v>
      </c>
      <c r="H8" s="4" t="s">
        <v>5</v>
      </c>
      <c r="I8" s="4" t="s">
        <v>737</v>
      </c>
      <c r="J8" s="4" t="s">
        <v>8</v>
      </c>
      <c r="K8" s="4" t="s">
        <v>753</v>
      </c>
      <c r="L8" s="4" t="s">
        <v>9</v>
      </c>
      <c r="M8" s="4" t="s">
        <v>70</v>
      </c>
      <c r="N8" s="4">
        <f t="shared" si="0"/>
        <v>8</v>
      </c>
      <c r="O8" s="4" t="s">
        <v>11</v>
      </c>
      <c r="P8" s="4" t="str">
        <f t="shared" si="1"/>
        <v>{id:8,year: "2003",dateAcuerdo:"28-ABR-2003",nameAcuerdo:"ACUERDO FINANCIAMIENTO PJS",link: Acuerdos__pdfpath(`./${"2007/"}${"8.pdf"}`),},</v>
      </c>
    </row>
    <row r="9" spans="1:16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736</v>
      </c>
      <c r="F9" s="4" t="s">
        <v>4</v>
      </c>
      <c r="G9" s="5" t="s">
        <v>740</v>
      </c>
      <c r="H9" s="4" t="s">
        <v>5</v>
      </c>
      <c r="I9" s="4" t="s">
        <v>737</v>
      </c>
      <c r="J9" s="4" t="s">
        <v>8</v>
      </c>
      <c r="K9" s="4" t="s">
        <v>754</v>
      </c>
      <c r="L9" s="4" t="s">
        <v>9</v>
      </c>
      <c r="M9" s="4" t="s">
        <v>70</v>
      </c>
      <c r="N9" s="4">
        <f t="shared" si="0"/>
        <v>9</v>
      </c>
      <c r="O9" s="4" t="s">
        <v>11</v>
      </c>
      <c r="P9" s="4" t="str">
        <f t="shared" si="1"/>
        <v>{id:9,year: "2003",dateAcuerdo:"28-ABR-2003",nameAcuerdo:"ACUERDO FINANCIAMIENTO PLM",link: Acuerdos__pdfpath(`./${"2007/"}${"9.pdf"}`),},</v>
      </c>
    </row>
    <row r="10" spans="1:16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736</v>
      </c>
      <c r="F10" s="4" t="s">
        <v>4</v>
      </c>
      <c r="G10" s="5" t="s">
        <v>740</v>
      </c>
      <c r="H10" s="4" t="s">
        <v>5</v>
      </c>
      <c r="I10" s="4" t="s">
        <v>737</v>
      </c>
      <c r="J10" s="4" t="s">
        <v>8</v>
      </c>
      <c r="K10" s="4" t="s">
        <v>755</v>
      </c>
      <c r="L10" s="4" t="s">
        <v>9</v>
      </c>
      <c r="M10" s="4" t="s">
        <v>70</v>
      </c>
      <c r="N10" s="4">
        <f t="shared" si="0"/>
        <v>10</v>
      </c>
      <c r="O10" s="4" t="s">
        <v>11</v>
      </c>
      <c r="P10" s="4" t="str">
        <f t="shared" si="1"/>
        <v>{id:10,year: "2003",dateAcuerdo:"28-ABR-2003",nameAcuerdo:"ACUERDO FINANCIAMIENTO PRD",link: Acuerdos__pdfpath(`./${"2007/"}${"10.pdf"}`),},</v>
      </c>
    </row>
    <row r="11" spans="1:16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736</v>
      </c>
      <c r="F11" s="4" t="s">
        <v>4</v>
      </c>
      <c r="G11" s="5" t="s">
        <v>740</v>
      </c>
      <c r="H11" s="4" t="s">
        <v>5</v>
      </c>
      <c r="I11" s="4" t="s">
        <v>737</v>
      </c>
      <c r="J11" s="4" t="s">
        <v>8</v>
      </c>
      <c r="K11" s="6" t="s">
        <v>756</v>
      </c>
      <c r="L11" s="4" t="s">
        <v>9</v>
      </c>
      <c r="M11" s="4" t="s">
        <v>70</v>
      </c>
      <c r="N11" s="4">
        <f t="shared" si="0"/>
        <v>11</v>
      </c>
      <c r="O11" s="4" t="s">
        <v>11</v>
      </c>
      <c r="P11" s="4" t="str">
        <f t="shared" si="1"/>
        <v>{id:11,year: "2003",dateAcuerdo:"28-ABR-2003",nameAcuerdo:"ACUERDO FINANCIAMIENTO PRI",link: Acuerdos__pdfpath(`./${"2007/"}${"11.pdf"}`),},</v>
      </c>
    </row>
    <row r="12" spans="1:16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736</v>
      </c>
      <c r="F12" s="4" t="s">
        <v>4</v>
      </c>
      <c r="G12" s="5" t="s">
        <v>740</v>
      </c>
      <c r="H12" s="4" t="s">
        <v>5</v>
      </c>
      <c r="I12" s="4" t="s">
        <v>737</v>
      </c>
      <c r="J12" s="4" t="s">
        <v>8</v>
      </c>
      <c r="K12" s="4" t="s">
        <v>757</v>
      </c>
      <c r="L12" s="4" t="s">
        <v>9</v>
      </c>
      <c r="M12" s="4" t="s">
        <v>70</v>
      </c>
      <c r="N12" s="4">
        <f t="shared" si="0"/>
        <v>12</v>
      </c>
      <c r="O12" s="4" t="s">
        <v>11</v>
      </c>
      <c r="P12" s="4" t="str">
        <f t="shared" si="1"/>
        <v>{id:12,year: "2003",dateAcuerdo:"28-ABR-2003",nameAcuerdo:"ACUERDO FINANCIAMIENTO PSN",link: Acuerdos__pdfpath(`./${"2007/"}${"12.pdf"}`),},</v>
      </c>
    </row>
    <row r="13" spans="1:16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736</v>
      </c>
      <c r="F13" s="4" t="s">
        <v>4</v>
      </c>
      <c r="G13" s="5" t="s">
        <v>740</v>
      </c>
      <c r="H13" s="4" t="s">
        <v>5</v>
      </c>
      <c r="I13" s="4" t="s">
        <v>737</v>
      </c>
      <c r="J13" s="4" t="s">
        <v>8</v>
      </c>
      <c r="K13" s="4" t="s">
        <v>758</v>
      </c>
      <c r="L13" s="4" t="s">
        <v>9</v>
      </c>
      <c r="M13" s="4" t="s">
        <v>70</v>
      </c>
      <c r="N13" s="4">
        <f t="shared" si="0"/>
        <v>13</v>
      </c>
      <c r="O13" s="4" t="s">
        <v>11</v>
      </c>
      <c r="P13" s="4" t="str">
        <f t="shared" si="1"/>
        <v>{id:13,year: "2003",dateAcuerdo:"28-ABR-2003",nameAcuerdo:"ACUERDO FINANCIAMIENTO PT",link: Acuerdos__pdfpath(`./${"2007/"}${"13.pdf"}`),},</v>
      </c>
    </row>
    <row r="14" spans="1:16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736</v>
      </c>
      <c r="F14" s="4" t="s">
        <v>4</v>
      </c>
      <c r="G14" s="5" t="s">
        <v>740</v>
      </c>
      <c r="H14" s="4" t="s">
        <v>5</v>
      </c>
      <c r="I14" s="4" t="s">
        <v>737</v>
      </c>
      <c r="J14" s="4" t="s">
        <v>8</v>
      </c>
      <c r="K14" s="4" t="s">
        <v>759</v>
      </c>
      <c r="L14" s="4" t="s">
        <v>9</v>
      </c>
      <c r="M14" s="4" t="s">
        <v>70</v>
      </c>
      <c r="N14" s="4">
        <f t="shared" si="0"/>
        <v>14</v>
      </c>
      <c r="O14" s="4" t="s">
        <v>11</v>
      </c>
      <c r="P14" s="4" t="str">
        <f t="shared" si="1"/>
        <v>{id:14,year: "2003",dateAcuerdo:"28-ABR-2003",nameAcuerdo:"ACUERDO FINANCIAMIENTO PVEM",link: Acuerdos__pdfpath(`./${"2007/"}${"14.pdf"}`),},</v>
      </c>
    </row>
    <row r="15" spans="1:16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736</v>
      </c>
      <c r="F15" s="4" t="s">
        <v>4</v>
      </c>
      <c r="G15" s="5" t="s">
        <v>430</v>
      </c>
      <c r="H15" s="4" t="s">
        <v>5</v>
      </c>
      <c r="I15" s="4" t="s">
        <v>737</v>
      </c>
      <c r="J15" s="4" t="s">
        <v>8</v>
      </c>
      <c r="K15" s="4" t="s">
        <v>760</v>
      </c>
      <c r="L15" s="4" t="s">
        <v>9</v>
      </c>
      <c r="M15" s="4" t="s">
        <v>70</v>
      </c>
      <c r="N15" s="4">
        <f t="shared" si="0"/>
        <v>15</v>
      </c>
      <c r="O15" s="4" t="s">
        <v>11</v>
      </c>
      <c r="P15" s="4" t="str">
        <f t="shared" si="1"/>
        <v>{id:15,year: "2003",dateAcuerdo:"30-MAY-2003",nameAcuerdo:"ACUERDO DICTAMEN PT",link: Acuerdos__pdfpath(`./${"2007/"}${"15.pdf"}`),},</v>
      </c>
    </row>
    <row r="16" spans="1:16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736</v>
      </c>
      <c r="F16" s="4" t="s">
        <v>4</v>
      </c>
      <c r="G16" s="5" t="s">
        <v>430</v>
      </c>
      <c r="H16" s="4" t="s">
        <v>5</v>
      </c>
      <c r="I16" s="4" t="s">
        <v>737</v>
      </c>
      <c r="J16" s="4" t="s">
        <v>8</v>
      </c>
      <c r="K16" s="4" t="s">
        <v>761</v>
      </c>
      <c r="L16" s="4" t="s">
        <v>9</v>
      </c>
      <c r="M16" s="4" t="s">
        <v>70</v>
      </c>
      <c r="N16" s="4">
        <f t="shared" si="0"/>
        <v>16</v>
      </c>
      <c r="O16" s="4" t="s">
        <v>11</v>
      </c>
      <c r="P16" s="4" t="str">
        <f t="shared" si="1"/>
        <v>{id:16,year: "2003",dateAcuerdo:"30-MAY-2003",nameAcuerdo:"ACUERDO DICTAMEN CONVERGENCIA",link: Acuerdos__pdfpath(`./${"2007/"}${"16.pdf"}`),},</v>
      </c>
    </row>
    <row r="17" spans="1:16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736</v>
      </c>
      <c r="F17" s="4" t="s">
        <v>4</v>
      </c>
      <c r="G17" s="5" t="s">
        <v>430</v>
      </c>
      <c r="H17" s="4" t="s">
        <v>5</v>
      </c>
      <c r="I17" s="4" t="s">
        <v>737</v>
      </c>
      <c r="J17" s="4" t="s">
        <v>8</v>
      </c>
      <c r="K17" s="4" t="s">
        <v>762</v>
      </c>
      <c r="L17" s="4" t="s">
        <v>9</v>
      </c>
      <c r="M17" s="4" t="s">
        <v>70</v>
      </c>
      <c r="N17" s="4">
        <f t="shared" si="0"/>
        <v>17</v>
      </c>
      <c r="O17" s="4" t="s">
        <v>11</v>
      </c>
      <c r="P17" s="4" t="str">
        <f t="shared" si="1"/>
        <v>{id:17,year: "2003",dateAcuerdo:"30-MAY-2003",nameAcuerdo:"ACUERDO DICTAMEN PCDT",link: Acuerdos__pdfpath(`./${"2007/"}${"17.pdf"}`),},</v>
      </c>
    </row>
    <row r="18" spans="1:16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736</v>
      </c>
      <c r="F18" s="4" t="s">
        <v>4</v>
      </c>
      <c r="G18" s="5" t="s">
        <v>430</v>
      </c>
      <c r="H18" s="4" t="s">
        <v>5</v>
      </c>
      <c r="I18" s="4" t="s">
        <v>737</v>
      </c>
      <c r="J18" s="4" t="s">
        <v>8</v>
      </c>
      <c r="K18" s="4" t="s">
        <v>763</v>
      </c>
      <c r="L18" s="4" t="s">
        <v>9</v>
      </c>
      <c r="M18" s="4" t="s">
        <v>70</v>
      </c>
      <c r="N18" s="4">
        <f t="shared" si="0"/>
        <v>18</v>
      </c>
      <c r="O18" s="4" t="s">
        <v>11</v>
      </c>
      <c r="P18" s="4" t="str">
        <f t="shared" si="1"/>
        <v>{id:18,year: "2003",dateAcuerdo:"30-MAY-2003",nameAcuerdo:"ACUERDO DICTAMEN PJS",link: Acuerdos__pdfpath(`./${"2007/"}${"18.pdf"}`),},</v>
      </c>
    </row>
    <row r="19" spans="1:16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736</v>
      </c>
      <c r="F19" s="4" t="s">
        <v>4</v>
      </c>
      <c r="G19" s="5" t="s">
        <v>430</v>
      </c>
      <c r="H19" s="4" t="s">
        <v>5</v>
      </c>
      <c r="I19" s="4" t="s">
        <v>737</v>
      </c>
      <c r="J19" s="4" t="s">
        <v>8</v>
      </c>
      <c r="K19" s="4" t="s">
        <v>764</v>
      </c>
      <c r="L19" s="4" t="s">
        <v>9</v>
      </c>
      <c r="M19" s="4" t="s">
        <v>70</v>
      </c>
      <c r="N19" s="4">
        <f t="shared" si="0"/>
        <v>19</v>
      </c>
      <c r="O19" s="4" t="s">
        <v>11</v>
      </c>
      <c r="P19" s="4" t="str">
        <f t="shared" si="1"/>
        <v>{id:19,year: "2003",dateAcuerdo:"30-MAY-2003",nameAcuerdo:"ACUERDO DICTAMEN PRD",link: Acuerdos__pdfpath(`./${"2007/"}${"19.pdf"}`),},</v>
      </c>
    </row>
    <row r="20" spans="1:16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736</v>
      </c>
      <c r="F20" s="4" t="s">
        <v>4</v>
      </c>
      <c r="G20" s="5" t="s">
        <v>430</v>
      </c>
      <c r="H20" s="4" t="s">
        <v>5</v>
      </c>
      <c r="I20" s="4" t="s">
        <v>737</v>
      </c>
      <c r="J20" s="4" t="s">
        <v>8</v>
      </c>
      <c r="K20" s="4" t="s">
        <v>765</v>
      </c>
      <c r="L20" s="4" t="s">
        <v>9</v>
      </c>
      <c r="M20" s="4" t="s">
        <v>70</v>
      </c>
      <c r="N20" s="4">
        <f t="shared" si="0"/>
        <v>20</v>
      </c>
      <c r="O20" s="4" t="s">
        <v>11</v>
      </c>
      <c r="P20" s="4" t="str">
        <f t="shared" si="1"/>
        <v>{id:20,year: "2003",dateAcuerdo:"30-MAY-2003",nameAcuerdo:"ACUERDO DICTAMEN PRI",link: Acuerdos__pdfpath(`./${"2007/"}${"20.pdf"}`),},</v>
      </c>
    </row>
    <row r="21" spans="1:16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736</v>
      </c>
      <c r="F21" s="4" t="s">
        <v>4</v>
      </c>
      <c r="G21" s="5" t="s">
        <v>430</v>
      </c>
      <c r="H21" s="4" t="s">
        <v>5</v>
      </c>
      <c r="I21" s="4" t="s">
        <v>737</v>
      </c>
      <c r="J21" s="4" t="s">
        <v>8</v>
      </c>
      <c r="K21" s="4" t="s">
        <v>766</v>
      </c>
      <c r="L21" s="4" t="s">
        <v>9</v>
      </c>
      <c r="M21" s="4" t="s">
        <v>70</v>
      </c>
      <c r="N21" s="4">
        <f t="shared" si="0"/>
        <v>21</v>
      </c>
      <c r="O21" s="4" t="s">
        <v>11</v>
      </c>
      <c r="P21" s="4" t="str">
        <f t="shared" si="1"/>
        <v>{id:21,year: "2003",dateAcuerdo:"30-MAY-2003",nameAcuerdo:"ACUERDO DICTAMEN PVEM",link: Acuerdos__pdfpath(`./${"2007/"}${"21.pdf"}`),},</v>
      </c>
    </row>
    <row r="22" spans="1:16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736</v>
      </c>
      <c r="F22" s="4" t="s">
        <v>4</v>
      </c>
      <c r="G22" s="5" t="s">
        <v>53</v>
      </c>
      <c r="H22" s="4" t="s">
        <v>5</v>
      </c>
      <c r="I22" s="4" t="s">
        <v>737</v>
      </c>
      <c r="J22" s="4" t="s">
        <v>8</v>
      </c>
      <c r="K22" s="4" t="s">
        <v>741</v>
      </c>
      <c r="L22" s="4" t="s">
        <v>9</v>
      </c>
      <c r="M22" s="4" t="s">
        <v>70</v>
      </c>
      <c r="N22" s="4">
        <f t="shared" si="0"/>
        <v>22</v>
      </c>
      <c r="O22" s="4" t="s">
        <v>11</v>
      </c>
      <c r="P22" s="4" t="str">
        <f t="shared" si="1"/>
        <v>{id:22,year: "2003",dateAcuerdo:"30-JUN-2003",nameAcuerdo:"ACUERDO TRANSFERENCIA",link: Acuerdos__pdfpath(`./${"2007/"}${"22.pdf"}`),},</v>
      </c>
    </row>
    <row r="23" spans="1:16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736</v>
      </c>
      <c r="F23" s="4" t="s">
        <v>4</v>
      </c>
      <c r="G23" s="5" t="s">
        <v>53</v>
      </c>
      <c r="H23" s="4" t="s">
        <v>5</v>
      </c>
      <c r="I23" s="4" t="s">
        <v>737</v>
      </c>
      <c r="J23" s="4" t="s">
        <v>8</v>
      </c>
      <c r="K23" s="4" t="s">
        <v>745</v>
      </c>
      <c r="L23" s="4" t="s">
        <v>9</v>
      </c>
      <c r="M23" s="4" t="s">
        <v>70</v>
      </c>
      <c r="N23" s="4">
        <f t="shared" si="0"/>
        <v>23</v>
      </c>
      <c r="O23" s="4" t="s">
        <v>11</v>
      </c>
      <c r="P23" s="4" t="str">
        <f t="shared" si="1"/>
        <v>{id:23,year: "2003",dateAcuerdo:"30-JUN-2003",nameAcuerdo:"DECLARACIÓN CONSTITUCIONAL PCDT",link: Acuerdos__pdfpath(`./${"2007/"}${"23.pdf"}`),},</v>
      </c>
    </row>
    <row r="24" spans="1:16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736</v>
      </c>
      <c r="F24" s="4" t="s">
        <v>4</v>
      </c>
      <c r="G24" s="5" t="s">
        <v>742</v>
      </c>
      <c r="H24" s="4" t="s">
        <v>5</v>
      </c>
      <c r="I24" s="4" t="s">
        <v>737</v>
      </c>
      <c r="J24" s="4" t="s">
        <v>8</v>
      </c>
      <c r="K24" s="4" t="s">
        <v>767</v>
      </c>
      <c r="L24" s="4" t="s">
        <v>9</v>
      </c>
      <c r="M24" s="4" t="s">
        <v>70</v>
      </c>
      <c r="N24" s="4">
        <f t="shared" si="0"/>
        <v>24</v>
      </c>
      <c r="O24" s="4" t="s">
        <v>11</v>
      </c>
      <c r="P24" s="4" t="str">
        <f t="shared" si="1"/>
        <v>{id:24,year: "2003",dateAcuerdo:"21-AGO-2003",nameAcuerdo:"ACUERDO METODOLOGÍA Y PROCEDIMIENTO, NUEVOS PARTIDOS POLÍEDTICOS ESTATALES",link: Acuerdos__pdfpath(`./${"2007/"}${"24.pdf"}`),},</v>
      </c>
    </row>
    <row r="25" spans="1:16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736</v>
      </c>
      <c r="F25" s="4" t="s">
        <v>4</v>
      </c>
      <c r="G25" s="5" t="s">
        <v>744</v>
      </c>
      <c r="H25" s="4" t="s">
        <v>5</v>
      </c>
      <c r="I25" s="4" t="s">
        <v>737</v>
      </c>
      <c r="J25" s="4" t="s">
        <v>8</v>
      </c>
      <c r="K25" s="4" t="s">
        <v>743</v>
      </c>
      <c r="L25" s="4" t="s">
        <v>9</v>
      </c>
      <c r="M25" s="4" t="s">
        <v>70</v>
      </c>
      <c r="N25" s="4">
        <f t="shared" si="0"/>
        <v>25</v>
      </c>
      <c r="O25" s="4" t="s">
        <v>11</v>
      </c>
      <c r="P25" s="4" t="str">
        <f t="shared" si="1"/>
        <v>{id:25,year: "2003",dateAcuerdo:"07-NOV-2003",nameAcuerdo:"ACUERDO DE PRESUPUESTO DE EGRESOS 2004",link: Acuerdos__pdfpath(`./${"2007/"}${"25.pdf"}`),},</v>
      </c>
    </row>
    <row r="26" spans="1:16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736</v>
      </c>
      <c r="F26" s="4" t="s">
        <v>4</v>
      </c>
      <c r="G26" s="5" t="s">
        <v>421</v>
      </c>
      <c r="H26" s="4" t="s">
        <v>5</v>
      </c>
      <c r="I26" s="4" t="s">
        <v>737</v>
      </c>
      <c r="J26" s="4" t="s">
        <v>8</v>
      </c>
      <c r="K26" s="4" t="s">
        <v>768</v>
      </c>
      <c r="L26" s="4" t="s">
        <v>9</v>
      </c>
      <c r="M26" s="4" t="s">
        <v>70</v>
      </c>
      <c r="N26" s="4">
        <f t="shared" si="0"/>
        <v>26</v>
      </c>
      <c r="O26" s="4" t="s">
        <v>11</v>
      </c>
      <c r="P26" s="4" t="str">
        <f t="shared" si="1"/>
        <v>{id:26,year: "2003",dateAcuerdo:"08-DIC-2003",nameAcuerdo:"ACUERDO COMISIÓN DEMARCACIÓN",link: Acuerdos__pdfpath(`./${"2007/"}${"26.pdf"}`),},</v>
      </c>
    </row>
    <row r="27" spans="1:16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736</v>
      </c>
      <c r="F27" s="4" t="s">
        <v>4</v>
      </c>
      <c r="G27" s="5" t="s">
        <v>421</v>
      </c>
      <c r="H27" s="4" t="s">
        <v>5</v>
      </c>
      <c r="I27" s="4" t="s">
        <v>737</v>
      </c>
      <c r="J27" s="4" t="s">
        <v>8</v>
      </c>
      <c r="K27" s="4" t="s">
        <v>769</v>
      </c>
      <c r="L27" s="4" t="s">
        <v>9</v>
      </c>
      <c r="M27" s="4" t="s">
        <v>70</v>
      </c>
      <c r="N27" s="4">
        <f t="shared" si="0"/>
        <v>27</v>
      </c>
      <c r="O27" s="4" t="s">
        <v>11</v>
      </c>
      <c r="P27" s="4" t="str">
        <f t="shared" si="1"/>
        <v>{id:27,year: "2003",dateAcuerdo:"08-DIC-2003",nameAcuerdo:"ACUERDO PJS",link: Acuerdos__pdfpath(`./${"2007/"}${"27.pdf"}`),},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CBA28-631A-48F7-9E61-847B666140D9}">
  <dimension ref="A1:P45"/>
  <sheetViews>
    <sheetView tabSelected="1" workbookViewId="0">
      <selection activeCell="P1" sqref="P1:P36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4.85546875" style="4" bestFit="1" customWidth="1"/>
    <col min="11" max="11" width="44.28515625" style="4" bestFit="1" customWidth="1"/>
    <col min="12" max="12" width="2.42578125" style="4" bestFit="1" customWidth="1"/>
    <col min="13" max="13" width="37.5703125" style="4" bestFit="1" customWidth="1"/>
    <col min="14" max="14" width="4" style="4" bestFit="1" customWidth="1"/>
    <col min="15" max="16384" width="11.5703125" style="4"/>
  </cols>
  <sheetData>
    <row r="1" spans="1:16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736</v>
      </c>
      <c r="F1" s="4" t="s">
        <v>4</v>
      </c>
      <c r="G1" s="5" t="s">
        <v>773</v>
      </c>
      <c r="H1" s="4" t="s">
        <v>5</v>
      </c>
      <c r="I1" s="4" t="s">
        <v>737</v>
      </c>
      <c r="J1" s="4" t="s">
        <v>8</v>
      </c>
      <c r="K1" s="4" t="s">
        <v>770</v>
      </c>
      <c r="L1" s="4" t="s">
        <v>9</v>
      </c>
      <c r="M1" s="4" t="s">
        <v>738</v>
      </c>
      <c r="N1" s="4">
        <f t="shared" ref="N1:N27" si="0">C1</f>
        <v>1</v>
      </c>
      <c r="O1" s="4" t="s">
        <v>11</v>
      </c>
      <c r="P1" s="4" t="str">
        <f>CONCATENATE(A1,B1,C1,D1,E1,F1,G1,H1,I1,J1,K1,L1,M1,N1,O1)</f>
        <v>{id:1,year: "2003",dateAcuerdo:"13-ENE-2003",nameAcuerdo:"ACUERDO CALIFICACIÓN SAN MIGUEL ANALCO DE NATIVITAS",link: Acuerdos__pdfpath(`./${"2003/"}${"1.pdf"}`),},</v>
      </c>
    </row>
    <row r="2" spans="1:16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736</v>
      </c>
      <c r="F2" s="4" t="s">
        <v>4</v>
      </c>
      <c r="G2" s="5" t="s">
        <v>773</v>
      </c>
      <c r="H2" s="4" t="s">
        <v>5</v>
      </c>
      <c r="I2" s="4" t="s">
        <v>737</v>
      </c>
      <c r="J2" s="4" t="s">
        <v>8</v>
      </c>
      <c r="K2" s="4" t="s">
        <v>771</v>
      </c>
      <c r="L2" s="4" t="s">
        <v>9</v>
      </c>
      <c r="M2" s="4" t="s">
        <v>70</v>
      </c>
      <c r="N2" s="4">
        <f t="shared" si="0"/>
        <v>2</v>
      </c>
      <c r="O2" s="4" t="s">
        <v>11</v>
      </c>
      <c r="P2" s="4" t="str">
        <f t="shared" ref="P2:P27" si="1">CONCATENATE(A2,B2,C2,D2,E2,F2,G2,H2,I2,J2,K2,L2,M2,N2,O2)</f>
        <v>{id:2,year: "2003",dateAcuerdo:"13-ENE-2003",nameAcuerdo:"ACUERDO CALIFICACIÓN XAXALA DE CHIAUTEMPAN",link: Acuerdos__pdfpath(`./${"2007/"}${"2.pdf"}`),},</v>
      </c>
    </row>
    <row r="3" spans="1:16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736</v>
      </c>
      <c r="F3" s="4" t="s">
        <v>4</v>
      </c>
      <c r="G3" s="5" t="s">
        <v>773</v>
      </c>
      <c r="H3" s="4" t="s">
        <v>5</v>
      </c>
      <c r="I3" s="4" t="s">
        <v>737</v>
      </c>
      <c r="J3" s="4" t="s">
        <v>8</v>
      </c>
      <c r="K3" s="4" t="s">
        <v>772</v>
      </c>
      <c r="L3" s="4" t="s">
        <v>9</v>
      </c>
      <c r="M3" s="4" t="s">
        <v>70</v>
      </c>
      <c r="N3" s="4">
        <f t="shared" si="0"/>
        <v>3</v>
      </c>
      <c r="O3" s="4" t="s">
        <v>11</v>
      </c>
      <c r="P3" s="4" t="str">
        <f t="shared" si="1"/>
        <v>{id:3,year: "2003",dateAcuerdo:"13-ENE-2003",nameAcuerdo:"ACUERDO INTEGRACIÓN DE DIPUTADOS",link: Acuerdos__pdfpath(`./${"2007/"}${"3.pdf"}`),},</v>
      </c>
    </row>
    <row r="4" spans="1:16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736</v>
      </c>
      <c r="F4" s="4" t="s">
        <v>4</v>
      </c>
      <c r="G4" s="5" t="s">
        <v>784</v>
      </c>
      <c r="H4" s="4" t="s">
        <v>5</v>
      </c>
      <c r="I4" s="4" t="s">
        <v>737</v>
      </c>
      <c r="J4" s="4" t="s">
        <v>8</v>
      </c>
      <c r="K4" s="4" t="s">
        <v>774</v>
      </c>
      <c r="L4" s="4" t="s">
        <v>9</v>
      </c>
      <c r="M4" s="4" t="s">
        <v>70</v>
      </c>
      <c r="N4" s="4">
        <f t="shared" si="0"/>
        <v>4</v>
      </c>
      <c r="O4" s="4" t="s">
        <v>11</v>
      </c>
      <c r="P4" s="4" t="str">
        <f t="shared" si="1"/>
        <v>{id:4,year: "2003",dateAcuerdo:"04-FEB-2003",nameAcuerdo:"ACUERDO DE PRESUPUESTO ELECCIÓN EXTRAORDINARIA 2002",link: Acuerdos__pdfpath(`./${"2007/"}${"4.pdf"}`),},</v>
      </c>
    </row>
    <row r="5" spans="1:16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736</v>
      </c>
      <c r="F5" s="4" t="s">
        <v>4</v>
      </c>
      <c r="G5" s="5" t="s">
        <v>785</v>
      </c>
      <c r="H5" s="4" t="s">
        <v>5</v>
      </c>
      <c r="I5" s="4" t="s">
        <v>737</v>
      </c>
      <c r="J5" s="4" t="s">
        <v>8</v>
      </c>
      <c r="K5" s="4" t="s">
        <v>24</v>
      </c>
      <c r="L5" s="4" t="s">
        <v>9</v>
      </c>
      <c r="M5" s="4" t="s">
        <v>70</v>
      </c>
      <c r="N5" s="4">
        <f t="shared" si="0"/>
        <v>5</v>
      </c>
      <c r="O5" s="4" t="s">
        <v>11</v>
      </c>
      <c r="P5" s="4" t="str">
        <f t="shared" si="1"/>
        <v>{id:5,year: "2003",dateAcuerdo:"08-FEB-2003",nameAcuerdo:"ACUERDO CALENDARIO ELECCIÓN EXTRAORDINARIA",link: Acuerdos__pdfpath(`./${"2007/"}${"5.pdf"}`),},</v>
      </c>
    </row>
    <row r="6" spans="1:16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736</v>
      </c>
      <c r="F6" s="4" t="s">
        <v>4</v>
      </c>
      <c r="G6" s="5" t="s">
        <v>785</v>
      </c>
      <c r="H6" s="4" t="s">
        <v>5</v>
      </c>
      <c r="I6" s="4" t="s">
        <v>737</v>
      </c>
      <c r="J6" s="4" t="s">
        <v>8</v>
      </c>
      <c r="K6" s="4" t="s">
        <v>775</v>
      </c>
      <c r="L6" s="4" t="s">
        <v>9</v>
      </c>
      <c r="M6" s="4" t="s">
        <v>70</v>
      </c>
      <c r="N6" s="4">
        <f t="shared" si="0"/>
        <v>6</v>
      </c>
      <c r="O6" s="4" t="s">
        <v>11</v>
      </c>
      <c r="P6" s="4" t="str">
        <f t="shared" si="1"/>
        <v>{id:6,year: "2003",dateAcuerdo:"08-FEB-2003",nameAcuerdo:"ACUERDO CONVOCATORIA PRESIDENTES, SECRETARIOS, AUXILIARES Y CAPACITADORES ELECCIONES EXTRAORDINARIAS",link: Acuerdos__pdfpath(`./${"2007/"}${"6.pdf"}`),},</v>
      </c>
    </row>
    <row r="7" spans="1:16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736</v>
      </c>
      <c r="F7" s="4" t="s">
        <v>4</v>
      </c>
      <c r="G7" s="5" t="s">
        <v>785</v>
      </c>
      <c r="H7" s="4" t="s">
        <v>5</v>
      </c>
      <c r="I7" s="4" t="s">
        <v>737</v>
      </c>
      <c r="J7" s="4" t="s">
        <v>8</v>
      </c>
      <c r="K7" s="4" t="s">
        <v>776</v>
      </c>
      <c r="L7" s="4" t="s">
        <v>9</v>
      </c>
      <c r="M7" s="4" t="s">
        <v>70</v>
      </c>
      <c r="N7" s="4">
        <f t="shared" si="0"/>
        <v>7</v>
      </c>
      <c r="O7" s="4" t="s">
        <v>11</v>
      </c>
      <c r="P7" s="4" t="str">
        <f t="shared" si="1"/>
        <v>{id:7,year: "2003",dateAcuerdo:"08-FEB-2003",nameAcuerdo:"ACUERDO CRITERIOS DE INTEGRACIÓN Y DESIGNACIÓN DE CONSEJOS DISTRITALES Y MUNICIPALES",link: Acuerdos__pdfpath(`./${"2007/"}${"7.pdf"}`),},</v>
      </c>
    </row>
    <row r="8" spans="1:16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736</v>
      </c>
      <c r="F8" s="4" t="s">
        <v>4</v>
      </c>
      <c r="G8" s="5" t="s">
        <v>785</v>
      </c>
      <c r="H8" s="4" t="s">
        <v>5</v>
      </c>
      <c r="I8" s="4" t="s">
        <v>737</v>
      </c>
      <c r="J8" s="4" t="s">
        <v>8</v>
      </c>
      <c r="K8" s="4" t="s">
        <v>777</v>
      </c>
      <c r="L8" s="4" t="s">
        <v>9</v>
      </c>
      <c r="M8" s="4" t="s">
        <v>70</v>
      </c>
      <c r="N8" s="4">
        <f t="shared" si="0"/>
        <v>8</v>
      </c>
      <c r="O8" s="4" t="s">
        <v>11</v>
      </c>
      <c r="P8" s="4" t="str">
        <f t="shared" si="1"/>
        <v>{id:8,year: "2003",dateAcuerdo:"08-FEB-2003",nameAcuerdo:"CALENDARIO PROCESO EXTRAORDINARIAS 2002",link: Acuerdos__pdfpath(`./${"2007/"}${"8.pdf"}`),},</v>
      </c>
    </row>
    <row r="9" spans="1:16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736</v>
      </c>
      <c r="F9" s="4" t="s">
        <v>4</v>
      </c>
      <c r="G9" s="5" t="s">
        <v>785</v>
      </c>
      <c r="H9" s="4" t="s">
        <v>5</v>
      </c>
      <c r="I9" s="4" t="s">
        <v>737</v>
      </c>
      <c r="J9" s="4" t="s">
        <v>8</v>
      </c>
      <c r="K9" s="4" t="s">
        <v>778</v>
      </c>
      <c r="L9" s="4" t="s">
        <v>9</v>
      </c>
      <c r="M9" s="4" t="s">
        <v>70</v>
      </c>
      <c r="N9" s="4">
        <f t="shared" si="0"/>
        <v>9</v>
      </c>
      <c r="O9" s="4" t="s">
        <v>11</v>
      </c>
      <c r="P9" s="4" t="str">
        <f t="shared" si="1"/>
        <v>{id:9,year: "2003",dateAcuerdo:"08-FEB-2003",nameAcuerdo:"MES BASE ELECCIONES EXTRAORDINARIAS",link: Acuerdos__pdfpath(`./${"2007/"}${"9.pdf"}`),},</v>
      </c>
    </row>
    <row r="10" spans="1:16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736</v>
      </c>
      <c r="F10" s="4" t="s">
        <v>4</v>
      </c>
      <c r="G10" s="5" t="s">
        <v>22</v>
      </c>
      <c r="H10" s="4" t="s">
        <v>5</v>
      </c>
      <c r="I10" s="4" t="s">
        <v>737</v>
      </c>
      <c r="J10" s="4" t="s">
        <v>8</v>
      </c>
      <c r="K10" s="4" t="s">
        <v>779</v>
      </c>
      <c r="L10" s="4" t="s">
        <v>9</v>
      </c>
      <c r="M10" s="4" t="s">
        <v>70</v>
      </c>
      <c r="N10" s="4">
        <f t="shared" si="0"/>
        <v>10</v>
      </c>
      <c r="O10" s="4" t="s">
        <v>11</v>
      </c>
      <c r="P10" s="4" t="str">
        <f t="shared" si="1"/>
        <v>{id:10,year: "2003",dateAcuerdo:"19-FEB-2003",nameAcuerdo:"ACUERDO PLATAFORMAS ELECTORALES 2002",link: Acuerdos__pdfpath(`./${"2007/"}${"10.pdf"}`),},</v>
      </c>
    </row>
    <row r="11" spans="1:16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736</v>
      </c>
      <c r="F11" s="4" t="s">
        <v>4</v>
      </c>
      <c r="G11" s="5" t="s">
        <v>22</v>
      </c>
      <c r="H11" s="4" t="s">
        <v>5</v>
      </c>
      <c r="I11" s="4" t="s">
        <v>737</v>
      </c>
      <c r="J11" s="4" t="s">
        <v>8</v>
      </c>
      <c r="K11" s="6" t="s">
        <v>780</v>
      </c>
      <c r="L11" s="4" t="s">
        <v>9</v>
      </c>
      <c r="M11" s="4" t="s">
        <v>70</v>
      </c>
      <c r="N11" s="4">
        <f t="shared" si="0"/>
        <v>11</v>
      </c>
      <c r="O11" s="4" t="s">
        <v>11</v>
      </c>
      <c r="P11" s="4" t="str">
        <f t="shared" si="1"/>
        <v>{id:11,year: "2003",dateAcuerdo:"19-FEB-2003",nameAcuerdo:"ACUERDO REGISTRO DE COALICIÓN IXTENCO PJS, PAS Y PT",link: Acuerdos__pdfpath(`./${"2007/"}${"11.pdf"}`),},</v>
      </c>
    </row>
    <row r="12" spans="1:16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736</v>
      </c>
      <c r="F12" s="4" t="s">
        <v>4</v>
      </c>
      <c r="G12" s="5" t="s">
        <v>22</v>
      </c>
      <c r="H12" s="4" t="s">
        <v>5</v>
      </c>
      <c r="I12" s="4" t="s">
        <v>737</v>
      </c>
      <c r="J12" s="4" t="s">
        <v>8</v>
      </c>
      <c r="K12" s="4" t="s">
        <v>781</v>
      </c>
      <c r="L12" s="4" t="s">
        <v>9</v>
      </c>
      <c r="M12" s="4" t="s">
        <v>70</v>
      </c>
      <c r="N12" s="4">
        <f t="shared" si="0"/>
        <v>12</v>
      </c>
      <c r="O12" s="4" t="s">
        <v>11</v>
      </c>
      <c r="P12" s="4" t="str">
        <f t="shared" si="1"/>
        <v>{id:12,year: "2003",dateAcuerdo:"19-FEB-2003",nameAcuerdo:"ACUERDO REGISTRO DE COALICIÓN ZACATELCO PAS, PCDT Y PJS",link: Acuerdos__pdfpath(`./${"2007/"}${"12.pdf"}`),},</v>
      </c>
    </row>
    <row r="13" spans="1:16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736</v>
      </c>
      <c r="F13" s="4" t="s">
        <v>4</v>
      </c>
      <c r="G13" s="5" t="s">
        <v>22</v>
      </c>
      <c r="H13" s="4" t="s">
        <v>5</v>
      </c>
      <c r="I13" s="4" t="s">
        <v>737</v>
      </c>
      <c r="J13" s="4" t="s">
        <v>8</v>
      </c>
      <c r="K13" s="4" t="s">
        <v>782</v>
      </c>
      <c r="L13" s="4" t="s">
        <v>9</v>
      </c>
      <c r="M13" s="4" t="s">
        <v>70</v>
      </c>
      <c r="N13" s="4">
        <f t="shared" si="0"/>
        <v>13</v>
      </c>
      <c r="O13" s="4" t="s">
        <v>11</v>
      </c>
      <c r="P13" s="4" t="str">
        <f t="shared" si="1"/>
        <v>{id:13,year: "2003",dateAcuerdo:"19-FEB-2003",nameAcuerdo:"ACUERDOS TOPES DE CAMPAÑA ELECCIONES EXTRAORDINARIAS",link: Acuerdos__pdfpath(`./${"2007/"}${"13.pdf"}`),},</v>
      </c>
    </row>
    <row r="14" spans="1:16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736</v>
      </c>
      <c r="F14" s="4" t="s">
        <v>4</v>
      </c>
      <c r="G14" s="5" t="s">
        <v>739</v>
      </c>
      <c r="H14" s="4" t="s">
        <v>5</v>
      </c>
      <c r="I14" s="4" t="s">
        <v>737</v>
      </c>
      <c r="J14" s="4" t="s">
        <v>8</v>
      </c>
      <c r="K14" s="4" t="s">
        <v>783</v>
      </c>
      <c r="L14" s="4" t="s">
        <v>9</v>
      </c>
      <c r="M14" s="4" t="s">
        <v>70</v>
      </c>
      <c r="N14" s="4">
        <f t="shared" si="0"/>
        <v>14</v>
      </c>
      <c r="O14" s="4" t="s">
        <v>11</v>
      </c>
      <c r="P14" s="4" t="str">
        <f t="shared" si="1"/>
        <v>{id:14,year: "2003",dateAcuerdo:"25-FEB-2003",nameAcuerdo:"ACUERDO PADRÓN ELECTORAL ELECCIONES EXTRAORDINARIAS 2002",link: Acuerdos__pdfpath(`./${"2007/"}${"14.pdf"}`),},</v>
      </c>
    </row>
    <row r="15" spans="1:16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736</v>
      </c>
      <c r="F15" s="4" t="s">
        <v>4</v>
      </c>
      <c r="G15" s="5" t="s">
        <v>796</v>
      </c>
      <c r="H15" s="4" t="s">
        <v>5</v>
      </c>
      <c r="I15" s="4" t="s">
        <v>737</v>
      </c>
      <c r="J15" s="4" t="s">
        <v>8</v>
      </c>
      <c r="K15" s="4" t="s">
        <v>789</v>
      </c>
      <c r="L15" s="4" t="s">
        <v>9</v>
      </c>
      <c r="M15" s="4" t="s">
        <v>70</v>
      </c>
      <c r="N15" s="4">
        <f t="shared" si="0"/>
        <v>15</v>
      </c>
      <c r="O15" s="4" t="s">
        <v>11</v>
      </c>
      <c r="P15" s="4" t="str">
        <f t="shared" si="1"/>
        <v>{id:15,year: "2003",dateAcuerdo:"06-MAR-2003",nameAcuerdo:"ACUERDO DISEÑO DE LA DOCUMENTACIÓN Y MATERIAL ELECTORAL 2002",link: Acuerdos__pdfpath(`./${"2007/"}${"15.pdf"}`),},</v>
      </c>
    </row>
    <row r="16" spans="1:16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736</v>
      </c>
      <c r="F16" s="4" t="s">
        <v>4</v>
      </c>
      <c r="G16" s="5" t="s">
        <v>796</v>
      </c>
      <c r="H16" s="4" t="s">
        <v>5</v>
      </c>
      <c r="I16" s="4" t="s">
        <v>737</v>
      </c>
      <c r="J16" s="4" t="s">
        <v>8</v>
      </c>
      <c r="K16" s="4" t="s">
        <v>790</v>
      </c>
      <c r="L16" s="4" t="s">
        <v>9</v>
      </c>
      <c r="M16" s="4" t="s">
        <v>70</v>
      </c>
      <c r="N16" s="4">
        <f t="shared" si="0"/>
        <v>16</v>
      </c>
      <c r="O16" s="4" t="s">
        <v>11</v>
      </c>
      <c r="P16" s="4" t="str">
        <f t="shared" si="1"/>
        <v>{id:16,year: "2003",dateAcuerdo:"06-MAR-2003",nameAcuerdo:"ACUERDO LUGARES DE USO COMÚN 2002",link: Acuerdos__pdfpath(`./${"2007/"}${"16.pdf"}`),},</v>
      </c>
    </row>
    <row r="17" spans="1:16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736</v>
      </c>
      <c r="F17" s="4" t="s">
        <v>4</v>
      </c>
      <c r="G17" s="5" t="s">
        <v>796</v>
      </c>
      <c r="H17" s="4" t="s">
        <v>5</v>
      </c>
      <c r="I17" s="4" t="s">
        <v>737</v>
      </c>
      <c r="J17" s="4" t="s">
        <v>8</v>
      </c>
      <c r="K17" s="4" t="s">
        <v>791</v>
      </c>
      <c r="L17" s="4" t="s">
        <v>9</v>
      </c>
      <c r="M17" s="4" t="s">
        <v>70</v>
      </c>
      <c r="N17" s="4">
        <f t="shared" si="0"/>
        <v>17</v>
      </c>
      <c r="O17" s="4" t="s">
        <v>11</v>
      </c>
      <c r="P17" s="4" t="str">
        <f t="shared" si="1"/>
        <v>{id:17,year: "2003",dateAcuerdo:"06-MAR-2003",nameAcuerdo:"ACUERDO PTES, SRIOS Y CONCEJALES ELECCIONES EXTRAORDINARIAS 2002",link: Acuerdos__pdfpath(`./${"2007/"}${"17.pdf"}`),},</v>
      </c>
    </row>
    <row r="18" spans="1:16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736</v>
      </c>
      <c r="F18" s="4" t="s">
        <v>4</v>
      </c>
      <c r="G18" s="5" t="s">
        <v>797</v>
      </c>
      <c r="H18" s="4" t="s">
        <v>5</v>
      </c>
      <c r="I18" s="4" t="s">
        <v>737</v>
      </c>
      <c r="J18" s="4" t="s">
        <v>8</v>
      </c>
      <c r="K18" s="4" t="s">
        <v>786</v>
      </c>
      <c r="L18" s="4" t="s">
        <v>9</v>
      </c>
      <c r="M18" s="4" t="s">
        <v>70</v>
      </c>
      <c r="N18" s="4">
        <f t="shared" si="0"/>
        <v>18</v>
      </c>
      <c r="O18" s="4" t="s">
        <v>11</v>
      </c>
      <c r="P18" s="4" t="str">
        <f t="shared" si="1"/>
        <v>{id:18,year: "2003",dateAcuerdo:"09-MAR-2003",nameAcuerdo:"ACUERDO REGISTRO AYUNTAMIENTOS",link: Acuerdos__pdfpath(`./${"2007/"}${"18.pdf"}`),},</v>
      </c>
    </row>
    <row r="19" spans="1:16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736</v>
      </c>
      <c r="F19" s="4" t="s">
        <v>4</v>
      </c>
      <c r="G19" s="5" t="s">
        <v>797</v>
      </c>
      <c r="H19" s="4" t="s">
        <v>5</v>
      </c>
      <c r="I19" s="4" t="s">
        <v>737</v>
      </c>
      <c r="J19" s="4" t="s">
        <v>8</v>
      </c>
      <c r="K19" s="4" t="s">
        <v>608</v>
      </c>
      <c r="L19" s="4" t="s">
        <v>9</v>
      </c>
      <c r="M19" s="4" t="s">
        <v>70</v>
      </c>
      <c r="N19" s="4">
        <f t="shared" si="0"/>
        <v>19</v>
      </c>
      <c r="O19" s="4" t="s">
        <v>11</v>
      </c>
      <c r="P19" s="4" t="str">
        <f t="shared" si="1"/>
        <v>{id:19,year: "2003",dateAcuerdo:"09-MAR-2003",nameAcuerdo:"ACUERDO REGISTRO PRESIDENTES DE COMUNIDAD",link: Acuerdos__pdfpath(`./${"2007/"}${"19.pdf"}`),},</v>
      </c>
    </row>
    <row r="20" spans="1:16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736</v>
      </c>
      <c r="F20" s="4" t="s">
        <v>4</v>
      </c>
      <c r="G20" s="5" t="s">
        <v>429</v>
      </c>
      <c r="H20" s="4" t="s">
        <v>5</v>
      </c>
      <c r="I20" s="4" t="s">
        <v>737</v>
      </c>
      <c r="J20" s="4" t="s">
        <v>8</v>
      </c>
      <c r="K20" s="4" t="s">
        <v>792</v>
      </c>
      <c r="L20" s="4" t="s">
        <v>9</v>
      </c>
      <c r="M20" s="4" t="s">
        <v>70</v>
      </c>
      <c r="N20" s="4">
        <f t="shared" si="0"/>
        <v>20</v>
      </c>
      <c r="O20" s="4" t="s">
        <v>11</v>
      </c>
      <c r="P20" s="4" t="str">
        <f t="shared" si="1"/>
        <v>{id:20,year: "2003",dateAcuerdo:"14-MAR-2003",nameAcuerdo:"ACUERDO OBSERVADORES ELECTORALES Y CONVOCATORIA",link: Acuerdos__pdfpath(`./${"2007/"}${"20.pdf"}`),},</v>
      </c>
    </row>
    <row r="21" spans="1:16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736</v>
      </c>
      <c r="F21" s="4" t="s">
        <v>4</v>
      </c>
      <c r="G21" s="5" t="s">
        <v>429</v>
      </c>
      <c r="H21" s="4" t="s">
        <v>5</v>
      </c>
      <c r="I21" s="4" t="s">
        <v>737</v>
      </c>
      <c r="J21" s="4" t="s">
        <v>8</v>
      </c>
      <c r="K21" s="4" t="s">
        <v>793</v>
      </c>
      <c r="L21" s="4" t="s">
        <v>9</v>
      </c>
      <c r="M21" s="4" t="s">
        <v>70</v>
      </c>
      <c r="N21" s="4">
        <f t="shared" si="0"/>
        <v>21</v>
      </c>
      <c r="O21" s="4" t="s">
        <v>11</v>
      </c>
      <c r="P21" s="4" t="str">
        <f t="shared" si="1"/>
        <v>{id:21,year: "2003",dateAcuerdo:"14-MAR-2003",nameAcuerdo:"ACUERDO PRODUCCIÓN DOCUMENTACIÓN Y MATERIAL ELECTORAL 2002",link: Acuerdos__pdfpath(`./${"2007/"}${"21.pdf"}`),},</v>
      </c>
    </row>
    <row r="22" spans="1:16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736</v>
      </c>
      <c r="F22" s="4" t="s">
        <v>4</v>
      </c>
      <c r="G22" s="5" t="s">
        <v>429</v>
      </c>
      <c r="H22" s="4" t="s">
        <v>5</v>
      </c>
      <c r="I22" s="4" t="s">
        <v>737</v>
      </c>
      <c r="J22" s="4" t="s">
        <v>8</v>
      </c>
      <c r="K22" s="4" t="s">
        <v>794</v>
      </c>
      <c r="L22" s="4" t="s">
        <v>9</v>
      </c>
      <c r="M22" s="4" t="s">
        <v>70</v>
      </c>
      <c r="N22" s="4">
        <f t="shared" si="0"/>
        <v>22</v>
      </c>
      <c r="O22" s="4" t="s">
        <v>11</v>
      </c>
      <c r="P22" s="4" t="str">
        <f t="shared" si="1"/>
        <v>{id:22,year: "2003",dateAcuerdo:"14-MAR-2003",nameAcuerdo:"CONVOCATORIA OBSERVADORES ELECTORALES 2002",link: Acuerdos__pdfpath(`./${"2007/"}${"22.pdf"}`),},</v>
      </c>
    </row>
    <row r="23" spans="1:16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736</v>
      </c>
      <c r="F23" s="4" t="s">
        <v>4</v>
      </c>
      <c r="G23" s="5" t="s">
        <v>798</v>
      </c>
      <c r="H23" s="4" t="s">
        <v>5</v>
      </c>
      <c r="I23" s="4" t="s">
        <v>737</v>
      </c>
      <c r="J23" s="4" t="s">
        <v>8</v>
      </c>
      <c r="K23" s="4" t="s">
        <v>787</v>
      </c>
      <c r="L23" s="4" t="s">
        <v>9</v>
      </c>
      <c r="M23" s="4" t="s">
        <v>70</v>
      </c>
      <c r="N23" s="4">
        <f t="shared" si="0"/>
        <v>23</v>
      </c>
      <c r="O23" s="4" t="s">
        <v>11</v>
      </c>
      <c r="P23" s="4" t="str">
        <f t="shared" si="1"/>
        <v>{id:23,year: "2003",dateAcuerdo:"16-MAR-2003",nameAcuerdo:"REASIGNACIÓN DE PRERROGATIVAS 2002 BUENO",link: Acuerdos__pdfpath(`./${"2007/"}${"23.pdf"}`),},</v>
      </c>
    </row>
    <row r="24" spans="1:16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736</v>
      </c>
      <c r="F24" s="4" t="s">
        <v>4</v>
      </c>
      <c r="G24" s="5" t="s">
        <v>799</v>
      </c>
      <c r="H24" s="4" t="s">
        <v>5</v>
      </c>
      <c r="I24" s="4" t="s">
        <v>737</v>
      </c>
      <c r="J24" s="4" t="s">
        <v>8</v>
      </c>
      <c r="K24" s="4" t="s">
        <v>795</v>
      </c>
      <c r="L24" s="4" t="s">
        <v>9</v>
      </c>
      <c r="M24" s="4" t="s">
        <v>70</v>
      </c>
      <c r="N24" s="4">
        <f t="shared" si="0"/>
        <v>24</v>
      </c>
      <c r="O24" s="4" t="s">
        <v>11</v>
      </c>
      <c r="P24" s="4" t="str">
        <f t="shared" si="1"/>
        <v>{id:24,year: "2003",dateAcuerdo:"28-MAR-2003",nameAcuerdo:"ACREDITACIÓN OBSERVADORES ELECTORALES 2002",link: Acuerdos__pdfpath(`./${"2007/"}${"24.pdf"}`),},</v>
      </c>
    </row>
    <row r="25" spans="1:16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736</v>
      </c>
      <c r="F25" s="4" t="s">
        <v>4</v>
      </c>
      <c r="G25" s="5" t="s">
        <v>799</v>
      </c>
      <c r="H25" s="4" t="s">
        <v>5</v>
      </c>
      <c r="I25" s="4" t="s">
        <v>737</v>
      </c>
      <c r="J25" s="4" t="s">
        <v>8</v>
      </c>
      <c r="K25" s="4" t="s">
        <v>788</v>
      </c>
      <c r="L25" s="4" t="s">
        <v>9</v>
      </c>
      <c r="M25" s="4" t="s">
        <v>70</v>
      </c>
      <c r="N25" s="4">
        <f t="shared" si="0"/>
        <v>25</v>
      </c>
      <c r="O25" s="4" t="s">
        <v>11</v>
      </c>
      <c r="P25" s="4" t="str">
        <f t="shared" si="1"/>
        <v>{id:25,year: "2003",dateAcuerdo:"28-MAR-2003",nameAcuerdo:"EXCLUSIÓN DE BOLETAS ELECTORALES DE LA VENTA MUNICIPIO DE CALPULALPAN",link: Acuerdos__pdfpath(`./${"2007/"}${"25.pdf"}`),},</v>
      </c>
    </row>
    <row r="26" spans="1:16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736</v>
      </c>
      <c r="F26" s="4" t="s">
        <v>4</v>
      </c>
      <c r="G26" s="5" t="s">
        <v>808</v>
      </c>
      <c r="H26" s="4" t="s">
        <v>5</v>
      </c>
      <c r="I26" s="4" t="s">
        <v>737</v>
      </c>
      <c r="J26" s="4" t="s">
        <v>8</v>
      </c>
      <c r="K26" s="4" t="s">
        <v>801</v>
      </c>
      <c r="L26" s="4" t="s">
        <v>9</v>
      </c>
      <c r="M26" s="4" t="s">
        <v>70</v>
      </c>
      <c r="N26" s="4">
        <f t="shared" si="0"/>
        <v>26</v>
      </c>
      <c r="O26" s="4" t="s">
        <v>11</v>
      </c>
      <c r="P26" s="4" t="str">
        <f t="shared" si="1"/>
        <v>{id:26,year: "2003",dateAcuerdo:"05-ABR-2003",nameAcuerdo:"ACUERDO RETIRO DE PROPAGANDA MDC 2002",link: Acuerdos__pdfpath(`./${"2007/"}${"26.pdf"}`),},</v>
      </c>
    </row>
    <row r="27" spans="1:16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736</v>
      </c>
      <c r="F27" s="4" t="s">
        <v>4</v>
      </c>
      <c r="G27" s="5" t="s">
        <v>808</v>
      </c>
      <c r="H27" s="4" t="s">
        <v>5</v>
      </c>
      <c r="I27" s="4" t="s">
        <v>737</v>
      </c>
      <c r="J27" s="4" t="s">
        <v>8</v>
      </c>
      <c r="K27" s="4" t="s">
        <v>800</v>
      </c>
      <c r="L27" s="4" t="s">
        <v>9</v>
      </c>
      <c r="M27" s="4" t="s">
        <v>70</v>
      </c>
      <c r="N27" s="4">
        <f t="shared" si="0"/>
        <v>27</v>
      </c>
      <c r="O27" s="4" t="s">
        <v>11</v>
      </c>
      <c r="P27" s="4" t="str">
        <f t="shared" si="1"/>
        <v>{id:27,year: "2003",dateAcuerdo:"05-ABR-2003",nameAcuerdo:"ACUERDO SARJE 7 DE ABRIL 2002",link: Acuerdos__pdfpath(`./${"2007/"}${"27.pdf"}`),},</v>
      </c>
    </row>
    <row r="28" spans="1:16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736</v>
      </c>
      <c r="F28" s="4" t="s">
        <v>4</v>
      </c>
      <c r="G28" s="5" t="s">
        <v>809</v>
      </c>
      <c r="H28" s="4" t="s">
        <v>5</v>
      </c>
      <c r="I28" s="4" t="s">
        <v>737</v>
      </c>
      <c r="J28" s="4" t="s">
        <v>8</v>
      </c>
      <c r="K28" s="4" t="s">
        <v>802</v>
      </c>
      <c r="L28" s="4" t="s">
        <v>9</v>
      </c>
      <c r="M28" s="4" t="s">
        <v>70</v>
      </c>
      <c r="N28" s="4">
        <f t="shared" ref="N28:N45" si="2">C28</f>
        <v>28</v>
      </c>
      <c r="O28" s="4" t="s">
        <v>11</v>
      </c>
      <c r="P28" s="4" t="str">
        <f t="shared" ref="P28:P45" si="3">CONCATENATE(A28,B28,C28,D28,E28,F28,G28,H28,I28,J28,K28,L28,M28,N28,O28)</f>
        <v>{id:28,year: "2003",dateAcuerdo:"15-ABR-2003",nameAcuerdo:"ACUERDO CALIFICACIÓN 9 PRESIDENCIAS DE COMUNIDAD",link: Acuerdos__pdfpath(`./${"2007/"}${"28.pdf"}`),},</v>
      </c>
    </row>
    <row r="29" spans="1:16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736</v>
      </c>
      <c r="F29" s="4" t="s">
        <v>4</v>
      </c>
      <c r="G29" s="5" t="s">
        <v>809</v>
      </c>
      <c r="H29" s="4" t="s">
        <v>5</v>
      </c>
      <c r="I29" s="4" t="s">
        <v>737</v>
      </c>
      <c r="J29" s="4" t="s">
        <v>8</v>
      </c>
      <c r="K29" s="4" t="s">
        <v>803</v>
      </c>
      <c r="L29" s="4" t="s">
        <v>9</v>
      </c>
      <c r="M29" s="4" t="s">
        <v>70</v>
      </c>
      <c r="N29" s="4">
        <f t="shared" si="2"/>
        <v>29</v>
      </c>
      <c r="O29" s="4" t="s">
        <v>11</v>
      </c>
      <c r="P29" s="4" t="str">
        <f t="shared" si="3"/>
        <v>{id:29,year: "2003",dateAcuerdo:"15-ABR-2003",nameAcuerdo:"ACUERDO CALIFICACIÓN AYUNTAMIENTO IXTENCO",link: Acuerdos__pdfpath(`./${"2007/"}${"29.pdf"}`),},</v>
      </c>
    </row>
    <row r="30" spans="1:16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736</v>
      </c>
      <c r="F30" s="4" t="s">
        <v>4</v>
      </c>
      <c r="G30" s="5" t="s">
        <v>809</v>
      </c>
      <c r="H30" s="4" t="s">
        <v>5</v>
      </c>
      <c r="I30" s="4" t="s">
        <v>737</v>
      </c>
      <c r="J30" s="4" t="s">
        <v>8</v>
      </c>
      <c r="K30" s="4" t="s">
        <v>804</v>
      </c>
      <c r="L30" s="4" t="s">
        <v>9</v>
      </c>
      <c r="M30" s="4" t="s">
        <v>70</v>
      </c>
      <c r="N30" s="4">
        <f t="shared" si="2"/>
        <v>30</v>
      </c>
      <c r="O30" s="4" t="s">
        <v>11</v>
      </c>
      <c r="P30" s="4" t="str">
        <f t="shared" si="3"/>
        <v>{id:30,year: "2003",dateAcuerdo:"15-ABR-2003",nameAcuerdo:"ACUERDO CALIFICACIÓN AYUNTAMIENTO ZACATELCO",link: Acuerdos__pdfpath(`./${"2007/"}${"30.pdf"}`),},</v>
      </c>
    </row>
    <row r="31" spans="1:16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736</v>
      </c>
      <c r="F31" s="4" t="s">
        <v>4</v>
      </c>
      <c r="G31" s="5" t="s">
        <v>36</v>
      </c>
      <c r="H31" s="4" t="s">
        <v>5</v>
      </c>
      <c r="I31" s="4" t="s">
        <v>737</v>
      </c>
      <c r="J31" s="4" t="s">
        <v>8</v>
      </c>
      <c r="K31" s="4" t="s">
        <v>805</v>
      </c>
      <c r="L31" s="4" t="s">
        <v>9</v>
      </c>
      <c r="M31" s="4" t="s">
        <v>70</v>
      </c>
      <c r="N31" s="4">
        <f t="shared" si="2"/>
        <v>31</v>
      </c>
      <c r="O31" s="4" t="s">
        <v>11</v>
      </c>
      <c r="P31" s="4" t="str">
        <f t="shared" si="3"/>
        <v>{id:31,year: "2003",dateAcuerdo:"30-ABR-2003",nameAcuerdo:"ACUERDO APROBACIÓN DE DICTÁMENES P.P. 2001",link: Acuerdos__pdfpath(`./${"2007/"}${"31.pdf"}`),},</v>
      </c>
    </row>
    <row r="32" spans="1:16" x14ac:dyDescent="0.25">
      <c r="A32" s="4" t="s">
        <v>0</v>
      </c>
      <c r="B32" s="4" t="s">
        <v>1</v>
      </c>
      <c r="C32" s="4">
        <v>32</v>
      </c>
      <c r="D32" s="4" t="s">
        <v>2</v>
      </c>
      <c r="E32" s="4" t="s">
        <v>736</v>
      </c>
      <c r="F32" s="4" t="s">
        <v>4</v>
      </c>
      <c r="G32" s="5" t="s">
        <v>36</v>
      </c>
      <c r="H32" s="4" t="s">
        <v>5</v>
      </c>
      <c r="I32" s="4" t="s">
        <v>737</v>
      </c>
      <c r="J32" s="4" t="s">
        <v>8</v>
      </c>
      <c r="K32" s="4" t="s">
        <v>806</v>
      </c>
      <c r="L32" s="4" t="s">
        <v>9</v>
      </c>
      <c r="M32" s="4" t="s">
        <v>70</v>
      </c>
      <c r="N32" s="4">
        <f t="shared" si="2"/>
        <v>32</v>
      </c>
      <c r="O32" s="4" t="s">
        <v>11</v>
      </c>
      <c r="P32" s="4" t="str">
        <f t="shared" si="3"/>
        <v>{id:32,year: "2003",dateAcuerdo:"30-ABR-2003",nameAcuerdo:"ACUERDO CALENDARIO DE SESIONES ORDINARIAS 2002",link: Acuerdos__pdfpath(`./${"2007/"}${"32.pdf"}`),},</v>
      </c>
    </row>
    <row r="33" spans="1:16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736</v>
      </c>
      <c r="F33" s="4" t="s">
        <v>4</v>
      </c>
      <c r="G33" s="5" t="s">
        <v>36</v>
      </c>
      <c r="H33" s="4" t="s">
        <v>5</v>
      </c>
      <c r="I33" s="4" t="s">
        <v>737</v>
      </c>
      <c r="J33" s="4" t="s">
        <v>8</v>
      </c>
      <c r="K33" s="4" t="s">
        <v>807</v>
      </c>
      <c r="L33" s="4" t="s">
        <v>9</v>
      </c>
      <c r="M33" s="4" t="s">
        <v>70</v>
      </c>
      <c r="N33" s="4">
        <f t="shared" si="2"/>
        <v>33</v>
      </c>
      <c r="O33" s="4" t="s">
        <v>11</v>
      </c>
      <c r="P33" s="4" t="str">
        <f t="shared" si="3"/>
        <v>{id:33,year: "2003",dateAcuerdo:"30-ABR-2003",nameAcuerdo:"ACUERDO TRANSFERENCIA DE PARTIDA DESTINADA AL 20 % 2002",link: Acuerdos__pdfpath(`./${"2007/"}${"33.pdf"}`),},</v>
      </c>
    </row>
    <row r="34" spans="1:16" x14ac:dyDescent="0.25">
      <c r="A34" s="4" t="s">
        <v>0</v>
      </c>
      <c r="B34" s="4" t="s">
        <v>1</v>
      </c>
      <c r="C34" s="4">
        <v>34</v>
      </c>
      <c r="D34" s="4" t="s">
        <v>2</v>
      </c>
      <c r="E34" s="4" t="s">
        <v>736</v>
      </c>
      <c r="F34" s="4" t="s">
        <v>4</v>
      </c>
      <c r="G34" s="5" t="s">
        <v>116</v>
      </c>
      <c r="H34" s="4" t="s">
        <v>5</v>
      </c>
      <c r="I34" s="4" t="s">
        <v>737</v>
      </c>
      <c r="J34" s="4" t="s">
        <v>8</v>
      </c>
      <c r="K34" s="4" t="s">
        <v>811</v>
      </c>
      <c r="L34" s="4" t="s">
        <v>9</v>
      </c>
      <c r="M34" s="4" t="s">
        <v>70</v>
      </c>
      <c r="N34" s="4">
        <f t="shared" si="2"/>
        <v>34</v>
      </c>
      <c r="O34" s="4" t="s">
        <v>11</v>
      </c>
      <c r="P34" s="4" t="str">
        <f t="shared" si="3"/>
        <v>{id:34,year: "2003",dateAcuerdo:"28-JUN-2003",nameAcuerdo:"DESTRUCCIÓN DE PAQUETERIA 2001 Y 2002",link: Acuerdos__pdfpath(`./${"2007/"}${"34.pdf"}`),},</v>
      </c>
    </row>
    <row r="35" spans="1:16" x14ac:dyDescent="0.25">
      <c r="A35" s="4" t="s">
        <v>0</v>
      </c>
      <c r="B35" s="4" t="s">
        <v>1</v>
      </c>
      <c r="C35" s="4">
        <v>35</v>
      </c>
      <c r="D35" s="4" t="s">
        <v>2</v>
      </c>
      <c r="E35" s="4" t="s">
        <v>736</v>
      </c>
      <c r="F35" s="4" t="s">
        <v>4</v>
      </c>
      <c r="G35" s="5" t="s">
        <v>814</v>
      </c>
      <c r="H35" s="4" t="s">
        <v>5</v>
      </c>
      <c r="I35" s="4" t="s">
        <v>737</v>
      </c>
      <c r="J35" s="4" t="s">
        <v>8</v>
      </c>
      <c r="K35" s="4" t="s">
        <v>812</v>
      </c>
      <c r="L35" s="4" t="s">
        <v>9</v>
      </c>
      <c r="M35" s="4" t="s">
        <v>70</v>
      </c>
      <c r="N35" s="4">
        <f t="shared" si="2"/>
        <v>35</v>
      </c>
      <c r="O35" s="4" t="s">
        <v>11</v>
      </c>
      <c r="P35" s="4" t="str">
        <f t="shared" si="3"/>
        <v>{id:35,year: "2003",dateAcuerdo:"11-SEP-2003",nameAcuerdo:"ACREDITACIÓN PARTIDO LIBERAL PROGRESISTA",link: Acuerdos__pdfpath(`./${"2007/"}${"35.pdf"}`),},</v>
      </c>
    </row>
    <row r="36" spans="1:16" x14ac:dyDescent="0.25">
      <c r="A36" s="4" t="s">
        <v>0</v>
      </c>
      <c r="B36" s="4" t="s">
        <v>1</v>
      </c>
      <c r="C36" s="4">
        <v>36</v>
      </c>
      <c r="D36" s="4" t="s">
        <v>2</v>
      </c>
      <c r="E36" s="4" t="s">
        <v>736</v>
      </c>
      <c r="F36" s="4" t="s">
        <v>4</v>
      </c>
      <c r="G36" s="5" t="s">
        <v>814</v>
      </c>
      <c r="H36" s="4" t="s">
        <v>5</v>
      </c>
      <c r="I36" s="4" t="s">
        <v>737</v>
      </c>
      <c r="J36" s="4" t="s">
        <v>8</v>
      </c>
      <c r="K36" s="4" t="s">
        <v>813</v>
      </c>
      <c r="L36" s="4" t="s">
        <v>9</v>
      </c>
      <c r="M36" s="4" t="s">
        <v>70</v>
      </c>
      <c r="N36" s="4">
        <f t="shared" si="2"/>
        <v>36</v>
      </c>
      <c r="O36" s="4" t="s">
        <v>11</v>
      </c>
      <c r="P36" s="4" t="str">
        <f t="shared" si="3"/>
        <v>{id:36,year: "2003",dateAcuerdo:"11-SEP-2003",nameAcuerdo:"ACUERDO CONVOCATORIA DIRECCIÓN DE CAPACITACIÓN, ORGANIZACIÓN Y JURÍDICA",link: Acuerdos__pdfpath(`./${"2007/"}${"36.pdf"}`),},</v>
      </c>
    </row>
    <row r="41" spans="1:16" x14ac:dyDescent="0.25">
      <c r="A41" s="4" t="s">
        <v>0</v>
      </c>
      <c r="B41" s="4" t="s">
        <v>1</v>
      </c>
      <c r="C41" s="4">
        <v>38</v>
      </c>
      <c r="D41" s="4" t="s">
        <v>2</v>
      </c>
      <c r="E41" s="4" t="s">
        <v>736</v>
      </c>
      <c r="F41" s="4" t="s">
        <v>4</v>
      </c>
      <c r="H41" s="4" t="s">
        <v>5</v>
      </c>
      <c r="I41" s="4" t="s">
        <v>737</v>
      </c>
      <c r="J41" s="4" t="s">
        <v>8</v>
      </c>
      <c r="L41" s="4" t="s">
        <v>9</v>
      </c>
      <c r="M41" s="4" t="s">
        <v>70</v>
      </c>
      <c r="N41" s="4">
        <f t="shared" si="2"/>
        <v>38</v>
      </c>
      <c r="O41" s="4" t="s">
        <v>11</v>
      </c>
      <c r="P41" s="4" t="str">
        <f t="shared" si="3"/>
        <v>{id:38,year: "2003",dateAcuerdo:"-2003",nameAcuerdo:"",link: Acuerdos__pdfpath(`./${"2007/"}${"38.pdf"}`),},</v>
      </c>
    </row>
    <row r="42" spans="1:16" x14ac:dyDescent="0.25">
      <c r="A42" s="4" t="s">
        <v>0</v>
      </c>
      <c r="B42" s="4" t="s">
        <v>1</v>
      </c>
      <c r="C42" s="4">
        <v>39</v>
      </c>
      <c r="D42" s="4" t="s">
        <v>2</v>
      </c>
      <c r="E42" s="4" t="s">
        <v>736</v>
      </c>
      <c r="F42" s="4" t="s">
        <v>4</v>
      </c>
      <c r="H42" s="4" t="s">
        <v>5</v>
      </c>
      <c r="I42" s="4" t="s">
        <v>737</v>
      </c>
      <c r="J42" s="4" t="s">
        <v>8</v>
      </c>
      <c r="L42" s="4" t="s">
        <v>9</v>
      </c>
      <c r="M42" s="4" t="s">
        <v>70</v>
      </c>
      <c r="N42" s="4">
        <f t="shared" si="2"/>
        <v>39</v>
      </c>
      <c r="O42" s="4" t="s">
        <v>11</v>
      </c>
      <c r="P42" s="4" t="str">
        <f t="shared" si="3"/>
        <v>{id:39,year: "2003",dateAcuerdo:"-2003",nameAcuerdo:"",link: Acuerdos__pdfpath(`./${"2007/"}${"39.pdf"}`),},</v>
      </c>
    </row>
    <row r="43" spans="1:16" x14ac:dyDescent="0.25">
      <c r="A43" s="4" t="s">
        <v>0</v>
      </c>
      <c r="B43" s="4" t="s">
        <v>1</v>
      </c>
      <c r="C43" s="4">
        <v>40</v>
      </c>
      <c r="D43" s="4" t="s">
        <v>2</v>
      </c>
      <c r="E43" s="4" t="s">
        <v>736</v>
      </c>
      <c r="F43" s="4" t="s">
        <v>4</v>
      </c>
      <c r="H43" s="4" t="s">
        <v>5</v>
      </c>
      <c r="I43" s="4" t="s">
        <v>737</v>
      </c>
      <c r="J43" s="4" t="s">
        <v>8</v>
      </c>
      <c r="L43" s="4" t="s">
        <v>9</v>
      </c>
      <c r="M43" s="4" t="s">
        <v>70</v>
      </c>
      <c r="N43" s="4">
        <f t="shared" si="2"/>
        <v>40</v>
      </c>
      <c r="O43" s="4" t="s">
        <v>11</v>
      </c>
      <c r="P43" s="4" t="str">
        <f t="shared" si="3"/>
        <v>{id:40,year: "2003",dateAcuerdo:"-2003",nameAcuerdo:"",link: Acuerdos__pdfpath(`./${"2007/"}${"40.pdf"}`),},</v>
      </c>
    </row>
    <row r="44" spans="1:16" x14ac:dyDescent="0.25">
      <c r="A44" s="4" t="s">
        <v>0</v>
      </c>
      <c r="B44" s="4" t="s">
        <v>1</v>
      </c>
      <c r="C44" s="4">
        <v>41</v>
      </c>
      <c r="D44" s="4" t="s">
        <v>2</v>
      </c>
      <c r="E44" s="4" t="s">
        <v>736</v>
      </c>
      <c r="F44" s="4" t="s">
        <v>4</v>
      </c>
      <c r="H44" s="4" t="s">
        <v>5</v>
      </c>
      <c r="I44" s="4" t="s">
        <v>737</v>
      </c>
      <c r="J44" s="4" t="s">
        <v>8</v>
      </c>
      <c r="L44" s="4" t="s">
        <v>9</v>
      </c>
      <c r="M44" s="4" t="s">
        <v>70</v>
      </c>
      <c r="N44" s="4">
        <f t="shared" si="2"/>
        <v>41</v>
      </c>
      <c r="O44" s="4" t="s">
        <v>11</v>
      </c>
      <c r="P44" s="4" t="str">
        <f t="shared" si="3"/>
        <v>{id:41,year: "2003",dateAcuerdo:"-2003",nameAcuerdo:"",link: Acuerdos__pdfpath(`./${"2007/"}${"41.pdf"}`),},</v>
      </c>
    </row>
    <row r="45" spans="1:16" x14ac:dyDescent="0.25">
      <c r="A45" s="4" t="s">
        <v>0</v>
      </c>
      <c r="B45" s="4" t="s">
        <v>1</v>
      </c>
      <c r="C45" s="4">
        <v>42</v>
      </c>
      <c r="D45" s="4" t="s">
        <v>2</v>
      </c>
      <c r="E45" s="4" t="s">
        <v>736</v>
      </c>
      <c r="F45" s="4" t="s">
        <v>4</v>
      </c>
      <c r="H45" s="4" t="s">
        <v>5</v>
      </c>
      <c r="I45" s="4" t="s">
        <v>737</v>
      </c>
      <c r="J45" s="4" t="s">
        <v>8</v>
      </c>
      <c r="L45" s="4" t="s">
        <v>9</v>
      </c>
      <c r="M45" s="4" t="s">
        <v>70</v>
      </c>
      <c r="N45" s="4">
        <f t="shared" si="2"/>
        <v>42</v>
      </c>
      <c r="O45" s="4" t="s">
        <v>11</v>
      </c>
      <c r="P45" s="4" t="str">
        <f t="shared" si="3"/>
        <v>{id:42,year: "2003",dateAcuerdo:"-2003",nameAcuerdo:"",link: Acuerdos__pdfpath(`./${"2007/"}${"42.pdf"}`),},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3009B-9016-412A-A1BD-CA20B634B482}">
  <dimension ref="A1:B44"/>
  <sheetViews>
    <sheetView workbookViewId="0">
      <selection activeCell="B1" sqref="B1"/>
    </sheetView>
  </sheetViews>
  <sheetFormatPr baseColWidth="10" defaultRowHeight="15" x14ac:dyDescent="0.25"/>
  <sheetData>
    <row r="1" spans="1:2" ht="17.25" x14ac:dyDescent="0.3">
      <c r="A1" s="12" t="s">
        <v>810</v>
      </c>
      <c r="B1" t="str">
        <f>UPPER(A1)</f>
        <v>DESTRUCCIÓN DE PAQUETERIA 2001 Y 2002</v>
      </c>
    </row>
    <row r="2" spans="1:2" x14ac:dyDescent="0.25">
      <c r="A2" s="4"/>
      <c r="B2" t="str">
        <f t="shared" ref="B2:B44" si="0">UPPER(A2)</f>
        <v/>
      </c>
    </row>
    <row r="3" spans="1:2" x14ac:dyDescent="0.25">
      <c r="B3" t="str">
        <f t="shared" si="0"/>
        <v/>
      </c>
    </row>
    <row r="4" spans="1:2" x14ac:dyDescent="0.25">
      <c r="B4" t="str">
        <f t="shared" si="0"/>
        <v/>
      </c>
    </row>
    <row r="5" spans="1:2" x14ac:dyDescent="0.25">
      <c r="B5" t="str">
        <f t="shared" si="0"/>
        <v/>
      </c>
    </row>
    <row r="6" spans="1:2" x14ac:dyDescent="0.25">
      <c r="B6" t="str">
        <f t="shared" si="0"/>
        <v/>
      </c>
    </row>
    <row r="7" spans="1:2" x14ac:dyDescent="0.25">
      <c r="B7" t="str">
        <f t="shared" si="0"/>
        <v/>
      </c>
    </row>
    <row r="8" spans="1:2" x14ac:dyDescent="0.25">
      <c r="B8" t="str">
        <f t="shared" si="0"/>
        <v/>
      </c>
    </row>
    <row r="9" spans="1:2" x14ac:dyDescent="0.25">
      <c r="B9" t="str">
        <f t="shared" si="0"/>
        <v/>
      </c>
    </row>
    <row r="10" spans="1:2" x14ac:dyDescent="0.25">
      <c r="B10" t="str">
        <f t="shared" si="0"/>
        <v/>
      </c>
    </row>
    <row r="11" spans="1:2" x14ac:dyDescent="0.25">
      <c r="B11" t="str">
        <f t="shared" si="0"/>
        <v/>
      </c>
    </row>
    <row r="12" spans="1:2" x14ac:dyDescent="0.25">
      <c r="B12" t="str">
        <f t="shared" si="0"/>
        <v/>
      </c>
    </row>
    <row r="13" spans="1:2" x14ac:dyDescent="0.25">
      <c r="B13" t="str">
        <f t="shared" si="0"/>
        <v/>
      </c>
    </row>
    <row r="14" spans="1:2" x14ac:dyDescent="0.25">
      <c r="B14" t="str">
        <f t="shared" si="0"/>
        <v/>
      </c>
    </row>
    <row r="15" spans="1:2" x14ac:dyDescent="0.25">
      <c r="B15" t="str">
        <f t="shared" si="0"/>
        <v/>
      </c>
    </row>
    <row r="16" spans="1:2" x14ac:dyDescent="0.25">
      <c r="B16" t="str">
        <f t="shared" si="0"/>
        <v/>
      </c>
    </row>
    <row r="17" spans="2:2" x14ac:dyDescent="0.25">
      <c r="B17" t="str">
        <f t="shared" si="0"/>
        <v/>
      </c>
    </row>
    <row r="18" spans="2:2" x14ac:dyDescent="0.25">
      <c r="B18" t="str">
        <f t="shared" si="0"/>
        <v/>
      </c>
    </row>
    <row r="19" spans="2:2" x14ac:dyDescent="0.25">
      <c r="B19" t="str">
        <f t="shared" si="0"/>
        <v/>
      </c>
    </row>
    <row r="20" spans="2:2" x14ac:dyDescent="0.25">
      <c r="B20" t="str">
        <f t="shared" si="0"/>
        <v/>
      </c>
    </row>
    <row r="21" spans="2:2" x14ac:dyDescent="0.25">
      <c r="B21" t="str">
        <f t="shared" si="0"/>
        <v/>
      </c>
    </row>
    <row r="22" spans="2:2" x14ac:dyDescent="0.25">
      <c r="B22" t="str">
        <f t="shared" si="0"/>
        <v/>
      </c>
    </row>
    <row r="23" spans="2:2" x14ac:dyDescent="0.25">
      <c r="B23" t="str">
        <f t="shared" si="0"/>
        <v/>
      </c>
    </row>
    <row r="24" spans="2:2" x14ac:dyDescent="0.25">
      <c r="B24" t="str">
        <f t="shared" si="0"/>
        <v/>
      </c>
    </row>
    <row r="25" spans="2:2" x14ac:dyDescent="0.25">
      <c r="B25" t="str">
        <f t="shared" si="0"/>
        <v/>
      </c>
    </row>
    <row r="26" spans="2:2" x14ac:dyDescent="0.25">
      <c r="B26" t="str">
        <f t="shared" si="0"/>
        <v/>
      </c>
    </row>
    <row r="27" spans="2:2" x14ac:dyDescent="0.25">
      <c r="B27" t="str">
        <f t="shared" si="0"/>
        <v/>
      </c>
    </row>
    <row r="28" spans="2:2" x14ac:dyDescent="0.25">
      <c r="B28" t="str">
        <f t="shared" si="0"/>
        <v/>
      </c>
    </row>
    <row r="29" spans="2:2" x14ac:dyDescent="0.25">
      <c r="B29" t="str">
        <f t="shared" si="0"/>
        <v/>
      </c>
    </row>
    <row r="30" spans="2:2" x14ac:dyDescent="0.25">
      <c r="B30" t="str">
        <f t="shared" si="0"/>
        <v/>
      </c>
    </row>
    <row r="31" spans="2:2" x14ac:dyDescent="0.25">
      <c r="B31" t="str">
        <f t="shared" si="0"/>
        <v/>
      </c>
    </row>
    <row r="32" spans="2:2" x14ac:dyDescent="0.25">
      <c r="B32" t="str">
        <f t="shared" si="0"/>
        <v/>
      </c>
    </row>
    <row r="33" spans="2:2" x14ac:dyDescent="0.25">
      <c r="B33" t="str">
        <f t="shared" si="0"/>
        <v/>
      </c>
    </row>
    <row r="34" spans="2:2" x14ac:dyDescent="0.25">
      <c r="B34" t="str">
        <f t="shared" si="0"/>
        <v/>
      </c>
    </row>
    <row r="35" spans="2:2" x14ac:dyDescent="0.25">
      <c r="B35" t="str">
        <f t="shared" si="0"/>
        <v/>
      </c>
    </row>
    <row r="36" spans="2:2" x14ac:dyDescent="0.25">
      <c r="B36" t="str">
        <f t="shared" si="0"/>
        <v/>
      </c>
    </row>
    <row r="37" spans="2:2" x14ac:dyDescent="0.25">
      <c r="B37" t="str">
        <f t="shared" si="0"/>
        <v/>
      </c>
    </row>
    <row r="38" spans="2:2" x14ac:dyDescent="0.25">
      <c r="B38" t="str">
        <f t="shared" si="0"/>
        <v/>
      </c>
    </row>
    <row r="39" spans="2:2" x14ac:dyDescent="0.25">
      <c r="B39" t="str">
        <f t="shared" si="0"/>
        <v/>
      </c>
    </row>
    <row r="40" spans="2:2" x14ac:dyDescent="0.25">
      <c r="B40" t="str">
        <f t="shared" si="0"/>
        <v/>
      </c>
    </row>
    <row r="41" spans="2:2" x14ac:dyDescent="0.25">
      <c r="B41" t="str">
        <f t="shared" si="0"/>
        <v/>
      </c>
    </row>
    <row r="42" spans="2:2" x14ac:dyDescent="0.25">
      <c r="B42" t="str">
        <f t="shared" si="0"/>
        <v/>
      </c>
    </row>
    <row r="43" spans="2:2" x14ac:dyDescent="0.25">
      <c r="B43" t="str">
        <f t="shared" si="0"/>
        <v/>
      </c>
    </row>
    <row r="44" spans="2:2" x14ac:dyDescent="0.25">
      <c r="B44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2008</vt:lpstr>
      <vt:lpstr>2007</vt:lpstr>
      <vt:lpstr>2006</vt:lpstr>
      <vt:lpstr>2005</vt:lpstr>
      <vt:lpstr>2004</vt:lpstr>
      <vt:lpstr>2003</vt:lpstr>
      <vt:lpstr>2002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ATI_02</dc:creator>
  <cp:lastModifiedBy>ATI_02</cp:lastModifiedBy>
  <dcterms:created xsi:type="dcterms:W3CDTF">2022-09-29T20:53:08Z</dcterms:created>
  <dcterms:modified xsi:type="dcterms:W3CDTF">2022-10-04T19:49:36Z</dcterms:modified>
</cp:coreProperties>
</file>