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730" windowHeight="11760" activeTab="1"/>
  </bookViews>
  <sheets>
    <sheet name="Sheet1" sheetId="1" r:id="rId1"/>
    <sheet name="Sheet2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D13" i="1"/>
  <c r="I11" i="1"/>
  <c r="H11" i="1"/>
  <c r="G11" i="1"/>
  <c r="F11" i="1"/>
  <c r="E11" i="1"/>
  <c r="E13" i="1" s="1"/>
  <c r="D11" i="1"/>
  <c r="C11" i="1"/>
  <c r="C13" i="1" s="1"/>
  <c r="M1" i="2"/>
</calcChain>
</file>

<file path=xl/sharedStrings.xml><?xml version="1.0" encoding="utf-8"?>
<sst xmlns="http://schemas.openxmlformats.org/spreadsheetml/2006/main" count="31" uniqueCount="19">
  <si>
    <t xml:space="preserve">Lainnya </t>
  </si>
  <si>
    <t xml:space="preserve">Malaysia </t>
  </si>
  <si>
    <t xml:space="preserve">Singapura </t>
  </si>
  <si>
    <t xml:space="preserve">Vietnam </t>
  </si>
  <si>
    <t xml:space="preserve">Belanda </t>
  </si>
  <si>
    <t xml:space="preserve">Jerman </t>
  </si>
  <si>
    <t xml:space="preserve">Jepang </t>
  </si>
  <si>
    <t xml:space="preserve">Amerika Serikat </t>
  </si>
  <si>
    <t xml:space="preserve">Jumlah 13 Negara </t>
  </si>
  <si>
    <t xml:space="preserve">Jumlah Ekspor Non
Migas </t>
  </si>
  <si>
    <t xml:space="preserve">Tiongkok </t>
  </si>
  <si>
    <t xml:space="preserve">Korea Selatan </t>
  </si>
  <si>
    <t xml:space="preserve">India </t>
  </si>
  <si>
    <t xml:space="preserve">Australia </t>
  </si>
  <si>
    <t>jumlah 10 negara</t>
  </si>
  <si>
    <t xml:space="preserve">Thailand </t>
  </si>
  <si>
    <t xml:space="preserve">Jumlah 13 Negara
Asal </t>
  </si>
  <si>
    <t xml:space="preserve">Jumlah Impor Non
Migas </t>
  </si>
  <si>
    <t xml:space="preserve">Jumlah 10 Negara
Asal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</si>
</sst>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242021"/>
      <name val="Calibri"/>
      <family val="2"/>
      <scheme val="minor"/>
    </font>
    <font>
      <b/>
      <sz val="8"/>
      <color rgb="FF242021"/>
      <name val="Calibri-Bold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" fontId="0" fillId="0" borderId="1" xfId="0" applyNumberFormat="1" applyBorder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1" applyNumberFormat="1" applyFont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D15" sqref="D15"/>
    </sheetView>
  </sheetViews>
  <sheetFormatPr defaultColWidth="11" defaultRowHeight="15.75"/>
  <sheetData>
    <row r="1" spans="1:11">
      <c r="A1">
        <v>1</v>
      </c>
      <c r="B1" s="2" t="s">
        <v>6</v>
      </c>
      <c r="C1" s="2">
        <v>295068.32</v>
      </c>
      <c r="D1" s="2">
        <v>251230.07</v>
      </c>
      <c r="E1" s="2">
        <v>3142774.36</v>
      </c>
      <c r="F1" s="4">
        <v>2719661.35</v>
      </c>
      <c r="G1" s="2">
        <v>-14.86</v>
      </c>
      <c r="H1" s="2">
        <v>-13.46</v>
      </c>
      <c r="I1" s="2">
        <v>15.93</v>
      </c>
      <c r="J1" s="2"/>
      <c r="K1" s="1"/>
    </row>
    <row r="2" spans="1:11">
      <c r="A2">
        <v>2</v>
      </c>
      <c r="B2" s="2" t="s">
        <v>7</v>
      </c>
      <c r="C2" s="2">
        <v>229561.22</v>
      </c>
      <c r="D2" s="2">
        <v>226523.97</v>
      </c>
      <c r="E2" s="2">
        <v>2360345.4500000002</v>
      </c>
      <c r="F2" s="2">
        <v>2402584.19</v>
      </c>
      <c r="G2" s="2">
        <v>-1.32</v>
      </c>
      <c r="H2" s="2">
        <v>1.79</v>
      </c>
      <c r="I2" s="2">
        <v>14.37</v>
      </c>
      <c r="J2" s="2"/>
      <c r="K2" s="1"/>
    </row>
    <row r="3" spans="1:11">
      <c r="A3">
        <v>3</v>
      </c>
      <c r="B3" s="2" t="s">
        <v>10</v>
      </c>
      <c r="C3" s="2">
        <v>191941.26</v>
      </c>
      <c r="D3" s="2">
        <v>210710.76</v>
      </c>
      <c r="E3" s="2">
        <v>1913100.4</v>
      </c>
      <c r="F3" s="2">
        <v>2031427.12</v>
      </c>
      <c r="G3" s="2">
        <v>9.7799999999999994</v>
      </c>
      <c r="H3" s="2">
        <v>6.19</v>
      </c>
      <c r="I3" s="2">
        <v>13.36</v>
      </c>
      <c r="J3" s="2"/>
      <c r="K3" s="1"/>
    </row>
    <row r="4" spans="1:11">
      <c r="A4">
        <v>4</v>
      </c>
      <c r="B4" s="2" t="s">
        <v>2</v>
      </c>
      <c r="C4" s="2">
        <v>84783.31</v>
      </c>
      <c r="D4" s="2">
        <v>77912.38</v>
      </c>
      <c r="E4" s="2">
        <v>943125.39</v>
      </c>
      <c r="F4" s="2">
        <v>1098239.8700000001</v>
      </c>
      <c r="G4" s="2">
        <v>-8.1</v>
      </c>
      <c r="H4" s="2">
        <v>16.45</v>
      </c>
      <c r="I4" s="2">
        <v>4.9400000000000004</v>
      </c>
      <c r="J4" s="2"/>
      <c r="K4" s="1"/>
    </row>
    <row r="5" spans="1:11">
      <c r="A5">
        <v>5</v>
      </c>
      <c r="B5" s="2" t="s">
        <v>1</v>
      </c>
      <c r="C5" s="2">
        <v>89753.24</v>
      </c>
      <c r="D5" s="2">
        <v>80886.490000000005</v>
      </c>
      <c r="E5" s="2">
        <v>1135485.8</v>
      </c>
      <c r="F5" s="2">
        <v>936207.52</v>
      </c>
      <c r="G5" s="2">
        <v>-9.8800000000000008</v>
      </c>
      <c r="H5" s="2">
        <v>-17.55</v>
      </c>
      <c r="I5" s="2">
        <v>5.13</v>
      </c>
      <c r="J5" s="2"/>
      <c r="K5" s="1"/>
    </row>
    <row r="6" spans="1:11">
      <c r="A6">
        <v>6</v>
      </c>
      <c r="B6" s="2" t="s">
        <v>12</v>
      </c>
      <c r="C6" s="2">
        <v>60645.64</v>
      </c>
      <c r="D6" s="2">
        <v>56565.48</v>
      </c>
      <c r="E6" s="2">
        <v>670038.81999999995</v>
      </c>
      <c r="F6" s="2">
        <v>655090.47</v>
      </c>
      <c r="G6" s="2">
        <v>-6.73</v>
      </c>
      <c r="H6" s="2">
        <v>-2.23</v>
      </c>
      <c r="I6" s="2">
        <v>3.59</v>
      </c>
      <c r="J6" s="2"/>
      <c r="K6" s="1"/>
    </row>
    <row r="7" spans="1:11">
      <c r="A7">
        <v>7</v>
      </c>
      <c r="B7" s="2" t="s">
        <v>11</v>
      </c>
      <c r="C7" s="2">
        <v>37832.61</v>
      </c>
      <c r="D7" s="2">
        <v>61843.15</v>
      </c>
      <c r="E7" s="2">
        <v>602082.41</v>
      </c>
      <c r="F7" s="2">
        <v>641713.71</v>
      </c>
      <c r="G7" s="2">
        <v>63.47</v>
      </c>
      <c r="H7" s="2">
        <v>6.58</v>
      </c>
      <c r="I7" s="2">
        <v>3.92</v>
      </c>
      <c r="J7" s="2"/>
      <c r="K7" s="1"/>
    </row>
    <row r="8" spans="1:11">
      <c r="A8">
        <v>8</v>
      </c>
      <c r="B8" s="2" t="s">
        <v>3</v>
      </c>
      <c r="C8" s="2">
        <v>61086.76</v>
      </c>
      <c r="D8" s="2">
        <v>70058.34</v>
      </c>
      <c r="E8" s="2">
        <v>540007.73</v>
      </c>
      <c r="F8" s="2">
        <v>573438.04</v>
      </c>
      <c r="G8" s="2">
        <v>14.69</v>
      </c>
      <c r="H8" s="2">
        <v>6.19</v>
      </c>
      <c r="I8" s="2">
        <v>4.4400000000000004</v>
      </c>
      <c r="J8" s="2"/>
      <c r="K8" s="1"/>
    </row>
    <row r="9" spans="1:11">
      <c r="A9">
        <v>9</v>
      </c>
      <c r="B9" s="2" t="s">
        <v>4</v>
      </c>
      <c r="C9" s="2">
        <v>28518.71</v>
      </c>
      <c r="D9" s="2">
        <v>48821.75</v>
      </c>
      <c r="E9" s="2">
        <v>380440.14</v>
      </c>
      <c r="F9" s="2">
        <v>389774.59</v>
      </c>
      <c r="G9" s="2">
        <v>71.19</v>
      </c>
      <c r="H9" s="2">
        <v>2.4500000000000002</v>
      </c>
      <c r="I9" s="2">
        <v>3.1</v>
      </c>
      <c r="J9" s="2"/>
      <c r="K9" s="1"/>
    </row>
    <row r="10" spans="1:11">
      <c r="A10">
        <v>10</v>
      </c>
      <c r="B10" s="2" t="s">
        <v>13</v>
      </c>
      <c r="C10" s="2">
        <v>34399.67</v>
      </c>
      <c r="D10" s="2">
        <v>25956.51</v>
      </c>
      <c r="E10" s="2">
        <v>346316.96</v>
      </c>
      <c r="F10" s="2">
        <v>315103.05</v>
      </c>
      <c r="G10" s="2">
        <v>-24.54</v>
      </c>
      <c r="H10" s="2">
        <v>-9.01</v>
      </c>
      <c r="I10" s="2">
        <v>1.65</v>
      </c>
      <c r="J10" s="2"/>
      <c r="K10" s="1"/>
    </row>
    <row r="11" spans="1:11" ht="22.5">
      <c r="B11" s="2" t="s">
        <v>14</v>
      </c>
      <c r="C11" s="2">
        <f>SUM(C1:C10)</f>
        <v>1113590.74</v>
      </c>
      <c r="D11" s="2">
        <f t="shared" ref="D11:I11" si="0">SUM(D1:D10)</f>
        <v>1110508.9000000001</v>
      </c>
      <c r="E11" s="2">
        <f t="shared" si="0"/>
        <v>12033717.460000003</v>
      </c>
      <c r="F11" s="2">
        <f t="shared" si="0"/>
        <v>11763239.91</v>
      </c>
      <c r="G11" s="2">
        <f>SUM(G1:G10)</f>
        <v>93.699999999999989</v>
      </c>
      <c r="H11" s="2">
        <f t="shared" si="0"/>
        <v>-2.6000000000000014</v>
      </c>
      <c r="I11" s="2">
        <f t="shared" si="0"/>
        <v>70.429999999999993</v>
      </c>
      <c r="J11" s="3"/>
    </row>
    <row r="12" spans="1:11">
      <c r="B12" s="2" t="s">
        <v>0</v>
      </c>
      <c r="C12" s="3">
        <v>416328.66</v>
      </c>
      <c r="D12" s="3">
        <v>399768.68</v>
      </c>
      <c r="E12" s="3">
        <v>4801641.8600000003</v>
      </c>
      <c r="F12" s="3">
        <v>5202816.3899999997</v>
      </c>
      <c r="G12" s="3">
        <v>-3.98</v>
      </c>
      <c r="H12" s="3">
        <v>8.35</v>
      </c>
      <c r="I12" s="3">
        <v>25.35</v>
      </c>
      <c r="J12" s="3"/>
    </row>
    <row r="13" spans="1:11" ht="33.75">
      <c r="B13" s="3" t="s">
        <v>9</v>
      </c>
      <c r="C13">
        <f>C12+C11</f>
        <v>1529919.4</v>
      </c>
      <c r="D13">
        <f>D12+D11</f>
        <v>1510277.58</v>
      </c>
      <c r="E13">
        <f>E12+E11</f>
        <v>16835359.320000004</v>
      </c>
      <c r="F13">
        <f>F12+F11</f>
        <v>16966056.300000001</v>
      </c>
      <c r="G13" s="3">
        <v>-1.4</v>
      </c>
      <c r="H13" s="3">
        <v>0.56999999999999995</v>
      </c>
      <c r="I13" s="3">
        <v>100</v>
      </c>
      <c r="J13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"/>
  <sheetViews>
    <sheetView tabSelected="1" zoomScale="170" zoomScaleNormal="170" workbookViewId="0">
      <selection activeCell="B12" sqref="B12"/>
    </sheetView>
  </sheetViews>
  <sheetFormatPr defaultRowHeight="15.75"/>
  <cols>
    <col min="6" max="6" width="9.25" bestFit="1" customWidth="1"/>
  </cols>
  <sheetData>
    <row r="1" spans="1:29">
      <c r="A1">
        <v>1</v>
      </c>
      <c r="B1" s="2" t="s">
        <v>10</v>
      </c>
      <c r="C1" s="2">
        <v>533700.22</v>
      </c>
      <c r="D1" s="2">
        <v>609674.49</v>
      </c>
      <c r="E1" s="2">
        <v>5253119.26</v>
      </c>
      <c r="F1" s="2">
        <v>5276913.45</v>
      </c>
      <c r="G1" s="2">
        <v>14.24</v>
      </c>
      <c r="H1" s="2">
        <v>0.45</v>
      </c>
      <c r="I1" s="2">
        <v>35.01</v>
      </c>
      <c r="M1" t="e">
        <f>(#REF!-#REF!)/#REF!</f>
        <v>#REF!</v>
      </c>
    </row>
    <row r="2" spans="1:29" ht="22.5">
      <c r="A2">
        <v>2</v>
      </c>
      <c r="B2" s="2" t="s">
        <v>7</v>
      </c>
      <c r="C2" s="2">
        <v>111041.22</v>
      </c>
      <c r="D2" s="2">
        <v>120619.45</v>
      </c>
      <c r="E2" s="2">
        <v>1331943.69</v>
      </c>
      <c r="F2" s="2">
        <v>1217991.95</v>
      </c>
      <c r="G2" s="2">
        <v>8.6300000000000008</v>
      </c>
      <c r="H2" s="2">
        <v>-8.56</v>
      </c>
      <c r="I2" s="2">
        <v>6.93</v>
      </c>
    </row>
    <row r="3" spans="1:29">
      <c r="A3">
        <v>3</v>
      </c>
      <c r="B3" s="2" t="s">
        <v>15</v>
      </c>
      <c r="C3" s="2">
        <v>80546.720000000001</v>
      </c>
      <c r="D3" s="2">
        <v>85272.06</v>
      </c>
      <c r="E3" s="2">
        <v>1031947.8</v>
      </c>
      <c r="F3" s="2">
        <v>882059.83</v>
      </c>
      <c r="G3" s="2">
        <v>5.87</v>
      </c>
      <c r="H3" s="2">
        <v>-14.52</v>
      </c>
      <c r="I3" s="2">
        <v>4.9000000000000004</v>
      </c>
    </row>
    <row r="4" spans="1:29">
      <c r="A4">
        <v>4</v>
      </c>
      <c r="B4" s="2" t="s">
        <v>6</v>
      </c>
      <c r="C4" s="2">
        <v>64568.4</v>
      </c>
      <c r="D4" s="2">
        <v>67001.41</v>
      </c>
      <c r="E4" s="2">
        <v>902939.72</v>
      </c>
      <c r="F4" s="2">
        <v>745568.75</v>
      </c>
      <c r="G4" s="2">
        <v>3.77</v>
      </c>
      <c r="H4" s="2">
        <v>-17.43</v>
      </c>
      <c r="I4" s="2">
        <v>3.85</v>
      </c>
    </row>
    <row r="5" spans="1:29">
      <c r="A5">
        <v>5</v>
      </c>
      <c r="B5" s="2" t="s">
        <v>1</v>
      </c>
      <c r="C5" s="2">
        <v>61614.13</v>
      </c>
      <c r="D5" s="2">
        <v>48921.87</v>
      </c>
      <c r="E5" s="2">
        <v>584621.62</v>
      </c>
      <c r="F5" s="2">
        <v>650706.27</v>
      </c>
      <c r="G5" s="2">
        <v>-20.6</v>
      </c>
      <c r="H5" s="2">
        <v>11.3</v>
      </c>
      <c r="I5" s="2">
        <v>2.81</v>
      </c>
    </row>
    <row r="6" spans="1:29">
      <c r="A6">
        <v>6</v>
      </c>
      <c r="B6" s="2" t="s">
        <v>2</v>
      </c>
      <c r="C6" s="2">
        <v>70708.58</v>
      </c>
      <c r="D6" s="2">
        <v>63086.66</v>
      </c>
      <c r="E6" s="2">
        <v>1028636.38</v>
      </c>
      <c r="F6" s="2">
        <v>626805.91</v>
      </c>
      <c r="G6" s="2">
        <v>-10.78</v>
      </c>
      <c r="H6" s="2">
        <v>-39.06</v>
      </c>
      <c r="I6" s="2">
        <v>3.62</v>
      </c>
      <c r="R6" s="3"/>
      <c r="S6" s="3"/>
      <c r="T6" s="3"/>
      <c r="U6" s="3"/>
      <c r="V6" s="3"/>
      <c r="W6" s="3"/>
      <c r="X6" s="3"/>
      <c r="Y6" s="3"/>
    </row>
    <row r="7" spans="1:29" ht="22.5">
      <c r="A7">
        <v>7</v>
      </c>
      <c r="B7" s="2" t="s">
        <v>11</v>
      </c>
      <c r="C7" s="2">
        <v>54930.559999999998</v>
      </c>
      <c r="D7" s="2">
        <v>53854.35</v>
      </c>
      <c r="E7" s="2">
        <v>666602.63</v>
      </c>
      <c r="F7" s="2">
        <v>594847.64</v>
      </c>
      <c r="G7" s="2">
        <v>-1.96</v>
      </c>
      <c r="H7" s="2">
        <v>-10.76</v>
      </c>
      <c r="I7" s="2">
        <v>3.09</v>
      </c>
    </row>
    <row r="8" spans="1:29">
      <c r="A8">
        <v>8</v>
      </c>
      <c r="B8" s="2" t="s">
        <v>12</v>
      </c>
      <c r="C8" s="2">
        <v>46741.38</v>
      </c>
      <c r="D8" s="2">
        <v>58080.1</v>
      </c>
      <c r="E8" s="2">
        <v>642632.16</v>
      </c>
      <c r="F8" s="2">
        <v>490847.36</v>
      </c>
      <c r="G8" s="2">
        <v>24.26</v>
      </c>
      <c r="H8" s="2">
        <v>-23.62</v>
      </c>
      <c r="I8" s="2">
        <v>3.34</v>
      </c>
    </row>
    <row r="9" spans="1:29" ht="22.5">
      <c r="A9">
        <v>9</v>
      </c>
      <c r="B9" s="2" t="s">
        <v>5</v>
      </c>
      <c r="C9" s="2">
        <v>42095.86</v>
      </c>
      <c r="D9" s="2">
        <v>38057.050000000003</v>
      </c>
      <c r="E9" s="2">
        <v>512892.78</v>
      </c>
      <c r="F9" s="2">
        <v>469476.84</v>
      </c>
      <c r="G9" s="2">
        <v>-9.59</v>
      </c>
      <c r="H9" s="2">
        <v>-8.4600000000000009</v>
      </c>
      <c r="I9" s="2">
        <v>2.19</v>
      </c>
      <c r="R9" s="3" t="s">
        <v>8</v>
      </c>
      <c r="S9" s="3">
        <v>118285688</v>
      </c>
      <c r="T9" s="3">
        <v>117702544</v>
      </c>
      <c r="U9" s="3">
        <v>1281070993</v>
      </c>
      <c r="V9" s="3">
        <v>1250911129</v>
      </c>
      <c r="W9" s="3">
        <v>-49</v>
      </c>
      <c r="X9" s="3">
        <v>-235</v>
      </c>
      <c r="Y9" s="3">
        <v>7465</v>
      </c>
    </row>
    <row r="10" spans="1:29">
      <c r="A10">
        <v>10</v>
      </c>
      <c r="B10" s="2" t="s">
        <v>13</v>
      </c>
      <c r="C10" s="2">
        <v>36005.629999999997</v>
      </c>
      <c r="D10" s="2">
        <v>22152.19</v>
      </c>
      <c r="E10" s="2">
        <v>676316.1</v>
      </c>
      <c r="F10" s="2">
        <v>365616.04</v>
      </c>
      <c r="G10" s="2">
        <v>-38.479999999999997</v>
      </c>
      <c r="H10" s="2">
        <v>-45.94</v>
      </c>
      <c r="I10" s="2">
        <v>1.27</v>
      </c>
      <c r="R10" s="2" t="s">
        <v>0</v>
      </c>
      <c r="S10" s="3">
        <v>41632866</v>
      </c>
      <c r="T10" s="3">
        <v>39976868</v>
      </c>
      <c r="U10" s="3">
        <v>480164186</v>
      </c>
      <c r="V10" s="3">
        <v>520281639</v>
      </c>
      <c r="W10" s="3">
        <v>-398</v>
      </c>
      <c r="X10" s="3">
        <v>835</v>
      </c>
      <c r="Y10" s="3">
        <v>2535</v>
      </c>
    </row>
    <row r="11" spans="1:29" ht="33.75">
      <c r="B11" s="3" t="s">
        <v>18</v>
      </c>
      <c r="C11" s="3">
        <v>1226843.3999999999</v>
      </c>
      <c r="D11" s="3">
        <v>1313203.44</v>
      </c>
      <c r="E11" s="3">
        <v>14476045.800000001</v>
      </c>
      <c r="F11" s="3">
        <v>12934245.609999999</v>
      </c>
      <c r="G11" s="3">
        <v>7.04</v>
      </c>
      <c r="H11" s="3">
        <v>-10.65</v>
      </c>
      <c r="I11" s="3">
        <v>75.41</v>
      </c>
      <c r="R11" s="3"/>
      <c r="S11" s="3"/>
      <c r="T11" s="3"/>
      <c r="U11" s="3"/>
      <c r="V11" s="3"/>
      <c r="W11" s="3"/>
      <c r="X11" s="3"/>
      <c r="Y11" s="3"/>
    </row>
    <row r="12" spans="1:29">
      <c r="B12" s="2" t="s">
        <v>0</v>
      </c>
      <c r="C12" s="3">
        <v>406943.76</v>
      </c>
      <c r="D12" s="3">
        <v>428305.61</v>
      </c>
      <c r="E12" s="3">
        <v>4451360.5199999996</v>
      </c>
      <c r="F12" s="3">
        <v>4404157.8499999996</v>
      </c>
      <c r="G12" s="3">
        <v>5.25</v>
      </c>
      <c r="H12" s="3">
        <v>-1.06</v>
      </c>
      <c r="I12" s="3">
        <v>24.59</v>
      </c>
    </row>
    <row r="13" spans="1:29" ht="33.75">
      <c r="B13" s="3" t="s">
        <v>17</v>
      </c>
      <c r="C13" s="3">
        <v>1633787.16</v>
      </c>
      <c r="D13" s="3">
        <v>1741509.05</v>
      </c>
      <c r="E13" s="3">
        <v>18927406.32</v>
      </c>
      <c r="F13" s="3">
        <v>17338403.449999999</v>
      </c>
      <c r="G13" s="3">
        <v>6.59</v>
      </c>
      <c r="H13" s="3">
        <v>-8.4</v>
      </c>
      <c r="I13" s="3">
        <v>100</v>
      </c>
    </row>
    <row r="14" spans="1:29" ht="33.75">
      <c r="V14" s="3" t="s">
        <v>16</v>
      </c>
      <c r="W14" s="3">
        <v>1226843.3999999999</v>
      </c>
      <c r="X14" s="3">
        <v>1313203.44</v>
      </c>
      <c r="Y14" s="3">
        <v>14476045.800000001</v>
      </c>
      <c r="Z14" s="3">
        <v>12934245.609999999</v>
      </c>
      <c r="AA14" s="3">
        <v>7.04</v>
      </c>
      <c r="AB14" s="3">
        <v>-10.65</v>
      </c>
      <c r="AC14" s="3">
        <v>75.41</v>
      </c>
    </row>
    <row r="15" spans="1:29">
      <c r="V15" s="2" t="s">
        <v>0</v>
      </c>
      <c r="W15" s="3">
        <v>406943.76</v>
      </c>
      <c r="X15" s="3">
        <v>428305.61</v>
      </c>
      <c r="Y15" s="3">
        <v>4451360.5199999996</v>
      </c>
      <c r="Z15" s="3">
        <v>4404157.8499999996</v>
      </c>
      <c r="AA15" s="3">
        <v>5.25</v>
      </c>
      <c r="AB15" s="3">
        <v>-1.06</v>
      </c>
      <c r="AC15" s="3">
        <v>24.59</v>
      </c>
    </row>
    <row r="16" spans="1:29" ht="33.75">
      <c r="V16" s="3" t="s">
        <v>17</v>
      </c>
      <c r="W16" s="3">
        <v>1633787.16</v>
      </c>
      <c r="X16" s="3">
        <v>1741509.05</v>
      </c>
      <c r="Y16" s="3">
        <v>18927406.32</v>
      </c>
      <c r="Z16" s="3">
        <v>17338403.449999999</v>
      </c>
      <c r="AA16" s="3">
        <v>6.59</v>
      </c>
      <c r="AB16" s="3">
        <v>-8.4</v>
      </c>
      <c r="AC16" s="3">
        <v>100</v>
      </c>
    </row>
  </sheetData>
  <sortState ref="B1:I13">
    <sortCondition descending="1" ref="F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hari</cp:lastModifiedBy>
  <dcterms:created xsi:type="dcterms:W3CDTF">2019-12-02T07:25:16Z</dcterms:created>
  <dcterms:modified xsi:type="dcterms:W3CDTF">2020-01-22T01:17:22Z</dcterms:modified>
</cp:coreProperties>
</file>