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<sst xmlns="http://schemas.openxmlformats.org/spreadsheetml/2006/main" uniqueCount="278">
  <si>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</si>
  <si>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</si>
  <si>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</si>
  <si>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</si>
  <si>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</si>
  <si>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</si>
  <si>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</si>
  <si>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</si>
  <si>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</si>
  <si>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</si>
  <si>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</si>
  <si>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</si>
  <si>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</si>
  <si>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</si>
  <si>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</si>
  <si>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</si>
  <si>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</si>
  <si>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</si>
  <si>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</si>
  <si>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</si>
  <si>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</si>
  <si>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</si>
  <si>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</si>
  <si>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</si>
  <si>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</si>
  <si>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</si>
  <si>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</si>
  <si>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</si>
  <si>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</si>
  <si>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</si>
  <si>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</si>
  <si>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</si>
  <si>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</si>
  <si>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</si>
  <si>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</si>
  <si>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</si>
  <si>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</si>
  <si>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</si>
  <si>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</si>
  <si>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</si>
  <si>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</si>
  <si>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</si>
  <si>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</si>
  <si>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</si>
  <si>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</si>
  <si>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</si>
  <si>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</si>
  <si>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ACEVEDO JUAN SEBASTIAN</t>
  </si>
  <si>
    <t>VEND040</t>
  </si>
  <si>
    <t>DAZA LEONARDO</t>
  </si>
  <si>
    <t>VEND045</t>
  </si>
  <si>
    <t>PEÑA ZEA SAMEC</t>
  </si>
  <si>
    <t>VEND078</t>
  </si>
  <si>
    <t>SARRIAS JHONATAN</t>
  </si>
  <si>
    <t>VEND079</t>
  </si>
  <si>
    <t>RODRIGUEZ JOSE OLIVER</t>
  </si>
  <si>
    <t>VEND081</t>
  </si>
  <si>
    <t>NAVARRETE GERMAN</t>
  </si>
  <si>
    <t>VEND114</t>
  </si>
  <si>
    <t>114 ZONA</t>
  </si>
  <si>
    <t>VEND165</t>
  </si>
  <si>
    <t>RICO PIZA JESUS KENNETH</t>
  </si>
  <si>
    <t>VEND183</t>
  </si>
  <si>
    <t>BLANCO DANNY</t>
  </si>
  <si>
    <t>VEND214</t>
  </si>
  <si>
    <t>BOTIA DIAZ WILLIAN ALEXANDER</t>
  </si>
  <si>
    <t>VEND217</t>
  </si>
  <si>
    <t>VENTA EXTERNA VENTA EXTERNA</t>
  </si>
  <si>
    <t>VEND252</t>
  </si>
  <si>
    <t>252 ZONA</t>
  </si>
  <si>
    <t>VEND260</t>
  </si>
  <si>
    <t>RODRIGUEZ MIGUEL</t>
  </si>
  <si>
    <t>VEND310</t>
  </si>
  <si>
    <t>ALVAREZ OQUENDO DIEGO ALEXANDER</t>
  </si>
  <si>
    <t>VEND313</t>
  </si>
  <si>
    <t>VEND314</t>
  </si>
  <si>
    <t>RIOS BARR LEONARDO ANDRES</t>
  </si>
  <si>
    <t>VEND334</t>
  </si>
  <si>
    <t>MEZA RICARDO</t>
  </si>
  <si>
    <t>VEND338</t>
  </si>
  <si>
    <t>338 ZONA</t>
  </si>
  <si>
    <t>VENDOTC</t>
  </si>
  <si>
    <t>AGROCAMPO VENDEDOR LICITACIONES</t>
  </si>
  <si>
    <t>TOTAL VENTA EXTERNA</t>
  </si>
  <si>
    <t>CONCENTRADOS</t>
  </si>
  <si>
    <t>VEND363</t>
  </si>
  <si>
    <t>ROMERO JONATHAN</t>
  </si>
  <si>
    <t>VEND369</t>
  </si>
  <si>
    <t>RODRIGUEZ ANDRES</t>
  </si>
  <si>
    <t>VEND408</t>
  </si>
  <si>
    <t>ROCHA JEISSON</t>
  </si>
  <si>
    <t>VEND571</t>
  </si>
  <si>
    <t>ARIAS DEIBER</t>
  </si>
  <si>
    <t>VEND572</t>
  </si>
  <si>
    <t>PAEZ NELSON</t>
  </si>
  <si>
    <t>VEND591</t>
  </si>
  <si>
    <t>CHACON DAVID</t>
  </si>
  <si>
    <t>VEND596</t>
  </si>
  <si>
    <t>VEND596 VEND596</t>
  </si>
  <si>
    <t>TOTAL CONCENTRADOS</t>
  </si>
  <si>
    <t>GATOS</t>
  </si>
  <si>
    <t>VEND302</t>
  </si>
  <si>
    <t>LEMOS ARNOLD</t>
  </si>
  <si>
    <t>VEND550</t>
  </si>
  <si>
    <t>CAMACHO ROJAS DEISSY JOHANA</t>
  </si>
  <si>
    <t>VEND575</t>
  </si>
  <si>
    <t>SIERRA EDISSON</t>
  </si>
  <si>
    <t>TOTAL GATOS</t>
  </si>
  <si>
    <t>MOSTRADOR</t>
  </si>
  <si>
    <t>VEND050</t>
  </si>
  <si>
    <t>PEREZ RICHARD</t>
  </si>
  <si>
    <t>VEND164</t>
  </si>
  <si>
    <t>FERNEY WILLINGTON</t>
  </si>
  <si>
    <t>VEND304</t>
  </si>
  <si>
    <t>OTERO ACOSTA</t>
  </si>
  <si>
    <t>VEND380</t>
  </si>
  <si>
    <t>MARTINEZ OYOLA WILDER</t>
  </si>
  <si>
    <t>VEND544</t>
  </si>
  <si>
    <t>LUGO SEBASTIAN</t>
  </si>
  <si>
    <t>VEND567</t>
  </si>
  <si>
    <t>FUQUENE BRAYAN</t>
  </si>
  <si>
    <t>VEND568</t>
  </si>
  <si>
    <t>VEND568 VEND568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</si>
  <si>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</si>
  <si>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</si>
  <si>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</si>
  <si>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</si>
  <si>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</si>
  <si>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</si>
  <si>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</si>
  <si>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</si>
  <si>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VEND593</t>
  </si>
  <si>
    <t>GAMEZ DAVID FERNANDO</t>
  </si>
  <si>
    <t>TOTAL MOSTRADOR</t>
  </si>
  <si>
    <t>PEQUEï¿½OS</t>
  </si>
  <si>
    <t>VEND358</t>
  </si>
  <si>
    <t>CUERVO WILLIAN</t>
  </si>
  <si>
    <t>VEND534</t>
  </si>
  <si>
    <t>CASTILLO JUAN DAVID</t>
  </si>
  <si>
    <t>VEND563</t>
  </si>
  <si>
    <t>RICO JULIAN DAVID</t>
  </si>
  <si>
    <t>VEND592</t>
  </si>
  <si>
    <t>CASTRILLON  GONZALEZ DIEGO ALEJANDRO</t>
  </si>
  <si>
    <t>TOTAL PEQUEï¿½OS</t>
  </si>
  <si>
    <t>IMPORTADOS</t>
  </si>
  <si>
    <t>VEND250</t>
  </si>
  <si>
    <t>DUARTE TATIANA</t>
  </si>
  <si>
    <t>VEND595</t>
  </si>
  <si>
    <t>MONTOYA CLAUDIA BIBIANA</t>
  </si>
  <si>
    <t>TOTAL IMPORTADOS</t>
  </si>
  <si>
    <t>SEMILLAS  Y FERRETERIA</t>
  </si>
  <si>
    <t>VEND538</t>
  </si>
  <si>
    <t>GONZALEZ SUGAR</t>
  </si>
  <si>
    <t>VEND564</t>
  </si>
  <si>
    <t>BUSTAMANTE JOSE MIGUEL</t>
  </si>
  <si>
    <t>VEND570</t>
  </si>
  <si>
    <t>MARTINEZ JEISON</t>
  </si>
  <si>
    <t>TOTAL SEMILLAS  Y FERRETERIA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</si>
  <si>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</si>
  <si>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</si>
  <si>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</si>
  <si>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</si>
  <si>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</si>
  <si>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</si>
  <si>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</si>
  <si>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</si>
  <si>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</si>
  <si>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</si>
  <si>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</si>
  <si>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</si>
  <si>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</si>
  <si>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</si>
  <si>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</si>
  <si>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</si>
  <si>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</si>
  <si>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</si>
  <si>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</si>
  <si>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</si>
  <si>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</si>
  <si>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</si>
  <si>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</si>
  <si>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</si>
  <si>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</si>
  <si>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</si>
  <si>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</si>
  <si>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</si>
  <si>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</si>
  <si>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</si>
  <si>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</si>
  <si>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</si>
  <si>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</si>
  <si>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</si>
  <si>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</si>
  <si>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</si>
  <si>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</si>
  <si>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</si>
  <si>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VEND389</t>
  </si>
  <si>
    <t>SEPULVEDA ANGIE PAOLA</t>
  </si>
  <si>
    <t>VEND414</t>
  </si>
  <si>
    <t>CUELLAR MORA JOSE JOAQUIN</t>
  </si>
  <si>
    <t>VEND419</t>
  </si>
  <si>
    <t>FLOREZ NEIDA YOLANI</t>
  </si>
  <si>
    <t>VEND437</t>
  </si>
  <si>
    <t>SALINAS MORON LIZETH MARIANA</t>
  </si>
  <si>
    <t>VEND439</t>
  </si>
  <si>
    <t>DAZA LIZETH</t>
  </si>
  <si>
    <t>VEND443</t>
  </si>
  <si>
    <t>VALENCIA HAROLD</t>
  </si>
  <si>
    <t>VEND466</t>
  </si>
  <si>
    <t>TAQUE RAMIREZ VIVIANA MARCELA</t>
  </si>
  <si>
    <t>VEND468</t>
  </si>
  <si>
    <t>LOPEZ PARADA EDICSON</t>
  </si>
  <si>
    <t>VEND469</t>
  </si>
  <si>
    <t>MORALES RUBIELA</t>
  </si>
  <si>
    <t>VEND475</t>
  </si>
  <si>
    <t>BARAHONA SANCHEZ ERIKA LORENA</t>
  </si>
  <si>
    <t>VEND481</t>
  </si>
  <si>
    <t>MORA MARTINEZ EDWIN YESID</t>
  </si>
  <si>
    <t>VEND500</t>
  </si>
  <si>
    <t>RODRIGUEZ MOLINA ERICK ANDRES</t>
  </si>
  <si>
    <t>VEND501</t>
  </si>
  <si>
    <t>ROJAS RAMOS LUISA MARINA</t>
  </si>
  <si>
    <t>VEND515</t>
  </si>
  <si>
    <t>RODRIGUEZ YURI JULIET</t>
  </si>
  <si>
    <t>VEND580</t>
  </si>
  <si>
    <t>ROCHA BOBADILLA YENNI ANDREA</t>
  </si>
  <si>
    <t>VEND582</t>
  </si>
  <si>
    <t>OCAMPO LEIDY</t>
  </si>
  <si>
    <t>VEND583</t>
  </si>
  <si>
    <t>CARDENAS SERGIO</t>
  </si>
  <si>
    <t>VEND584</t>
  </si>
  <si>
    <t>ARIZA PAEZ DEIBER YESID</t>
  </si>
  <si>
    <t>VEND585</t>
  </si>
  <si>
    <t>VILLAMIL MONICA ALEJANDRA</t>
  </si>
  <si>
    <t>VEND588</t>
  </si>
  <si>
    <t>RODRIGUEZ JHON JAIRO</t>
  </si>
  <si>
    <t>VEND589</t>
  </si>
  <si>
    <t>MIRANDA MAR LAURA SOFIA</t>
  </si>
  <si>
    <t>VEND590</t>
  </si>
  <si>
    <t>SANCHEZ TATIANA ANDREA</t>
  </si>
  <si>
    <t>VEND594</t>
  </si>
  <si>
    <t>MONTERO ERIKA ALEXANDRA</t>
  </si>
  <si>
    <t>TOTAL TELEOPERADOR</t>
  </si>
  <si>
    <t>67%</t>
  </si>
  <si>
    <t>79%</t>
  </si>
  <si>
    <t>61%</t>
  </si>
  <si>
    <t>200%</t>
  </si>
  <si>
    <t>60%</t>
  </si>
  <si>
    <t>56%</t>
  </si>
  <si>
    <t>57%</t>
  </si>
  <si>
    <t>101%</t>
  </si>
  <si>
    <t>76%</t>
  </si>
  <si>
    <t>96%</t>
  </si>
  <si>
    <t>73%</t>
  </si>
  <si>
    <t>94%</t>
  </si>
  <si>
    <t>OTROS2</t>
  </si>
  <si>
    <t>VEND157</t>
  </si>
  <si>
    <t>TOTAL OTROS2</t>
  </si>
  <si>
    <t>TOTAL CONTACT CENTER VENTA INDIVIDUAL</t>
  </si>
  <si>
    <t>55%</t>
  </si>
  <si>
    <t>69%</t>
  </si>
  <si>
    <t>34%</t>
  </si>
  <si>
    <t>29%</t>
  </si>
  <si>
    <t>17%</t>
  </si>
  <si>
    <t>66%</t>
  </si>
  <si>
    <t>19%</t>
  </si>
  <si>
    <t>21%</t>
  </si>
  <si>
    <t>TOTAL CONTACT CENTER VENTA OBJETIVO INDIVIDUAL</t>
  </si>
  <si>
    <t>TOTAL VENTAS CALL A VENDEDORES (VEND114, VEND214)</t>
  </si>
  <si>
    <t>TOTAL GENERAL (VEXT +ALM + CALL IND) - (CALL VEND114 Y VEND214)</t>
  </si>
  <si>
    <t xml:space="preserve"> - 0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</si>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</sst>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200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BP7">
        <v>0</v>
      </c>
      <c r="BR7" s="2" t="s">
        <v>43</v>
      </c>
      <c r="BU7"/>
      <c r="BV7"/>
      <c r="BW7"/>
      <c r="BX7"/>
      <c r="BY7"/>
      <c r="BZ7"/>
      <c r="CA7"/>
      <c r="CB7"/>
      <c r="CC7" t="str">
        <f>(BU7+BV7+BW7+BX7+BY7+BZ7+CA7+CB7)</f>
        <v>0</v>
      </c>
      <c r="CD7"/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0</v>
      </c>
      <c r="BP9">
        <v>0</v>
      </c>
      <c r="BR9" s="2" t="s">
        <v>43</v>
      </c>
      <c r="BU9"/>
      <c r="BV9"/>
      <c r="BW9"/>
      <c r="BX9"/>
      <c r="BY9"/>
      <c r="BZ9"/>
      <c r="CA9"/>
      <c r="CB9"/>
      <c r="CC9" t="str">
        <f>(BU9+BV9+BW9+BX9+BY9+BZ9+CA9+CB9)</f>
        <v>0</v>
      </c>
      <c r="CD9"/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48</v>
      </c>
      <c r="C10" t="s">
        <v>49</v>
      </c>
      <c r="D10">
        <v>0</v>
      </c>
      <c r="BP10">
        <v>0</v>
      </c>
      <c r="BR10" s="2" t="s">
        <v>43</v>
      </c>
      <c r="BU10"/>
      <c r="BV10"/>
      <c r="BW10"/>
      <c r="BX10"/>
      <c r="BY10"/>
      <c r="BZ10"/>
      <c r="CA10"/>
      <c r="CB10"/>
      <c r="CC10" t="str">
        <f>(BU10+BV10+BW10+BX10+BY10+BZ10+CA10+CB10)</f>
        <v>0</v>
      </c>
      <c r="CD10"/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50</v>
      </c>
      <c r="C11" t="s">
        <v>51</v>
      </c>
      <c r="D11">
        <v>0</v>
      </c>
      <c r="BP11">
        <v>0</v>
      </c>
      <c r="BR11" s="2" t="s">
        <v>43</v>
      </c>
      <c r="BU11"/>
      <c r="BV11"/>
      <c r="BW11"/>
      <c r="BX11"/>
      <c r="BY11"/>
      <c r="BZ11"/>
      <c r="CA11"/>
      <c r="CB11"/>
      <c r="CC11" t="str">
        <f>(BU11+BV11+BW11+BX11+BY11+BZ11+CA11+CB11)</f>
        <v>0</v>
      </c>
      <c r="CD11"/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52</v>
      </c>
      <c r="C12" t="s">
        <v>53</v>
      </c>
      <c r="D12">
        <v>0</v>
      </c>
      <c r="BP12">
        <v>0</v>
      </c>
      <c r="BR12" s="2" t="s">
        <v>43</v>
      </c>
      <c r="BU12"/>
      <c r="BV12"/>
      <c r="BW12"/>
      <c r="BX12"/>
      <c r="BY12"/>
      <c r="BZ12"/>
      <c r="CA12"/>
      <c r="CB12"/>
      <c r="CC12" t="str">
        <f>(BU12+BV12+BW12+BX12+BY12+BZ12+CA12+CB12)</f>
        <v>0</v>
      </c>
      <c r="CD12"/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54</v>
      </c>
      <c r="C13" t="s">
        <v>55</v>
      </c>
      <c r="D13">
        <v>0</v>
      </c>
      <c r="BP13">
        <v>0</v>
      </c>
      <c r="BR13" s="2" t="s">
        <v>43</v>
      </c>
      <c r="BU13"/>
      <c r="BV13"/>
      <c r="BW13"/>
      <c r="BX13"/>
      <c r="BY13"/>
      <c r="BZ13"/>
      <c r="CA13"/>
      <c r="CB13"/>
      <c r="CC13" t="str">
        <f>(BU13+BV13+BW13+BX13+BY13+BZ13+CA13+CB13)</f>
        <v>0</v>
      </c>
      <c r="CD13"/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56</v>
      </c>
      <c r="C14" t="s">
        <v>57</v>
      </c>
      <c r="D14">
        <v>0</v>
      </c>
      <c r="BP14">
        <v>0</v>
      </c>
      <c r="BR14" s="2" t="s">
        <v>43</v>
      </c>
      <c r="BU14"/>
      <c r="BV14"/>
      <c r="BW14"/>
      <c r="BX14"/>
      <c r="BY14"/>
      <c r="BZ14"/>
      <c r="CA14"/>
      <c r="CB14"/>
      <c r="CC14" t="str">
        <f>(BU14+BV14+BW14+BX14+BY14+BZ14+CA14+CB14)</f>
        <v>0</v>
      </c>
      <c r="CD14"/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58</v>
      </c>
      <c r="C15" t="s">
        <v>59</v>
      </c>
      <c r="D15">
        <v>0</v>
      </c>
      <c r="BP15">
        <v>0</v>
      </c>
      <c r="BR15" s="2" t="s">
        <v>43</v>
      </c>
      <c r="BU15"/>
      <c r="BV15"/>
      <c r="BW15"/>
      <c r="BX15"/>
      <c r="BY15"/>
      <c r="BZ15"/>
      <c r="CA15"/>
      <c r="CB15"/>
      <c r="CC15" t="str">
        <f>(BU15+BV15+BW15+BX15+BY15+BZ15+CA15+CB15)</f>
        <v>0</v>
      </c>
      <c r="CD15"/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60</v>
      </c>
      <c r="C16" t="s">
        <v>61</v>
      </c>
      <c r="D16">
        <v>0</v>
      </c>
      <c r="BP16">
        <v>0</v>
      </c>
      <c r="BR16" s="2" t="s">
        <v>43</v>
      </c>
      <c r="BU16"/>
      <c r="BV16"/>
      <c r="BW16"/>
      <c r="BX16"/>
      <c r="BY16"/>
      <c r="BZ16"/>
      <c r="CA16"/>
      <c r="CB16"/>
      <c r="CC16" t="str">
        <f>(BU16+BV16+BW16+BX16+BY16+BZ16+CA16+CB16)</f>
        <v>0</v>
      </c>
      <c r="CD16"/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62</v>
      </c>
      <c r="C17" t="s">
        <v>63</v>
      </c>
      <c r="D17">
        <v>0</v>
      </c>
      <c r="BP17">
        <v>0</v>
      </c>
      <c r="BR17" s="2" t="s">
        <v>43</v>
      </c>
      <c r="BU17"/>
      <c r="BV17"/>
      <c r="BW17"/>
      <c r="BX17"/>
      <c r="BY17"/>
      <c r="BZ17"/>
      <c r="CA17"/>
      <c r="CB17"/>
      <c r="CC17" t="str">
        <f>(BU17+BV17+BW17+BX17+BY17+BZ17+CA17+CB17)</f>
        <v>0</v>
      </c>
      <c r="CD17"/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64</v>
      </c>
      <c r="C18" t="s">
        <v>65</v>
      </c>
      <c r="D18">
        <v>0</v>
      </c>
      <c r="BP18">
        <v>0</v>
      </c>
      <c r="BR18" s="2" t="s">
        <v>43</v>
      </c>
      <c r="BU18"/>
      <c r="BV18"/>
      <c r="BW18"/>
      <c r="BX18"/>
      <c r="BY18"/>
      <c r="BZ18"/>
      <c r="CA18"/>
      <c r="CB18"/>
      <c r="CC18" t="str">
        <f>(BU18+BV18+BW18+BX18+BY18+BZ18+CA18+CB18)</f>
        <v>0</v>
      </c>
      <c r="CD18"/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66</v>
      </c>
      <c r="C19" t="s">
        <v>67</v>
      </c>
      <c r="D19">
        <v>0</v>
      </c>
      <c r="BP19">
        <v>0</v>
      </c>
      <c r="BR19" s="2" t="s">
        <v>43</v>
      </c>
      <c r="BU19"/>
      <c r="BV19"/>
      <c r="BW19"/>
      <c r="BX19"/>
      <c r="BY19"/>
      <c r="BZ19"/>
      <c r="CA19"/>
      <c r="CB19"/>
      <c r="CC19" t="str">
        <f>(BU19+BV19+BW19+BX19+BY19+BZ19+CA19+CB19)</f>
        <v>0</v>
      </c>
      <c r="CD19"/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68</v>
      </c>
      <c r="C20" t="s">
        <v>69</v>
      </c>
      <c r="D20">
        <v>0</v>
      </c>
      <c r="BP20">
        <v>0</v>
      </c>
      <c r="BR20" s="2" t="s">
        <v>43</v>
      </c>
      <c r="BU20"/>
      <c r="BV20"/>
      <c r="BW20"/>
      <c r="BX20"/>
      <c r="BY20"/>
      <c r="BZ20"/>
      <c r="CA20"/>
      <c r="CB20"/>
      <c r="CC20" t="str">
        <f>(BU20+BV20+BW20+BX20+BY20+BZ20+CA20+CB20)</f>
        <v>0</v>
      </c>
      <c r="CD20"/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70</v>
      </c>
      <c r="C21" t="s">
        <v>71</v>
      </c>
      <c r="D21">
        <v>0</v>
      </c>
      <c r="BP21">
        <v>0</v>
      </c>
      <c r="BR21" s="2" t="s">
        <v>43</v>
      </c>
      <c r="BU21"/>
      <c r="BV21"/>
      <c r="BW21"/>
      <c r="BX21"/>
      <c r="BY21"/>
      <c r="BZ21"/>
      <c r="CA21"/>
      <c r="CB21"/>
      <c r="CC21" t="str">
        <f>(BU21+BV21+BW21+BX21+BY21+BZ21+CA21+CB21)</f>
        <v>0</v>
      </c>
      <c r="CD21"/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72</v>
      </c>
      <c r="C22" t="s">
        <v>73</v>
      </c>
      <c r="D22">
        <v>0</v>
      </c>
      <c r="BP22">
        <v>0</v>
      </c>
      <c r="BR22" s="2" t="s">
        <v>43</v>
      </c>
      <c r="BU22"/>
      <c r="BV22"/>
      <c r="BW22"/>
      <c r="BX22"/>
      <c r="BY22"/>
      <c r="BZ22"/>
      <c r="CA22"/>
      <c r="CB22"/>
      <c r="CC22" t="str">
        <f>(BU22+BV22+BW22+BX22+BY22+BZ22+CA22+CB22)</f>
        <v>0</v>
      </c>
      <c r="CD22"/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74</v>
      </c>
      <c r="C23" t="s">
        <v>73</v>
      </c>
      <c r="D23">
        <v>0</v>
      </c>
      <c r="BP23">
        <v>0</v>
      </c>
      <c r="BR23" s="2" t="s">
        <v>43</v>
      </c>
      <c r="BU23"/>
      <c r="BV23"/>
      <c r="BW23"/>
      <c r="BX23"/>
      <c r="BY23"/>
      <c r="BZ23"/>
      <c r="CA23"/>
      <c r="CB23"/>
      <c r="CC23" t="str">
        <f>(BU23+BV23+BW23+BX23+BY23+BZ23+CA23+CB23)</f>
        <v>0</v>
      </c>
      <c r="CD23"/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75</v>
      </c>
      <c r="C24" t="s">
        <v>76</v>
      </c>
      <c r="D24">
        <v>0</v>
      </c>
      <c r="BP24">
        <v>0</v>
      </c>
      <c r="BR24" s="2" t="s">
        <v>43</v>
      </c>
      <c r="BU24"/>
      <c r="BV24"/>
      <c r="BW24"/>
      <c r="BX24"/>
      <c r="BY24"/>
      <c r="BZ24"/>
      <c r="CA24"/>
      <c r="CB24"/>
      <c r="CC24" t="str">
        <f>(BU24+BV24+BW24+BX24+BY24+BZ24+CA24+CB24)</f>
        <v>0</v>
      </c>
      <c r="CD24"/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77</v>
      </c>
      <c r="C25" t="s">
        <v>78</v>
      </c>
      <c r="D25">
        <v>0</v>
      </c>
      <c r="BP25">
        <v>0</v>
      </c>
      <c r="BR25" s="2" t="s">
        <v>43</v>
      </c>
      <c r="BU25"/>
      <c r="BV25"/>
      <c r="BW25"/>
      <c r="BX25"/>
      <c r="BY25"/>
      <c r="BZ25"/>
      <c r="CA25"/>
      <c r="CB25"/>
      <c r="CC25" t="str">
        <f>(BU25+BV25+BW25+BX25+BY25+BZ25+CA25+CB25)</f>
        <v>0</v>
      </c>
      <c r="CD25"/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79</v>
      </c>
      <c r="C26" t="s">
        <v>80</v>
      </c>
      <c r="D26">
        <v>0</v>
      </c>
      <c r="BP26">
        <v>0</v>
      </c>
      <c r="BR26" s="2" t="s">
        <v>43</v>
      </c>
      <c r="BU26"/>
      <c r="BV26"/>
      <c r="BW26"/>
      <c r="BX26"/>
      <c r="BY26"/>
      <c r="BZ26"/>
      <c r="CA26"/>
      <c r="CB26"/>
      <c r="CC26" t="str">
        <f>(BU26+BV26+BW26+BX26+BY26+BZ26+CA26+CB26)</f>
        <v>0</v>
      </c>
      <c r="CD26"/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81</v>
      </c>
      <c r="C27" t="s">
        <v>82</v>
      </c>
      <c r="D27">
        <v>0</v>
      </c>
      <c r="BP27">
        <v>0</v>
      </c>
      <c r="BR27" s="2" t="s">
        <v>43</v>
      </c>
      <c r="BU27"/>
      <c r="BV27"/>
      <c r="BW27"/>
      <c r="BX27"/>
      <c r="BY27"/>
      <c r="BZ27"/>
      <c r="CA27"/>
      <c r="CB27"/>
      <c r="CC27" t="str">
        <f>(BU27+BV27+BW27+BX27+BY27+BZ27+CA27+CB27)</f>
        <v>0</v>
      </c>
      <c r="CD27"/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83</v>
      </c>
      <c r="B28" s="3"/>
      <c r="C28" s="3"/>
      <c r="D28" s="3">
        <v>0</v>
      </c>
      <c r="E28" s="3">
        <v>0</v>
      </c>
      <c r="F28" s="3">
        <v>0</v>
      </c>
      <c r="G28" s="5" t="s">
        <v>43</v>
      </c>
      <c r="H28" s="3">
        <v>0</v>
      </c>
      <c r="I28" s="3">
        <v>0</v>
      </c>
      <c r="J28" s="5" t="s">
        <v>43</v>
      </c>
      <c r="K28" s="3">
        <v>0</v>
      </c>
      <c r="L28" s="3">
        <v>0</v>
      </c>
      <c r="M28" s="5" t="s">
        <v>43</v>
      </c>
      <c r="N28" s="3">
        <v>0</v>
      </c>
      <c r="O28" s="3">
        <v>0</v>
      </c>
      <c r="P28" s="5" t="s">
        <v>43</v>
      </c>
      <c r="Q28" s="3">
        <v>0</v>
      </c>
      <c r="R28" s="3">
        <v>0</v>
      </c>
      <c r="S28" s="5" t="s">
        <v>43</v>
      </c>
      <c r="T28" s="3">
        <v>0</v>
      </c>
      <c r="U28" s="3">
        <v>0</v>
      </c>
      <c r="V28" s="5" t="s">
        <v>43</v>
      </c>
      <c r="W28" s="3">
        <v>0</v>
      </c>
      <c r="X28" s="3">
        <v>0</v>
      </c>
      <c r="Y28" s="5" t="s">
        <v>43</v>
      </c>
      <c r="Z28" s="3">
        <v>0</v>
      </c>
      <c r="AA28" s="3">
        <v>0</v>
      </c>
      <c r="AB28" s="5" t="s">
        <v>43</v>
      </c>
      <c r="AC28" s="3">
        <v>0</v>
      </c>
      <c r="AD28" s="3">
        <v>0</v>
      </c>
      <c r="AE28" s="5" t="s">
        <v>43</v>
      </c>
      <c r="AF28" s="3"/>
      <c r="AG28" s="3"/>
      <c r="AH28" s="3"/>
      <c r="AI28" s="3">
        <v>0</v>
      </c>
      <c r="AJ28" s="3">
        <v>0</v>
      </c>
      <c r="AK28" s="5" t="s">
        <v>43</v>
      </c>
      <c r="AL28" s="3">
        <v>0</v>
      </c>
      <c r="AM28" s="3">
        <v>0</v>
      </c>
      <c r="AN28" s="5" t="s">
        <v>43</v>
      </c>
      <c r="AO28" s="3"/>
      <c r="AP28" s="3"/>
      <c r="AQ28" s="3"/>
      <c r="AR28" s="3">
        <v>0</v>
      </c>
      <c r="AS28" s="3">
        <v>0</v>
      </c>
      <c r="AT28" s="5" t="s">
        <v>43</v>
      </c>
      <c r="AU28" s="3">
        <v>0</v>
      </c>
      <c r="AV28" s="3">
        <v>0</v>
      </c>
      <c r="AW28" s="5" t="s">
        <v>43</v>
      </c>
      <c r="AX28" s="3">
        <v>0</v>
      </c>
      <c r="AY28" s="3">
        <v>0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0</v>
      </c>
      <c r="BL28" s="5" t="s">
        <v>43</v>
      </c>
      <c r="BM28" s="3">
        <v>0</v>
      </c>
      <c r="BN28" s="3">
        <v>0</v>
      </c>
      <c r="BO28" s="5" t="s">
        <v>43</v>
      </c>
      <c r="BP28" s="3">
        <v>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84</v>
      </c>
      <c r="B30" s="2" t="s">
        <v>85</v>
      </c>
      <c r="C30" t="s">
        <v>86</v>
      </c>
      <c r="D30">
        <v>0</v>
      </c>
      <c r="BP30">
        <v>0</v>
      </c>
      <c r="BR30" s="2" t="s">
        <v>43</v>
      </c>
      <c r="BU30"/>
      <c r="BV30"/>
      <c r="BW30"/>
      <c r="BX30"/>
      <c r="BY30"/>
      <c r="BZ30"/>
      <c r="CA30"/>
      <c r="CB30"/>
      <c r="CC30" t="str">
        <f>(BU30+BV30+BW30+BX30+BY30+BZ30+CA30+CB30)</f>
        <v>0</v>
      </c>
      <c r="CD30"/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87</v>
      </c>
      <c r="C31" t="s">
        <v>88</v>
      </c>
      <c r="D31">
        <v>0</v>
      </c>
      <c r="BP31">
        <v>0</v>
      </c>
      <c r="BR31" s="2" t="s">
        <v>43</v>
      </c>
      <c r="BU31"/>
      <c r="BV31"/>
      <c r="BW31"/>
      <c r="BX31"/>
      <c r="BY31"/>
      <c r="BZ31"/>
      <c r="CA31"/>
      <c r="CB31"/>
      <c r="CC31" t="str">
        <f>(BU31+BV31+BW31+BX31+BY31+BZ31+CA31+CB31)</f>
        <v>0</v>
      </c>
      <c r="CD31"/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89</v>
      </c>
      <c r="C32" t="s">
        <v>90</v>
      </c>
      <c r="D32">
        <v>0</v>
      </c>
      <c r="BP32">
        <v>0</v>
      </c>
      <c r="BR32" s="2" t="s">
        <v>43</v>
      </c>
      <c r="BU32"/>
      <c r="BV32"/>
      <c r="BW32"/>
      <c r="BX32"/>
      <c r="BY32"/>
      <c r="BZ32"/>
      <c r="CA32"/>
      <c r="CB32"/>
      <c r="CC32" t="str">
        <f>(BU32+BV32+BW32+BX32+BY32+BZ32+CA32+CB32)</f>
        <v>0</v>
      </c>
      <c r="CD32"/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91</v>
      </c>
      <c r="C33" t="s">
        <v>92</v>
      </c>
      <c r="D33">
        <v>0</v>
      </c>
      <c r="BP33">
        <v>0</v>
      </c>
      <c r="BR33" s="2" t="s">
        <v>43</v>
      </c>
      <c r="BU33"/>
      <c r="BV33"/>
      <c r="BW33"/>
      <c r="BX33"/>
      <c r="BY33"/>
      <c r="BZ33"/>
      <c r="CA33"/>
      <c r="CB33"/>
      <c r="CC33" t="str">
        <f>(BU33+BV33+BW33+BX33+BY33+BZ33+CA33+CB33)</f>
        <v>0</v>
      </c>
      <c r="CD33"/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93</v>
      </c>
      <c r="C34" t="s">
        <v>94</v>
      </c>
      <c r="D34">
        <v>0</v>
      </c>
      <c r="BP34">
        <v>0</v>
      </c>
      <c r="BR34" s="2" t="s">
        <v>43</v>
      </c>
      <c r="BU34"/>
      <c r="BV34"/>
      <c r="BW34"/>
      <c r="BX34"/>
      <c r="BY34"/>
      <c r="BZ34"/>
      <c r="CA34"/>
      <c r="CB34"/>
      <c r="CC34" t="str">
        <f>(BU34+BV34+BW34+BX34+BY34+BZ34+CA34+CB34)</f>
        <v>0</v>
      </c>
      <c r="CD34"/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95</v>
      </c>
      <c r="C35" t="s">
        <v>96</v>
      </c>
      <c r="D35">
        <v>0</v>
      </c>
      <c r="BP35">
        <v>0</v>
      </c>
      <c r="BR35" s="2" t="s">
        <v>43</v>
      </c>
      <c r="BU35"/>
      <c r="BV35"/>
      <c r="BW35"/>
      <c r="BX35"/>
      <c r="BY35"/>
      <c r="BZ35"/>
      <c r="CA35"/>
      <c r="CB35"/>
      <c r="CC35" t="str">
        <f>(BU35+BV35+BW35+BX35+BY35+BZ35+CA35+CB35)</f>
        <v>0</v>
      </c>
      <c r="CD35"/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97</v>
      </c>
      <c r="C36" t="s">
        <v>98</v>
      </c>
      <c r="D36">
        <v>0</v>
      </c>
      <c r="BP36">
        <v>0</v>
      </c>
      <c r="BR36" s="2" t="s">
        <v>43</v>
      </c>
      <c r="BU36"/>
      <c r="BV36"/>
      <c r="BW36"/>
      <c r="BX36"/>
      <c r="BY36"/>
      <c r="BZ36"/>
      <c r="CA36"/>
      <c r="CB36"/>
      <c r="CC36" t="str">
        <f>(BU36+BV36+BW36+BX36+BY36+BZ36+CA36+CB36)</f>
        <v>0</v>
      </c>
      <c r="CD36"/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99</v>
      </c>
      <c r="B37" s="3"/>
      <c r="C37" s="3"/>
      <c r="D37" s="3">
        <v>0</v>
      </c>
      <c r="E37" s="3">
        <v>0</v>
      </c>
      <c r="F37" s="3">
        <v>0</v>
      </c>
      <c r="G37" s="5" t="s">
        <v>43</v>
      </c>
      <c r="H37" s="3">
        <v>0</v>
      </c>
      <c r="I37" s="3">
        <v>0</v>
      </c>
      <c r="J37" s="5" t="s">
        <v>43</v>
      </c>
      <c r="K37" s="3">
        <v>0</v>
      </c>
      <c r="L37" s="3">
        <v>0</v>
      </c>
      <c r="M37" s="5" t="s">
        <v>43</v>
      </c>
      <c r="N37" s="3">
        <v>0</v>
      </c>
      <c r="O37" s="3">
        <v>0</v>
      </c>
      <c r="P37" s="5" t="s">
        <v>43</v>
      </c>
      <c r="Q37" s="3">
        <v>0</v>
      </c>
      <c r="R37" s="3">
        <v>0</v>
      </c>
      <c r="S37" s="5" t="s">
        <v>43</v>
      </c>
      <c r="T37" s="3">
        <v>0</v>
      </c>
      <c r="U37" s="3">
        <v>0</v>
      </c>
      <c r="V37" s="5" t="s">
        <v>43</v>
      </c>
      <c r="W37" s="3">
        <v>0</v>
      </c>
      <c r="X37" s="3">
        <v>0</v>
      </c>
      <c r="Y37" s="5" t="s">
        <v>43</v>
      </c>
      <c r="Z37" s="3">
        <v>0</v>
      </c>
      <c r="AA37" s="3">
        <v>0</v>
      </c>
      <c r="AB37" s="5" t="s">
        <v>43</v>
      </c>
      <c r="AC37" s="3">
        <v>0</v>
      </c>
      <c r="AD37" s="3">
        <v>0</v>
      </c>
      <c r="AE37" s="5" t="s">
        <v>43</v>
      </c>
      <c r="AF37" s="3"/>
      <c r="AG37" s="3"/>
      <c r="AH37" s="3"/>
      <c r="AI37" s="3">
        <v>0</v>
      </c>
      <c r="AJ37" s="3">
        <v>0</v>
      </c>
      <c r="AK37" s="5" t="s">
        <v>43</v>
      </c>
      <c r="AL37" s="3">
        <v>0</v>
      </c>
      <c r="AM37" s="3">
        <v>0</v>
      </c>
      <c r="AN37" s="5" t="s">
        <v>43</v>
      </c>
      <c r="AO37" s="3"/>
      <c r="AP37" s="3"/>
      <c r="AQ37" s="3"/>
      <c r="AR37" s="3">
        <v>0</v>
      </c>
      <c r="AS37" s="3">
        <v>0</v>
      </c>
      <c r="AT37" s="5" t="s">
        <v>43</v>
      </c>
      <c r="AU37" s="3">
        <v>0</v>
      </c>
      <c r="AV37" s="3">
        <v>0</v>
      </c>
      <c r="AW37" s="5" t="s">
        <v>43</v>
      </c>
      <c r="AX37" s="3">
        <v>0</v>
      </c>
      <c r="AY37" s="3">
        <v>0</v>
      </c>
      <c r="AZ37" s="5" t="s">
        <v>43</v>
      </c>
      <c r="BA37" s="3"/>
      <c r="BB37" s="3"/>
      <c r="BC37" s="3"/>
      <c r="BD37" s="3">
        <v>0</v>
      </c>
      <c r="BE37" s="3">
        <v>0</v>
      </c>
      <c r="BF37" s="5" t="s">
        <v>43</v>
      </c>
      <c r="BG37" s="3">
        <v>0</v>
      </c>
      <c r="BH37" s="3">
        <v>0</v>
      </c>
      <c r="BI37" s="5" t="s">
        <v>43</v>
      </c>
      <c r="BJ37" s="3">
        <v>0</v>
      </c>
      <c r="BK37" s="3">
        <v>0</v>
      </c>
      <c r="BL37" s="5" t="s">
        <v>43</v>
      </c>
      <c r="BM37" s="3">
        <v>0</v>
      </c>
      <c r="BN37" s="3">
        <v>0</v>
      </c>
      <c r="BO37" s="5" t="s">
        <v>43</v>
      </c>
      <c r="BP37" s="3">
        <v>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99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100</v>
      </c>
      <c r="B39" s="2" t="s">
        <v>101</v>
      </c>
      <c r="C39" t="s">
        <v>102</v>
      </c>
      <c r="D39">
        <v>0</v>
      </c>
      <c r="BP39">
        <v>0</v>
      </c>
      <c r="BR39" s="2" t="s">
        <v>43</v>
      </c>
      <c r="BU39"/>
      <c r="BV39"/>
      <c r="BW39"/>
      <c r="BX39"/>
      <c r="BY39"/>
      <c r="BZ39"/>
      <c r="CA39"/>
      <c r="CB39"/>
      <c r="CC39" t="str">
        <f>(BU39+BV39+BW39+BX39+BY39+BZ39+CA39+CB39)</f>
        <v>0</v>
      </c>
      <c r="CD39"/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103</v>
      </c>
      <c r="C40" t="s">
        <v>104</v>
      </c>
      <c r="D40">
        <v>0</v>
      </c>
      <c r="BP40">
        <v>0</v>
      </c>
      <c r="BR40" s="2" t="s">
        <v>43</v>
      </c>
      <c r="BU40"/>
      <c r="BV40"/>
      <c r="BW40"/>
      <c r="BX40"/>
      <c r="BY40"/>
      <c r="BZ40"/>
      <c r="CA40"/>
      <c r="CB40"/>
      <c r="CC40" t="str">
        <f>(BU40+BV40+BW40+BX40+BY40+BZ40+CA40+CB40)</f>
        <v>0</v>
      </c>
      <c r="CD40"/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105</v>
      </c>
      <c r="C41" t="s">
        <v>106</v>
      </c>
      <c r="D41">
        <v>0</v>
      </c>
      <c r="BP41">
        <v>0</v>
      </c>
      <c r="BR41" s="2" t="s">
        <v>43</v>
      </c>
      <c r="BU41"/>
      <c r="BV41"/>
      <c r="BW41"/>
      <c r="BX41"/>
      <c r="BY41"/>
      <c r="BZ41"/>
      <c r="CA41"/>
      <c r="CB41"/>
      <c r="CC41" t="str">
        <f>(BU41+BV41+BW41+BX41+BY41+BZ41+CA41+CB41)</f>
        <v>0</v>
      </c>
      <c r="CD41"/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107</v>
      </c>
      <c r="B42" s="3"/>
      <c r="C42" s="3"/>
      <c r="D42" s="3">
        <v>0</v>
      </c>
      <c r="E42" s="3">
        <v>0</v>
      </c>
      <c r="F42" s="3">
        <v>0</v>
      </c>
      <c r="G42" s="5" t="s">
        <v>43</v>
      </c>
      <c r="H42" s="3">
        <v>0</v>
      </c>
      <c r="I42" s="3">
        <v>0</v>
      </c>
      <c r="J42" s="5" t="s">
        <v>43</v>
      </c>
      <c r="K42" s="3">
        <v>0</v>
      </c>
      <c r="L42" s="3">
        <v>0</v>
      </c>
      <c r="M42" s="5" t="s">
        <v>43</v>
      </c>
      <c r="N42" s="3">
        <v>0</v>
      </c>
      <c r="O42" s="3">
        <v>0</v>
      </c>
      <c r="P42" s="5" t="s">
        <v>43</v>
      </c>
      <c r="Q42" s="3">
        <v>0</v>
      </c>
      <c r="R42" s="3">
        <v>0</v>
      </c>
      <c r="S42" s="5" t="s">
        <v>43</v>
      </c>
      <c r="T42" s="3">
        <v>0</v>
      </c>
      <c r="U42" s="3">
        <v>0</v>
      </c>
      <c r="V42" s="5" t="s">
        <v>43</v>
      </c>
      <c r="W42" s="3">
        <v>0</v>
      </c>
      <c r="X42" s="3">
        <v>0</v>
      </c>
      <c r="Y42" s="5" t="s">
        <v>43</v>
      </c>
      <c r="Z42" s="3">
        <v>0</v>
      </c>
      <c r="AA42" s="3">
        <v>0</v>
      </c>
      <c r="AB42" s="5" t="s">
        <v>43</v>
      </c>
      <c r="AC42" s="3">
        <v>0</v>
      </c>
      <c r="AD42" s="3">
        <v>0</v>
      </c>
      <c r="AE42" s="5" t="s">
        <v>43</v>
      </c>
      <c r="AF42" s="3"/>
      <c r="AG42" s="3"/>
      <c r="AH42" s="3"/>
      <c r="AI42" s="3">
        <v>0</v>
      </c>
      <c r="AJ42" s="3">
        <v>0</v>
      </c>
      <c r="AK42" s="5" t="s">
        <v>43</v>
      </c>
      <c r="AL42" s="3">
        <v>0</v>
      </c>
      <c r="AM42" s="3">
        <v>0</v>
      </c>
      <c r="AN42" s="5" t="s">
        <v>43</v>
      </c>
      <c r="AO42" s="3"/>
      <c r="AP42" s="3"/>
      <c r="AQ42" s="3"/>
      <c r="AR42" s="3">
        <v>0</v>
      </c>
      <c r="AS42" s="3">
        <v>0</v>
      </c>
      <c r="AT42" s="5" t="s">
        <v>43</v>
      </c>
      <c r="AU42" s="3">
        <v>0</v>
      </c>
      <c r="AV42" s="3">
        <v>0</v>
      </c>
      <c r="AW42" s="5" t="s">
        <v>43</v>
      </c>
      <c r="AX42" s="3">
        <v>0</v>
      </c>
      <c r="AY42" s="3">
        <v>0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0</v>
      </c>
      <c r="BH42" s="3">
        <v>0</v>
      </c>
      <c r="BI42" s="5" t="s">
        <v>43</v>
      </c>
      <c r="BJ42" s="3">
        <v>0</v>
      </c>
      <c r="BK42" s="3">
        <v>0</v>
      </c>
      <c r="BL42" s="5" t="s">
        <v>43</v>
      </c>
      <c r="BM42" s="3">
        <v>0</v>
      </c>
      <c r="BN42" s="3">
        <v>0</v>
      </c>
      <c r="BO42" s="5" t="s">
        <v>43</v>
      </c>
      <c r="BP42" s="3">
        <v>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107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108</v>
      </c>
      <c r="B44" s="2" t="s">
        <v>109</v>
      </c>
      <c r="C44" t="s">
        <v>110</v>
      </c>
      <c r="D44">
        <v>0</v>
      </c>
      <c r="BP44">
        <v>0</v>
      </c>
      <c r="BR44" s="2" t="s">
        <v>43</v>
      </c>
      <c r="BU44"/>
      <c r="BV44"/>
      <c r="BW44"/>
      <c r="BX44"/>
      <c r="BY44"/>
      <c r="BZ44"/>
      <c r="CA44"/>
      <c r="CB44"/>
      <c r="CC44" t="str">
        <f>(BU44+BV44+BW44+BX44+BY44+BZ44+CA44+CB44)</f>
        <v>0</v>
      </c>
      <c r="CD44"/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111</v>
      </c>
      <c r="C45" t="s">
        <v>112</v>
      </c>
      <c r="D45">
        <v>0</v>
      </c>
      <c r="BP45">
        <v>0</v>
      </c>
      <c r="BR45" s="2" t="s">
        <v>43</v>
      </c>
      <c r="BU45"/>
      <c r="BV45"/>
      <c r="BW45"/>
      <c r="BX45"/>
      <c r="BY45"/>
      <c r="BZ45"/>
      <c r="CA45"/>
      <c r="CB45"/>
      <c r="CC45" t="str">
        <f>(BU45+BV45+BW45+BX45+BY45+BZ45+CA45+CB45)</f>
        <v>0</v>
      </c>
      <c r="CD45"/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113</v>
      </c>
      <c r="C46" t="s">
        <v>114</v>
      </c>
      <c r="D46">
        <v>0</v>
      </c>
      <c r="BP46">
        <v>0</v>
      </c>
      <c r="BR46" s="2" t="s">
        <v>43</v>
      </c>
      <c r="BU46"/>
      <c r="BV46"/>
      <c r="BW46"/>
      <c r="BX46"/>
      <c r="BY46"/>
      <c r="BZ46"/>
      <c r="CA46"/>
      <c r="CB46"/>
      <c r="CC46" t="str">
        <f>(BU46+BV46+BW46+BX46+BY46+BZ46+CA46+CB46)</f>
        <v>0</v>
      </c>
      <c r="CD46"/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115</v>
      </c>
      <c r="C47" t="s">
        <v>116</v>
      </c>
      <c r="D47">
        <v>0</v>
      </c>
      <c r="BP47">
        <v>0</v>
      </c>
      <c r="BR47" s="2" t="s">
        <v>43</v>
      </c>
      <c r="BU47"/>
      <c r="BV47"/>
      <c r="BW47"/>
      <c r="BX47"/>
      <c r="BY47"/>
      <c r="BZ47"/>
      <c r="CA47"/>
      <c r="CB47"/>
      <c r="CC47" t="str">
        <f>(BU47+BV47+BW47+BX47+BY47+BZ47+CA47+CB47)</f>
        <v>0</v>
      </c>
      <c r="CD47"/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117</v>
      </c>
      <c r="C48" t="s">
        <v>118</v>
      </c>
      <c r="D48">
        <v>0</v>
      </c>
      <c r="BP48">
        <v>0</v>
      </c>
      <c r="BR48" s="2" t="s">
        <v>43</v>
      </c>
      <c r="BU48"/>
      <c r="BV48"/>
      <c r="BW48"/>
      <c r="BX48"/>
      <c r="BY48"/>
      <c r="BZ48"/>
      <c r="CA48"/>
      <c r="CB48"/>
      <c r="CC48" t="str">
        <f>(BU48+BV48+BW48+BX48+BY48+BZ48+CA48+CB48)</f>
        <v>0</v>
      </c>
      <c r="CD48"/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119</v>
      </c>
      <c r="C49" t="s">
        <v>120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121</v>
      </c>
      <c r="C50" t="s">
        <v>122</v>
      </c>
      <c r="D50">
        <v>0</v>
      </c>
      <c r="BP50">
        <v>0</v>
      </c>
      <c r="BR50" s="2" t="s">
        <v>43</v>
      </c>
      <c r="BU50"/>
      <c r="BV50"/>
      <c r="BW50"/>
      <c r="BX50"/>
      <c r="BY50"/>
      <c r="BZ50"/>
      <c r="CA50"/>
      <c r="CB50"/>
      <c r="CC50" t="str">
        <f>(BU50+BV50+BW50+BX50+BY50+BZ50+CA50+CB50)</f>
        <v>0</v>
      </c>
      <c r="CD50"/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123</v>
      </c>
      <c r="C51" t="s">
        <v>124</v>
      </c>
      <c r="D51">
        <v>0</v>
      </c>
      <c r="BP51">
        <v>0</v>
      </c>
      <c r="BR51" s="2" t="s">
        <v>43</v>
      </c>
      <c r="BU51"/>
      <c r="BV51"/>
      <c r="BW51"/>
      <c r="BX51"/>
      <c r="BY51"/>
      <c r="BZ51"/>
      <c r="CA51"/>
      <c r="CB51"/>
      <c r="CC51" t="str">
        <f>(BU51+BV51+BW51+BX51+BY51+BZ51+CA51+CB51)</f>
        <v>0</v>
      </c>
      <c r="CD51"/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125</v>
      </c>
      <c r="C52" t="s">
        <v>126</v>
      </c>
      <c r="D52">
        <v>0</v>
      </c>
      <c r="BP52">
        <v>0</v>
      </c>
      <c r="BR52" s="2" t="s">
        <v>43</v>
      </c>
      <c r="BU52"/>
      <c r="BV52"/>
      <c r="BW52"/>
      <c r="BX52"/>
      <c r="BY52"/>
      <c r="BZ52"/>
      <c r="CA52"/>
      <c r="CB52"/>
      <c r="CC52" t="str">
        <f>(BU52+BV52+BW52+BX52+BY52+BZ52+CA52+CB52)</f>
        <v>0</v>
      </c>
      <c r="CD52"/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127</v>
      </c>
      <c r="C53" t="s">
        <v>128</v>
      </c>
      <c r="D53">
        <v>0</v>
      </c>
      <c r="BP53">
        <v>0</v>
      </c>
      <c r="BR53" s="2" t="s">
        <v>43</v>
      </c>
      <c r="BU53"/>
      <c r="BV53"/>
      <c r="BW53"/>
      <c r="BX53"/>
      <c r="BY53"/>
      <c r="BZ53"/>
      <c r="CA53"/>
      <c r="CB53"/>
      <c r="CC53" t="str">
        <f>(BU53+BV53+BW53+BX53+BY53+BZ53+CA53+CB53)</f>
        <v>0</v>
      </c>
      <c r="CD53"/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129</v>
      </c>
      <c r="C54" t="s">
        <v>130</v>
      </c>
      <c r="D54">
        <v>0</v>
      </c>
      <c r="BP54">
        <v>0</v>
      </c>
      <c r="BR54" s="2" t="s">
        <v>43</v>
      </c>
      <c r="BU54"/>
      <c r="BV54"/>
      <c r="BW54"/>
      <c r="BX54"/>
      <c r="BY54"/>
      <c r="BZ54"/>
      <c r="CA54"/>
      <c r="CB54"/>
      <c r="CC54" t="str">
        <f>(BU54+BV54+BW54+BX54+BY54+BZ54+CA54+CB54)</f>
        <v>0</v>
      </c>
      <c r="CD54"/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131</v>
      </c>
      <c r="C55" t="s">
        <v>132</v>
      </c>
      <c r="D55">
        <v>0</v>
      </c>
      <c r="BP55">
        <v>0</v>
      </c>
      <c r="BR55" s="2" t="s">
        <v>43</v>
      </c>
      <c r="BU55"/>
      <c r="BV55"/>
      <c r="BW55"/>
      <c r="BX55"/>
      <c r="BY55"/>
      <c r="BZ55"/>
      <c r="CA55"/>
      <c r="CB55"/>
      <c r="CC55" t="str">
        <f>(BU55+BV55+BW55+BX55+BY55+BZ55+CA55+CB55)</f>
        <v>0</v>
      </c>
      <c r="CD55"/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7" t="s">
        <v>133</v>
      </c>
      <c r="B56" s="3"/>
      <c r="C56" s="3"/>
      <c r="D56" s="3">
        <v>0</v>
      </c>
      <c r="E56" s="3">
        <v>0</v>
      </c>
      <c r="F56" s="3">
        <v>0</v>
      </c>
      <c r="G56" s="5" t="s">
        <v>43</v>
      </c>
      <c r="H56" s="3">
        <v>0</v>
      </c>
      <c r="I56" s="3">
        <v>0</v>
      </c>
      <c r="J56" s="5" t="s">
        <v>43</v>
      </c>
      <c r="K56" s="3">
        <v>0</v>
      </c>
      <c r="L56" s="3">
        <v>0</v>
      </c>
      <c r="M56" s="5" t="s">
        <v>43</v>
      </c>
      <c r="N56" s="3">
        <v>0</v>
      </c>
      <c r="O56" s="3">
        <v>0</v>
      </c>
      <c r="P56" s="5" t="s">
        <v>43</v>
      </c>
      <c r="Q56" s="3">
        <v>0</v>
      </c>
      <c r="R56" s="3">
        <v>0</v>
      </c>
      <c r="S56" s="5" t="s">
        <v>43</v>
      </c>
      <c r="T56" s="3">
        <v>0</v>
      </c>
      <c r="U56" s="3">
        <v>0</v>
      </c>
      <c r="V56" s="5" t="s">
        <v>43</v>
      </c>
      <c r="W56" s="3">
        <v>0</v>
      </c>
      <c r="X56" s="3">
        <v>0</v>
      </c>
      <c r="Y56" s="5" t="s">
        <v>43</v>
      </c>
      <c r="Z56" s="3">
        <v>0</v>
      </c>
      <c r="AA56" s="3">
        <v>0</v>
      </c>
      <c r="AB56" s="5" t="s">
        <v>43</v>
      </c>
      <c r="AC56" s="3">
        <v>0</v>
      </c>
      <c r="AD56" s="3">
        <v>0</v>
      </c>
      <c r="AE56" s="5" t="s">
        <v>43</v>
      </c>
      <c r="AF56" s="3"/>
      <c r="AG56" s="3"/>
      <c r="AH56" s="3"/>
      <c r="AI56" s="3">
        <v>0</v>
      </c>
      <c r="AJ56" s="3">
        <v>0</v>
      </c>
      <c r="AK56" s="5" t="s">
        <v>43</v>
      </c>
      <c r="AL56" s="3">
        <v>0</v>
      </c>
      <c r="AM56" s="3">
        <v>0</v>
      </c>
      <c r="AN56" s="5" t="s">
        <v>43</v>
      </c>
      <c r="AO56" s="3"/>
      <c r="AP56" s="3"/>
      <c r="AQ56" s="3"/>
      <c r="AR56" s="3">
        <v>0</v>
      </c>
      <c r="AS56" s="3">
        <v>0</v>
      </c>
      <c r="AT56" s="5" t="s">
        <v>43</v>
      </c>
      <c r="AU56" s="3">
        <v>0</v>
      </c>
      <c r="AV56" s="3">
        <v>0</v>
      </c>
      <c r="AW56" s="5" t="s">
        <v>43</v>
      </c>
      <c r="AX56" s="3">
        <v>0</v>
      </c>
      <c r="AY56" s="3">
        <v>0</v>
      </c>
      <c r="AZ56" s="5" t="s">
        <v>43</v>
      </c>
      <c r="BA56" s="3"/>
      <c r="BB56" s="3"/>
      <c r="BC56" s="3"/>
      <c r="BD56" s="3">
        <v>0</v>
      </c>
      <c r="BE56" s="3">
        <v>0</v>
      </c>
      <c r="BF56" s="5" t="s">
        <v>43</v>
      </c>
      <c r="BG56" s="3">
        <v>0</v>
      </c>
      <c r="BH56" s="3">
        <v>0</v>
      </c>
      <c r="BI56" s="5" t="s">
        <v>43</v>
      </c>
      <c r="BJ56" s="3">
        <v>0</v>
      </c>
      <c r="BK56" s="3">
        <v>0</v>
      </c>
      <c r="BL56" s="5" t="s">
        <v>43</v>
      </c>
      <c r="BM56" s="3">
        <v>0</v>
      </c>
      <c r="BN56" s="3">
        <v>0</v>
      </c>
      <c r="BO56" s="5" t="s">
        <v>43</v>
      </c>
      <c r="BP56" s="3">
        <v>0</v>
      </c>
      <c r="BQ56" s="3" t="str">
        <f>(F56+I56+L56+O56+R56+U56+X56+AA56+AD56+AJ56+AM56+AS56+AV56+AY56+BE56+BH56+BK56+BN56)</f>
        <v>0</v>
      </c>
      <c r="BR56" s="3" t="str">
        <f>IFERROR(BQ56*100/BP56,0)</f>
        <v>0</v>
      </c>
      <c r="BT56" s="4" t="s">
        <v>133</v>
      </c>
      <c r="BU56" s="4" t="str">
        <f>SUM(BU44:BU55)</f>
        <v>0</v>
      </c>
      <c r="BV56" s="4" t="str">
        <f>SUM(BV44:BV55)</f>
        <v>0</v>
      </c>
      <c r="BW56" s="4" t="str">
        <f>SUM(BW44:BW55)</f>
        <v>0</v>
      </c>
      <c r="BX56" s="4" t="str">
        <f>SUM(BX44:BX55)</f>
        <v>0</v>
      </c>
      <c r="BY56" s="4" t="str">
        <f>SUM(BY44:BY55)</f>
        <v>0</v>
      </c>
      <c r="BZ56" s="4" t="str">
        <f>SUM(BZ44:BZ55)</f>
        <v>0</v>
      </c>
      <c r="CA56" s="4" t="str">
        <f>SUM(CA44:CA55)</f>
        <v>0</v>
      </c>
      <c r="CB56" s="4" t="str">
        <f>SUM(CB44:CB55)</f>
        <v>0</v>
      </c>
      <c r="CC56" s="4" t="str">
        <f>SUM(CC44:CC55)</f>
        <v>0</v>
      </c>
      <c r="CD56" s="4" t="str">
        <f>SUM(CD44:CD55)</f>
        <v>0</v>
      </c>
      <c r="CE56" s="4" t="str">
        <f>SUM(CE44:CE55)</f>
        <v>0</v>
      </c>
      <c r="CF56" s="4" t="str">
        <f>SUM(CF44:CF55)</f>
        <v>0</v>
      </c>
      <c r="CG56" s="4" t="str">
        <f>SUM(CG44:CG55)</f>
        <v>0</v>
      </c>
      <c r="CH56" s="4" t="str">
        <f>IFERROR(CE56*100/BP56,0)</f>
        <v>0</v>
      </c>
    </row>
    <row r="58" spans="1:86">
      <c r="A58" s="4" t="s">
        <v>134</v>
      </c>
      <c r="B58" s="2" t="s">
        <v>135</v>
      </c>
      <c r="C58" t="s">
        <v>136</v>
      </c>
      <c r="D58">
        <v>0</v>
      </c>
      <c r="BP58">
        <v>0</v>
      </c>
      <c r="BR58" s="2" t="s">
        <v>43</v>
      </c>
      <c r="BU58"/>
      <c r="BV58"/>
      <c r="BW58"/>
      <c r="BX58"/>
      <c r="BY58"/>
      <c r="BZ58"/>
      <c r="CA58"/>
      <c r="CB58"/>
      <c r="CC58" t="str">
        <f>(BU58+BV58+BW58+BX58+BY58+BZ58+CA58+CB58)</f>
        <v>0</v>
      </c>
      <c r="CD58"/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3"/>
      <c r="B59" s="2" t="s">
        <v>137</v>
      </c>
      <c r="C59" t="s">
        <v>138</v>
      </c>
      <c r="D59">
        <v>0</v>
      </c>
      <c r="BP59">
        <v>0</v>
      </c>
      <c r="BR59" s="2" t="s">
        <v>43</v>
      </c>
      <c r="BU59"/>
      <c r="BV59"/>
      <c r="BW59"/>
      <c r="BX59"/>
      <c r="BY59"/>
      <c r="BZ59"/>
      <c r="CA59"/>
      <c r="CB59"/>
      <c r="CC59" t="str">
        <f>(BU59+BV59+BW59+BX59+BY59+BZ59+CA59+CB59)</f>
        <v>0</v>
      </c>
      <c r="CD59"/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3"/>
      <c r="B60" s="2" t="s">
        <v>139</v>
      </c>
      <c r="C60" t="s">
        <v>140</v>
      </c>
      <c r="D60">
        <v>0</v>
      </c>
      <c r="BP60">
        <v>0</v>
      </c>
      <c r="BR60" s="2" t="s">
        <v>43</v>
      </c>
      <c r="BU60"/>
      <c r="BV60"/>
      <c r="BW60"/>
      <c r="BX60"/>
      <c r="BY60"/>
      <c r="BZ60"/>
      <c r="CA60"/>
      <c r="CB60"/>
      <c r="CC60" t="str">
        <f>(BU60+BV60+BW60+BX60+BY60+BZ60+CA60+CB60)</f>
        <v>0</v>
      </c>
      <c r="CD60"/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141</v>
      </c>
      <c r="C61" t="s">
        <v>142</v>
      </c>
      <c r="D61">
        <v>0</v>
      </c>
      <c r="BP61">
        <v>0</v>
      </c>
      <c r="BR61" s="2" t="s">
        <v>43</v>
      </c>
      <c r="BU61"/>
      <c r="BV61"/>
      <c r="BW61"/>
      <c r="BX61"/>
      <c r="BY61"/>
      <c r="BZ61"/>
      <c r="CA61"/>
      <c r="CB61"/>
      <c r="CC61" t="str">
        <f>(BU61+BV61+BW61+BX61+BY61+BZ61+CA61+CB61)</f>
        <v>0</v>
      </c>
      <c r="CD61"/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7" t="s">
        <v>143</v>
      </c>
      <c r="B62" s="3"/>
      <c r="C62" s="3"/>
      <c r="D62" s="3">
        <v>0</v>
      </c>
      <c r="E62" s="3">
        <v>0</v>
      </c>
      <c r="F62" s="3">
        <v>0</v>
      </c>
      <c r="G62" s="5" t="s">
        <v>43</v>
      </c>
      <c r="H62" s="3">
        <v>0</v>
      </c>
      <c r="I62" s="3">
        <v>0</v>
      </c>
      <c r="J62" s="5" t="s">
        <v>43</v>
      </c>
      <c r="K62" s="3">
        <v>0</v>
      </c>
      <c r="L62" s="3">
        <v>0</v>
      </c>
      <c r="M62" s="5" t="s">
        <v>43</v>
      </c>
      <c r="N62" s="3">
        <v>0</v>
      </c>
      <c r="O62" s="3">
        <v>0</v>
      </c>
      <c r="P62" s="5" t="s">
        <v>43</v>
      </c>
      <c r="Q62" s="3">
        <v>0</v>
      </c>
      <c r="R62" s="3">
        <v>0</v>
      </c>
      <c r="S62" s="5" t="s">
        <v>43</v>
      </c>
      <c r="T62" s="3">
        <v>0</v>
      </c>
      <c r="U62" s="3">
        <v>0</v>
      </c>
      <c r="V62" s="5" t="s">
        <v>43</v>
      </c>
      <c r="W62" s="3">
        <v>0</v>
      </c>
      <c r="X62" s="3">
        <v>0</v>
      </c>
      <c r="Y62" s="5" t="s">
        <v>43</v>
      </c>
      <c r="Z62" s="3">
        <v>0</v>
      </c>
      <c r="AA62" s="3">
        <v>0</v>
      </c>
      <c r="AB62" s="5" t="s">
        <v>43</v>
      </c>
      <c r="AC62" s="3">
        <v>0</v>
      </c>
      <c r="AD62" s="3">
        <v>0</v>
      </c>
      <c r="AE62" s="5" t="s">
        <v>43</v>
      </c>
      <c r="AF62" s="3"/>
      <c r="AG62" s="3"/>
      <c r="AH62" s="3"/>
      <c r="AI62" s="3">
        <v>0</v>
      </c>
      <c r="AJ62" s="3">
        <v>0</v>
      </c>
      <c r="AK62" s="5" t="s">
        <v>43</v>
      </c>
      <c r="AL62" s="3">
        <v>0</v>
      </c>
      <c r="AM62" s="3">
        <v>0</v>
      </c>
      <c r="AN62" s="5" t="s">
        <v>43</v>
      </c>
      <c r="AO62" s="3"/>
      <c r="AP62" s="3"/>
      <c r="AQ62" s="3"/>
      <c r="AR62" s="3">
        <v>0</v>
      </c>
      <c r="AS62" s="3">
        <v>0</v>
      </c>
      <c r="AT62" s="5" t="s">
        <v>43</v>
      </c>
      <c r="AU62" s="3">
        <v>0</v>
      </c>
      <c r="AV62" s="3">
        <v>0</v>
      </c>
      <c r="AW62" s="5" t="s">
        <v>43</v>
      </c>
      <c r="AX62" s="3">
        <v>0</v>
      </c>
      <c r="AY62" s="3">
        <v>0</v>
      </c>
      <c r="AZ62" s="5" t="s">
        <v>43</v>
      </c>
      <c r="BA62" s="3"/>
      <c r="BB62" s="3"/>
      <c r="BC62" s="3"/>
      <c r="BD62" s="3">
        <v>0</v>
      </c>
      <c r="BE62" s="3">
        <v>0</v>
      </c>
      <c r="BF62" s="5" t="s">
        <v>43</v>
      </c>
      <c r="BG62" s="3">
        <v>0</v>
      </c>
      <c r="BH62" s="3">
        <v>0</v>
      </c>
      <c r="BI62" s="5" t="s">
        <v>43</v>
      </c>
      <c r="BJ62" s="3">
        <v>0</v>
      </c>
      <c r="BK62" s="3">
        <v>0</v>
      </c>
      <c r="BL62" s="5" t="s">
        <v>43</v>
      </c>
      <c r="BM62" s="3">
        <v>0</v>
      </c>
      <c r="BN62" s="3">
        <v>0</v>
      </c>
      <c r="BO62" s="5" t="s">
        <v>43</v>
      </c>
      <c r="BP62" s="3">
        <v>0</v>
      </c>
      <c r="BQ62" s="3" t="str">
        <f>(F62+I62+L62+O62+R62+U62+X62+AA62+AD62+AJ62+AM62+AS62+AV62+AY62+BE62+BH62+BK62+BN62)</f>
        <v>0</v>
      </c>
      <c r="BR62" s="3" t="str">
        <f>IFERROR(BQ62*100/BP62,0)</f>
        <v>0</v>
      </c>
      <c r="BT62" s="4" t="s">
        <v>143</v>
      </c>
      <c r="BU62" s="4" t="str">
        <f>SUM(BU58:BU61)</f>
        <v>0</v>
      </c>
      <c r="BV62" s="4" t="str">
        <f>SUM(BV58:BV61)</f>
        <v>0</v>
      </c>
      <c r="BW62" s="4" t="str">
        <f>SUM(BW58:BW61)</f>
        <v>0</v>
      </c>
      <c r="BX62" s="4" t="str">
        <f>SUM(BX58:BX61)</f>
        <v>0</v>
      </c>
      <c r="BY62" s="4" t="str">
        <f>SUM(BY58:BY61)</f>
        <v>0</v>
      </c>
      <c r="BZ62" s="4" t="str">
        <f>SUM(BZ58:BZ61)</f>
        <v>0</v>
      </c>
      <c r="CA62" s="4" t="str">
        <f>SUM(CA58:CA61)</f>
        <v>0</v>
      </c>
      <c r="CB62" s="4" t="str">
        <f>SUM(CB58:CB61)</f>
        <v>0</v>
      </c>
      <c r="CC62" s="4" t="str">
        <f>SUM(CC58:CC61)</f>
        <v>0</v>
      </c>
      <c r="CD62" s="4" t="str">
        <f>SUM(CD58:CD61)</f>
        <v>0</v>
      </c>
      <c r="CE62" s="4" t="str">
        <f>SUM(CE58:CE61)</f>
        <v>0</v>
      </c>
      <c r="CF62" s="4" t="str">
        <f>SUM(CF58:CF61)</f>
        <v>0</v>
      </c>
      <c r="CG62" s="4" t="str">
        <f>SUM(CG58:CG61)</f>
        <v>0</v>
      </c>
      <c r="CH62" s="4" t="str">
        <f>IFERROR(CE62*100/BP62,0)</f>
        <v>0</v>
      </c>
    </row>
    <row r="64" spans="1:86">
      <c r="A64" s="4" t="s">
        <v>144</v>
      </c>
      <c r="B64" s="2" t="s">
        <v>145</v>
      </c>
      <c r="C64" t="s">
        <v>146</v>
      </c>
      <c r="D64">
        <v>0</v>
      </c>
      <c r="BP64">
        <v>0</v>
      </c>
      <c r="BR64" s="2" t="s">
        <v>43</v>
      </c>
      <c r="BU64"/>
      <c r="BV64"/>
      <c r="BW64"/>
      <c r="BX64"/>
      <c r="BY64"/>
      <c r="BZ64"/>
      <c r="CA64"/>
      <c r="CB64"/>
      <c r="CC64" t="str">
        <f>(BU64+BV64+BW64+BX64+BY64+BZ64+CA64+CB64)</f>
        <v>0</v>
      </c>
      <c r="CD64"/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3"/>
      <c r="B65" s="2" t="s">
        <v>147</v>
      </c>
      <c r="C65" t="s">
        <v>148</v>
      </c>
      <c r="D65">
        <v>0</v>
      </c>
      <c r="BP65">
        <v>0</v>
      </c>
      <c r="BR65" s="2" t="s">
        <v>43</v>
      </c>
      <c r="BU65"/>
      <c r="BV65"/>
      <c r="BW65"/>
      <c r="BX65"/>
      <c r="BY65"/>
      <c r="BZ65"/>
      <c r="CA65"/>
      <c r="CB65"/>
      <c r="CC65" t="str">
        <f>(BU65+BV65+BW65+BX65+BY65+BZ65+CA65+CB65)</f>
        <v>0</v>
      </c>
      <c r="CD65"/>
      <c r="CE65" t="str">
        <f>(BU65+BV65+BW65+BX65+BY65+BZ65+CA65+CB65)-CD65</f>
        <v>0</v>
      </c>
      <c r="CF65" t="str">
        <f>(BQ65-BP65)</f>
        <v>0</v>
      </c>
      <c r="CG65" t="str">
        <f>CE65-BW65+BZ65</f>
        <v>0</v>
      </c>
      <c r="CH65" t="str">
        <f>IFERROR(CE65*100/BP65,0)</f>
        <v>0</v>
      </c>
    </row>
    <row r="66" spans="1:86">
      <c r="A66" s="7" t="s">
        <v>149</v>
      </c>
      <c r="B66" s="3"/>
      <c r="C66" s="3"/>
      <c r="D66" s="3">
        <v>0</v>
      </c>
      <c r="E66" s="3">
        <v>0</v>
      </c>
      <c r="F66" s="3">
        <v>0</v>
      </c>
      <c r="G66" s="5" t="s">
        <v>43</v>
      </c>
      <c r="H66" s="3">
        <v>0</v>
      </c>
      <c r="I66" s="3">
        <v>0</v>
      </c>
      <c r="J66" s="5" t="s">
        <v>43</v>
      </c>
      <c r="K66" s="3">
        <v>0</v>
      </c>
      <c r="L66" s="3">
        <v>0</v>
      </c>
      <c r="M66" s="5" t="s">
        <v>43</v>
      </c>
      <c r="N66" s="3">
        <v>0</v>
      </c>
      <c r="O66" s="3">
        <v>0</v>
      </c>
      <c r="P66" s="5" t="s">
        <v>43</v>
      </c>
      <c r="Q66" s="3">
        <v>0</v>
      </c>
      <c r="R66" s="3">
        <v>0</v>
      </c>
      <c r="S66" s="5" t="s">
        <v>43</v>
      </c>
      <c r="T66" s="3">
        <v>0</v>
      </c>
      <c r="U66" s="3">
        <v>0</v>
      </c>
      <c r="V66" s="5" t="s">
        <v>43</v>
      </c>
      <c r="W66" s="3">
        <v>0</v>
      </c>
      <c r="X66" s="3">
        <v>0</v>
      </c>
      <c r="Y66" s="5" t="s">
        <v>43</v>
      </c>
      <c r="Z66" s="3">
        <v>0</v>
      </c>
      <c r="AA66" s="3">
        <v>0</v>
      </c>
      <c r="AB66" s="5" t="s">
        <v>43</v>
      </c>
      <c r="AC66" s="3">
        <v>0</v>
      </c>
      <c r="AD66" s="3">
        <v>0</v>
      </c>
      <c r="AE66" s="5" t="s">
        <v>43</v>
      </c>
      <c r="AF66" s="3"/>
      <c r="AG66" s="3"/>
      <c r="AH66" s="3"/>
      <c r="AI66" s="3">
        <v>0</v>
      </c>
      <c r="AJ66" s="3">
        <v>0</v>
      </c>
      <c r="AK66" s="5" t="s">
        <v>43</v>
      </c>
      <c r="AL66" s="3">
        <v>0</v>
      </c>
      <c r="AM66" s="3">
        <v>0</v>
      </c>
      <c r="AN66" s="5" t="s">
        <v>43</v>
      </c>
      <c r="AO66" s="3"/>
      <c r="AP66" s="3"/>
      <c r="AQ66" s="3"/>
      <c r="AR66" s="3">
        <v>0</v>
      </c>
      <c r="AS66" s="3">
        <v>0</v>
      </c>
      <c r="AT66" s="5" t="s">
        <v>43</v>
      </c>
      <c r="AU66" s="3">
        <v>0</v>
      </c>
      <c r="AV66" s="3">
        <v>0</v>
      </c>
      <c r="AW66" s="5" t="s">
        <v>43</v>
      </c>
      <c r="AX66" s="3">
        <v>0</v>
      </c>
      <c r="AY66" s="3">
        <v>0</v>
      </c>
      <c r="AZ66" s="5" t="s">
        <v>43</v>
      </c>
      <c r="BA66" s="3"/>
      <c r="BB66" s="3"/>
      <c r="BC66" s="3"/>
      <c r="BD66" s="3">
        <v>0</v>
      </c>
      <c r="BE66" s="3">
        <v>0</v>
      </c>
      <c r="BF66" s="5" t="s">
        <v>43</v>
      </c>
      <c r="BG66" s="3">
        <v>0</v>
      </c>
      <c r="BH66" s="3">
        <v>0</v>
      </c>
      <c r="BI66" s="5" t="s">
        <v>43</v>
      </c>
      <c r="BJ66" s="3">
        <v>0</v>
      </c>
      <c r="BK66" s="3">
        <v>0</v>
      </c>
      <c r="BL66" s="5" t="s">
        <v>43</v>
      </c>
      <c r="BM66" s="3">
        <v>0</v>
      </c>
      <c r="BN66" s="3">
        <v>0</v>
      </c>
      <c r="BO66" s="5" t="s">
        <v>43</v>
      </c>
      <c r="BP66" s="3">
        <v>0</v>
      </c>
      <c r="BQ66" s="3" t="str">
        <f>(F66+I66+L66+O66+R66+U66+X66+AA66+AD66+AJ66+AM66+AS66+AV66+AY66+BE66+BH66+BK66+BN66)</f>
        <v>0</v>
      </c>
      <c r="BR66" s="3" t="str">
        <f>IFERROR(BQ66*100/BP66,0)</f>
        <v>0</v>
      </c>
      <c r="BT66" s="4" t="s">
        <v>149</v>
      </c>
      <c r="BU66" s="4" t="str">
        <f>SUM(BU64:BU65)</f>
        <v>0</v>
      </c>
      <c r="BV66" s="4" t="str">
        <f>SUM(BV64:BV65)</f>
        <v>0</v>
      </c>
      <c r="BW66" s="4" t="str">
        <f>SUM(BW64:BW65)</f>
        <v>0</v>
      </c>
      <c r="BX66" s="4" t="str">
        <f>SUM(BX64:BX65)</f>
        <v>0</v>
      </c>
      <c r="BY66" s="4" t="str">
        <f>SUM(BY64:BY65)</f>
        <v>0</v>
      </c>
      <c r="BZ66" s="4" t="str">
        <f>SUM(BZ64:BZ65)</f>
        <v>0</v>
      </c>
      <c r="CA66" s="4" t="str">
        <f>SUM(CA64:CA65)</f>
        <v>0</v>
      </c>
      <c r="CB66" s="4" t="str">
        <f>SUM(CB64:CB65)</f>
        <v>0</v>
      </c>
      <c r="CC66" s="4" t="str">
        <f>SUM(CC64:CC65)</f>
        <v>0</v>
      </c>
      <c r="CD66" s="4" t="str">
        <f>SUM(CD64:CD65)</f>
        <v>0</v>
      </c>
      <c r="CE66" s="4" t="str">
        <f>SUM(CE64:CE65)</f>
        <v>0</v>
      </c>
      <c r="CF66" s="4" t="str">
        <f>SUM(CF64:CF65)</f>
        <v>0</v>
      </c>
      <c r="CG66" s="4" t="str">
        <f>SUM(CG64:CG65)</f>
        <v>0</v>
      </c>
      <c r="CH66" s="4" t="str">
        <f>IFERROR(CE66*100/BP66,0)</f>
        <v>0</v>
      </c>
    </row>
    <row r="68" spans="1:86">
      <c r="A68" s="4" t="s">
        <v>150</v>
      </c>
      <c r="B68" s="2" t="s">
        <v>151</v>
      </c>
      <c r="C68" t="s">
        <v>152</v>
      </c>
      <c r="D68">
        <v>0</v>
      </c>
      <c r="BP68">
        <v>0</v>
      </c>
      <c r="BR68" s="2" t="s">
        <v>43</v>
      </c>
      <c r="BU68"/>
      <c r="BV68"/>
      <c r="BW68"/>
      <c r="BX68"/>
      <c r="BY68"/>
      <c r="BZ68"/>
      <c r="CA68"/>
      <c r="CB68"/>
      <c r="CC68" t="str">
        <f>(BU68+BV68+BW68+BX68+BY68+BZ68+CA68+CB68)</f>
        <v>0</v>
      </c>
      <c r="CD68"/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3"/>
      <c r="B69" s="2" t="s">
        <v>153</v>
      </c>
      <c r="C69" t="s">
        <v>154</v>
      </c>
      <c r="D69">
        <v>0</v>
      </c>
      <c r="BP69">
        <v>0</v>
      </c>
      <c r="BR69" s="2" t="s">
        <v>43</v>
      </c>
      <c r="BU69"/>
      <c r="BV69"/>
      <c r="BW69"/>
      <c r="BX69"/>
      <c r="BY69"/>
      <c r="BZ69"/>
      <c r="CA69"/>
      <c r="CB69"/>
      <c r="CC69" t="str">
        <f>(BU69+BV69+BW69+BX69+BY69+BZ69+CA69+CB69)</f>
        <v>0</v>
      </c>
      <c r="CD69"/>
      <c r="CE69" t="str">
        <f>(BU69+BV69+BW69+BX69+BY69+BZ69+CA69+CB69)-CD69</f>
        <v>0</v>
      </c>
      <c r="CF69" t="str">
        <f>(BQ69-BP69)</f>
        <v>0</v>
      </c>
      <c r="CG69" t="str">
        <f>CE69-BW69+BZ69</f>
        <v>0</v>
      </c>
      <c r="CH69" t="str">
        <f>IFERROR(CE69*100/BP69,0)</f>
        <v>0</v>
      </c>
    </row>
    <row r="70" spans="1:86">
      <c r="A70" s="3"/>
      <c r="B70" s="2" t="s">
        <v>155</v>
      </c>
      <c r="C70" t="s">
        <v>156</v>
      </c>
      <c r="D70">
        <v>0</v>
      </c>
      <c r="BP70">
        <v>0</v>
      </c>
      <c r="BR70" s="2" t="s">
        <v>43</v>
      </c>
      <c r="BU70"/>
      <c r="BV70"/>
      <c r="BW70"/>
      <c r="BX70"/>
      <c r="BY70"/>
      <c r="BZ70"/>
      <c r="CA70"/>
      <c r="CB70"/>
      <c r="CC70" t="str">
        <f>(BU70+BV70+BW70+BX70+BY70+BZ70+CA70+CB70)</f>
        <v>0</v>
      </c>
      <c r="CD70"/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7" t="s">
        <v>157</v>
      </c>
      <c r="B71" s="3"/>
      <c r="C71" s="3"/>
      <c r="D71" s="3">
        <v>0</v>
      </c>
      <c r="E71" s="3">
        <v>0</v>
      </c>
      <c r="F71" s="3">
        <v>0</v>
      </c>
      <c r="G71" s="5" t="s">
        <v>43</v>
      </c>
      <c r="H71" s="3">
        <v>0</v>
      </c>
      <c r="I71" s="3">
        <v>0</v>
      </c>
      <c r="J71" s="5" t="s">
        <v>43</v>
      </c>
      <c r="K71" s="3">
        <v>0</v>
      </c>
      <c r="L71" s="3">
        <v>0</v>
      </c>
      <c r="M71" s="5" t="s">
        <v>43</v>
      </c>
      <c r="N71" s="3">
        <v>0</v>
      </c>
      <c r="O71" s="3">
        <v>0</v>
      </c>
      <c r="P71" s="5" t="s">
        <v>43</v>
      </c>
      <c r="Q71" s="3">
        <v>0</v>
      </c>
      <c r="R71" s="3">
        <v>0</v>
      </c>
      <c r="S71" s="5" t="s">
        <v>43</v>
      </c>
      <c r="T71" s="3">
        <v>0</v>
      </c>
      <c r="U71" s="3">
        <v>0</v>
      </c>
      <c r="V71" s="5" t="s">
        <v>43</v>
      </c>
      <c r="W71" s="3">
        <v>0</v>
      </c>
      <c r="X71" s="3">
        <v>0</v>
      </c>
      <c r="Y71" s="5" t="s">
        <v>43</v>
      </c>
      <c r="Z71" s="3">
        <v>0</v>
      </c>
      <c r="AA71" s="3">
        <v>0</v>
      </c>
      <c r="AB71" s="5" t="s">
        <v>43</v>
      </c>
      <c r="AC71" s="3">
        <v>0</v>
      </c>
      <c r="AD71" s="3">
        <v>0</v>
      </c>
      <c r="AE71" s="5" t="s">
        <v>43</v>
      </c>
      <c r="AF71" s="3"/>
      <c r="AG71" s="3"/>
      <c r="AH71" s="3"/>
      <c r="AI71" s="3">
        <v>0</v>
      </c>
      <c r="AJ71" s="3">
        <v>0</v>
      </c>
      <c r="AK71" s="5" t="s">
        <v>43</v>
      </c>
      <c r="AL71" s="3">
        <v>0</v>
      </c>
      <c r="AM71" s="3">
        <v>0</v>
      </c>
      <c r="AN71" s="5" t="s">
        <v>43</v>
      </c>
      <c r="AO71" s="3"/>
      <c r="AP71" s="3"/>
      <c r="AQ71" s="3"/>
      <c r="AR71" s="3">
        <v>0</v>
      </c>
      <c r="AS71" s="3">
        <v>0</v>
      </c>
      <c r="AT71" s="5" t="s">
        <v>43</v>
      </c>
      <c r="AU71" s="3">
        <v>0</v>
      </c>
      <c r="AV71" s="3">
        <v>0</v>
      </c>
      <c r="AW71" s="5" t="s">
        <v>43</v>
      </c>
      <c r="AX71" s="3">
        <v>0</v>
      </c>
      <c r="AY71" s="3">
        <v>0</v>
      </c>
      <c r="AZ71" s="5" t="s">
        <v>43</v>
      </c>
      <c r="BA71" s="3"/>
      <c r="BB71" s="3"/>
      <c r="BC71" s="3"/>
      <c r="BD71" s="3">
        <v>0</v>
      </c>
      <c r="BE71" s="3">
        <v>0</v>
      </c>
      <c r="BF71" s="5" t="s">
        <v>43</v>
      </c>
      <c r="BG71" s="3">
        <v>0</v>
      </c>
      <c r="BH71" s="3">
        <v>0</v>
      </c>
      <c r="BI71" s="5" t="s">
        <v>43</v>
      </c>
      <c r="BJ71" s="3">
        <v>0</v>
      </c>
      <c r="BK71" s="3">
        <v>0</v>
      </c>
      <c r="BL71" s="5" t="s">
        <v>43</v>
      </c>
      <c r="BM71" s="3">
        <v>0</v>
      </c>
      <c r="BN71" s="3">
        <v>0</v>
      </c>
      <c r="BO71" s="5" t="s">
        <v>43</v>
      </c>
      <c r="BP71" s="3">
        <v>0</v>
      </c>
      <c r="BQ71" s="3" t="str">
        <f>(F71+I71+L71+O71+R71+U71+X71+AA71+AD71+AJ71+AM71+AS71+AV71+AY71+BE71+BH71+BK71+BN71)</f>
        <v>0</v>
      </c>
      <c r="BR71" s="3" t="str">
        <f>IFERROR(BQ71*100/BP71,0)</f>
        <v>0</v>
      </c>
      <c r="BT71" s="4" t="s">
        <v>157</v>
      </c>
      <c r="BU71" s="4" t="str">
        <f>SUM(BU68:BU70)</f>
        <v>0</v>
      </c>
      <c r="BV71" s="4" t="str">
        <f>SUM(BV68:BV70)</f>
        <v>0</v>
      </c>
      <c r="BW71" s="4" t="str">
        <f>SUM(BW68:BW70)</f>
        <v>0</v>
      </c>
      <c r="BX71" s="4" t="str">
        <f>SUM(BX68:BX70)</f>
        <v>0</v>
      </c>
      <c r="BY71" s="4" t="str">
        <f>SUM(BY68:BY70)</f>
        <v>0</v>
      </c>
      <c r="BZ71" s="4" t="str">
        <f>SUM(BZ68:BZ70)</f>
        <v>0</v>
      </c>
      <c r="CA71" s="4" t="str">
        <f>SUM(CA68:CA70)</f>
        <v>0</v>
      </c>
      <c r="CB71" s="4" t="str">
        <f>SUM(CB68:CB70)</f>
        <v>0</v>
      </c>
      <c r="CC71" s="4" t="str">
        <f>SUM(CC68:CC70)</f>
        <v>0</v>
      </c>
      <c r="CD71" s="4" t="str">
        <f>SUM(CD68:CD70)</f>
        <v>0</v>
      </c>
      <c r="CE71" s="4" t="str">
        <f>SUM(CE68:CE70)</f>
        <v>0</v>
      </c>
      <c r="CF71" s="4" t="str">
        <f>SUM(CF68:CF70)</f>
        <v>0</v>
      </c>
      <c r="CG71" s="4" t="str">
        <f>SUM(CG68:CG70)</f>
        <v>0</v>
      </c>
      <c r="CH71" s="4" t="str">
        <f>IFERROR(CE71*100/BP71,0)</f>
        <v>0</v>
      </c>
    </row>
    <row r="73" spans="1:86">
      <c r="A73" s="4" t="s">
        <v>158</v>
      </c>
      <c r="B73" s="2" t="s">
        <v>159</v>
      </c>
      <c r="C73" t="s">
        <v>160</v>
      </c>
      <c r="D73">
        <v>0</v>
      </c>
      <c r="BP73">
        <v>0</v>
      </c>
      <c r="BR73" s="2" t="s">
        <v>43</v>
      </c>
      <c r="BU73"/>
      <c r="BV73"/>
      <c r="BW73"/>
      <c r="BX73"/>
      <c r="BY73"/>
      <c r="BZ73"/>
      <c r="CA73"/>
      <c r="CB73"/>
      <c r="CC73" t="str">
        <f>(BU73+BV73+BW73+BX73+BY73+BZ73+CA73+CB73)</f>
        <v>0</v>
      </c>
      <c r="CD73"/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7" t="s">
        <v>161</v>
      </c>
      <c r="B74" s="3"/>
      <c r="C74" s="3"/>
      <c r="D74" s="3">
        <v>0</v>
      </c>
      <c r="E74" s="3">
        <v>0</v>
      </c>
      <c r="F74" s="3">
        <v>0</v>
      </c>
      <c r="G74" s="5" t="s">
        <v>43</v>
      </c>
      <c r="H74" s="3">
        <v>0</v>
      </c>
      <c r="I74" s="3">
        <v>0</v>
      </c>
      <c r="J74" s="5" t="s">
        <v>43</v>
      </c>
      <c r="K74" s="3">
        <v>0</v>
      </c>
      <c r="L74" s="3">
        <v>0</v>
      </c>
      <c r="M74" s="5" t="s">
        <v>43</v>
      </c>
      <c r="N74" s="3">
        <v>0</v>
      </c>
      <c r="O74" s="3">
        <v>0</v>
      </c>
      <c r="P74" s="5" t="s">
        <v>43</v>
      </c>
      <c r="Q74" s="3">
        <v>0</v>
      </c>
      <c r="R74" s="3">
        <v>0</v>
      </c>
      <c r="S74" s="5" t="s">
        <v>43</v>
      </c>
      <c r="T74" s="3">
        <v>0</v>
      </c>
      <c r="U74" s="3">
        <v>0</v>
      </c>
      <c r="V74" s="5" t="s">
        <v>43</v>
      </c>
      <c r="W74" s="3">
        <v>0</v>
      </c>
      <c r="X74" s="3">
        <v>0</v>
      </c>
      <c r="Y74" s="5" t="s">
        <v>43</v>
      </c>
      <c r="Z74" s="3">
        <v>0</v>
      </c>
      <c r="AA74" s="3">
        <v>0</v>
      </c>
      <c r="AB74" s="5" t="s">
        <v>43</v>
      </c>
      <c r="AC74" s="3">
        <v>0</v>
      </c>
      <c r="AD74" s="3">
        <v>0</v>
      </c>
      <c r="AE74" s="5" t="s">
        <v>43</v>
      </c>
      <c r="AF74" s="3"/>
      <c r="AG74" s="3"/>
      <c r="AH74" s="3"/>
      <c r="AI74" s="3">
        <v>0</v>
      </c>
      <c r="AJ74" s="3">
        <v>0</v>
      </c>
      <c r="AK74" s="5" t="s">
        <v>43</v>
      </c>
      <c r="AL74" s="3">
        <v>0</v>
      </c>
      <c r="AM74" s="3">
        <v>0</v>
      </c>
      <c r="AN74" s="5" t="s">
        <v>43</v>
      </c>
      <c r="AO74" s="3"/>
      <c r="AP74" s="3"/>
      <c r="AQ74" s="3"/>
      <c r="AR74" s="3">
        <v>0</v>
      </c>
      <c r="AS74" s="3">
        <v>0</v>
      </c>
      <c r="AT74" s="5" t="s">
        <v>43</v>
      </c>
      <c r="AU74" s="3">
        <v>0</v>
      </c>
      <c r="AV74" s="3">
        <v>0</v>
      </c>
      <c r="AW74" s="5" t="s">
        <v>43</v>
      </c>
      <c r="AX74" s="3">
        <v>0</v>
      </c>
      <c r="AY74" s="3">
        <v>0</v>
      </c>
      <c r="AZ74" s="5" t="s">
        <v>43</v>
      </c>
      <c r="BA74" s="3"/>
      <c r="BB74" s="3"/>
      <c r="BC74" s="3"/>
      <c r="BD74" s="3">
        <v>0</v>
      </c>
      <c r="BE74" s="3">
        <v>0</v>
      </c>
      <c r="BF74" s="5" t="s">
        <v>43</v>
      </c>
      <c r="BG74" s="3">
        <v>0</v>
      </c>
      <c r="BH74" s="3">
        <v>0</v>
      </c>
      <c r="BI74" s="5" t="s">
        <v>43</v>
      </c>
      <c r="BJ74" s="3">
        <v>0</v>
      </c>
      <c r="BK74" s="3">
        <v>0</v>
      </c>
      <c r="BL74" s="5" t="s">
        <v>43</v>
      </c>
      <c r="BM74" s="3">
        <v>0</v>
      </c>
      <c r="BN74" s="3">
        <v>0</v>
      </c>
      <c r="BO74" s="5" t="s">
        <v>43</v>
      </c>
      <c r="BP74" s="3">
        <v>0</v>
      </c>
      <c r="BQ74" s="3" t="str">
        <f>(F74+I74+L74+O74+R74+U74+X74+AA74+AD74+AJ74+AM74+AS74+AV74+AY74+BE74+BH74+BK74+BN74)</f>
        <v>0</v>
      </c>
      <c r="BR74" s="3" t="str">
        <f>IFERROR(BQ74*100/BP74,0)</f>
        <v>0</v>
      </c>
      <c r="BT74" s="4" t="s">
        <v>161</v>
      </c>
      <c r="BU74" s="4" t="str">
        <f>SUM(BU73:BU73)</f>
        <v>0</v>
      </c>
      <c r="BV74" s="4" t="str">
        <f>SUM(BV73:BV73)</f>
        <v>0</v>
      </c>
      <c r="BW74" s="4" t="str">
        <f>SUM(BW73:BW73)</f>
        <v>0</v>
      </c>
      <c r="BX74" s="4" t="str">
        <f>SUM(BX73:BX73)</f>
        <v>0</v>
      </c>
      <c r="BY74" s="4" t="str">
        <f>SUM(BY73:BY73)</f>
        <v>0</v>
      </c>
      <c r="BZ74" s="4" t="str">
        <f>SUM(BZ73:BZ73)</f>
        <v>0</v>
      </c>
      <c r="CA74" s="4" t="str">
        <f>SUM(CA73:CA73)</f>
        <v>0</v>
      </c>
      <c r="CB74" s="4" t="str">
        <f>SUM(CB73:CB73)</f>
        <v>0</v>
      </c>
      <c r="CC74" s="4" t="str">
        <f>SUM(CC73:CC73)</f>
        <v>0</v>
      </c>
      <c r="CD74" s="4" t="str">
        <f>SUM(CD73:CD73)</f>
        <v>0</v>
      </c>
      <c r="CE74" s="4" t="str">
        <f>SUM(CE73:CE73)</f>
        <v>0</v>
      </c>
      <c r="CF74" s="4" t="str">
        <f>SUM(CF73:CF73)</f>
        <v>0</v>
      </c>
      <c r="CG74" s="4" t="str">
        <f>SUM(CG73:CG73)</f>
        <v>0</v>
      </c>
      <c r="CH74" s="4" t="str">
        <f>IFERROR(CE74*100/BP74,0)</f>
        <v>0</v>
      </c>
    </row>
    <row r="76" spans="1:86">
      <c r="A76" s="4" t="s">
        <v>162</v>
      </c>
      <c r="B76" s="2" t="s">
        <v>163</v>
      </c>
      <c r="C76" t="s">
        <v>164</v>
      </c>
      <c r="D76"/>
      <c r="BP76"/>
      <c r="BQ76"/>
      <c r="BR76" s="2" t="s">
        <v>43</v>
      </c>
      <c r="BU76"/>
      <c r="BV76"/>
      <c r="BW76"/>
      <c r="BX76"/>
      <c r="BY76"/>
      <c r="BZ76"/>
      <c r="CA76"/>
      <c r="CB76"/>
      <c r="CC76" t="str">
        <f>(BU76+BV76+BW76+BX76+BY76+BZ76+CA76+CB76)</f>
        <v>0</v>
      </c>
      <c r="CD76"/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165</v>
      </c>
      <c r="C77" t="s">
        <v>166</v>
      </c>
      <c r="D77"/>
      <c r="BP77"/>
      <c r="BQ77"/>
      <c r="BR77" s="2" t="s">
        <v>43</v>
      </c>
      <c r="BU77"/>
      <c r="BV77"/>
      <c r="BW77"/>
      <c r="BX77"/>
      <c r="BY77"/>
      <c r="BZ77"/>
      <c r="CA77"/>
      <c r="CB77"/>
      <c r="CC77" t="str">
        <f>(BU77+BV77+BW77+BX77+BY77+BZ77+CA77+CB77)</f>
        <v>0</v>
      </c>
      <c r="CD77"/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167</v>
      </c>
      <c r="C78" t="s">
        <v>168</v>
      </c>
      <c r="D78"/>
      <c r="BP78"/>
      <c r="BQ78"/>
      <c r="BR78" s="2" t="s">
        <v>43</v>
      </c>
      <c r="BU78"/>
      <c r="BV78"/>
      <c r="BW78"/>
      <c r="BX78"/>
      <c r="BY78"/>
      <c r="BZ78"/>
      <c r="CA78"/>
      <c r="CB78"/>
      <c r="CC78" t="str">
        <f>(BU78+BV78+BW78+BX78+BY78+BZ78+CA78+CB78)</f>
        <v>0</v>
      </c>
      <c r="CD78"/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169</v>
      </c>
      <c r="C79" t="s">
        <v>170</v>
      </c>
      <c r="D79"/>
      <c r="BP79"/>
      <c r="BQ79"/>
      <c r="BR79" s="2" t="s">
        <v>43</v>
      </c>
      <c r="BU79"/>
      <c r="BV79"/>
      <c r="BW79"/>
      <c r="BX79"/>
      <c r="BY79"/>
      <c r="BZ79"/>
      <c r="CA79"/>
      <c r="CB79"/>
      <c r="CC79" t="str">
        <f>(BU79+BV79+BW79+BX79+BY79+BZ79+CA79+CB79)</f>
        <v>0</v>
      </c>
      <c r="CD79"/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171</v>
      </c>
      <c r="C80" t="s">
        <v>172</v>
      </c>
      <c r="D80"/>
      <c r="BP80"/>
      <c r="BQ80"/>
      <c r="BR80" s="2" t="s">
        <v>43</v>
      </c>
      <c r="BU80"/>
      <c r="BV80"/>
      <c r="BW80"/>
      <c r="BX80"/>
      <c r="BY80"/>
      <c r="BZ80"/>
      <c r="CA80"/>
      <c r="CB80"/>
      <c r="CC80" t="str">
        <f>(BU80+BV80+BW80+BX80+BY80+BZ80+CA80+CB80)</f>
        <v>0</v>
      </c>
      <c r="CD80"/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173</v>
      </c>
      <c r="C81" t="s">
        <v>174</v>
      </c>
      <c r="D81"/>
      <c r="BP81"/>
      <c r="BQ81"/>
      <c r="BR81" s="2" t="s">
        <v>43</v>
      </c>
      <c r="BU81"/>
      <c r="BV81"/>
      <c r="BW81"/>
      <c r="BX81"/>
      <c r="BY81"/>
      <c r="BZ81"/>
      <c r="CA81"/>
      <c r="CB81"/>
      <c r="CC81" t="str">
        <f>(BU81+BV81+BW81+BX81+BY81+BZ81+CA81+CB81)</f>
        <v>0</v>
      </c>
      <c r="CD81"/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175</v>
      </c>
      <c r="C82" t="s">
        <v>176</v>
      </c>
      <c r="D82"/>
      <c r="BP82"/>
      <c r="BQ82"/>
      <c r="BR82" s="2" t="s">
        <v>43</v>
      </c>
      <c r="BU82"/>
      <c r="BV82"/>
      <c r="BW82"/>
      <c r="BX82"/>
      <c r="BY82"/>
      <c r="BZ82"/>
      <c r="CA82"/>
      <c r="CB82"/>
      <c r="CC82" t="str">
        <f>(BU82+BV82+BW82+BX82+BY82+BZ82+CA82+CB82)</f>
        <v>0</v>
      </c>
      <c r="CD82"/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177</v>
      </c>
      <c r="C83" t="s">
        <v>178</v>
      </c>
      <c r="D83"/>
      <c r="BP83"/>
      <c r="BQ83"/>
      <c r="BR83" s="2" t="s">
        <v>43</v>
      </c>
      <c r="BU83"/>
      <c r="BV83"/>
      <c r="BW83"/>
      <c r="BX83"/>
      <c r="BY83"/>
      <c r="BZ83"/>
      <c r="CA83"/>
      <c r="CB83"/>
      <c r="CC83" t="str">
        <f>(BU83+BV83+BW83+BX83+BY83+BZ83+CA83+CB83)</f>
        <v>0</v>
      </c>
      <c r="CD83"/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179</v>
      </c>
      <c r="C84" t="s">
        <v>180</v>
      </c>
      <c r="D84"/>
      <c r="BP84"/>
      <c r="BQ84"/>
      <c r="BR84" s="2" t="s">
        <v>43</v>
      </c>
      <c r="BU84"/>
      <c r="BV84"/>
      <c r="BW84"/>
      <c r="BX84"/>
      <c r="BY84"/>
      <c r="BZ84"/>
      <c r="CA84"/>
      <c r="CB84"/>
      <c r="CC84" t="str">
        <f>(BU84+BV84+BW84+BX84+BY84+BZ84+CA84+CB84)</f>
        <v>0</v>
      </c>
      <c r="CD84"/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7" t="s">
        <v>181</v>
      </c>
      <c r="B85" s="3"/>
      <c r="C85" s="3"/>
      <c r="D85" s="3">
        <v>0</v>
      </c>
      <c r="E85" s="3">
        <v>0</v>
      </c>
      <c r="F85" s="3">
        <v>0</v>
      </c>
      <c r="G85" s="5" t="s">
        <v>43</v>
      </c>
      <c r="H85" s="3">
        <v>0</v>
      </c>
      <c r="I85" s="3">
        <v>0</v>
      </c>
      <c r="J85" s="5" t="s">
        <v>43</v>
      </c>
      <c r="K85" s="3">
        <v>0</v>
      </c>
      <c r="L85" s="3">
        <v>0</v>
      </c>
      <c r="M85" s="5" t="s">
        <v>43</v>
      </c>
      <c r="N85" s="3">
        <v>0</v>
      </c>
      <c r="O85" s="3">
        <v>0</v>
      </c>
      <c r="P85" s="5" t="s">
        <v>43</v>
      </c>
      <c r="Q85" s="3">
        <v>0</v>
      </c>
      <c r="R85" s="3">
        <v>0</v>
      </c>
      <c r="S85" s="5" t="s">
        <v>43</v>
      </c>
      <c r="T85" s="3">
        <v>0</v>
      </c>
      <c r="U85" s="3">
        <v>0</v>
      </c>
      <c r="V85" s="5" t="s">
        <v>43</v>
      </c>
      <c r="W85" s="3">
        <v>0</v>
      </c>
      <c r="X85" s="3">
        <v>0</v>
      </c>
      <c r="Y85" s="5" t="s">
        <v>43</v>
      </c>
      <c r="Z85" s="3">
        <v>0</v>
      </c>
      <c r="AA85" s="3">
        <v>0</v>
      </c>
      <c r="AB85" s="5" t="s">
        <v>43</v>
      </c>
      <c r="AC85" s="3">
        <v>0</v>
      </c>
      <c r="AD85" s="3">
        <v>0</v>
      </c>
      <c r="AE85" s="5" t="s">
        <v>43</v>
      </c>
      <c r="AF85" s="3"/>
      <c r="AG85" s="3"/>
      <c r="AH85" s="3"/>
      <c r="AI85" s="3">
        <v>0</v>
      </c>
      <c r="AJ85" s="3">
        <v>0</v>
      </c>
      <c r="AK85" s="5" t="s">
        <v>43</v>
      </c>
      <c r="AL85" s="3">
        <v>0</v>
      </c>
      <c r="AM85" s="3">
        <v>0</v>
      </c>
      <c r="AN85" s="5" t="s">
        <v>43</v>
      </c>
      <c r="AO85" s="3"/>
      <c r="AP85" s="3"/>
      <c r="AQ85" s="3"/>
      <c r="AR85" s="3">
        <v>0</v>
      </c>
      <c r="AS85" s="3">
        <v>0</v>
      </c>
      <c r="AT85" s="5" t="s">
        <v>43</v>
      </c>
      <c r="AU85" s="3">
        <v>0</v>
      </c>
      <c r="AV85" s="3">
        <v>0</v>
      </c>
      <c r="AW85" s="5" t="s">
        <v>43</v>
      </c>
      <c r="AX85" s="3">
        <v>0</v>
      </c>
      <c r="AY85" s="3">
        <v>0</v>
      </c>
      <c r="AZ85" s="5" t="s">
        <v>43</v>
      </c>
      <c r="BA85" s="3"/>
      <c r="BB85" s="3"/>
      <c r="BC85" s="3"/>
      <c r="BD85" s="3">
        <v>0</v>
      </c>
      <c r="BE85" s="3">
        <v>0</v>
      </c>
      <c r="BF85" s="5" t="s">
        <v>43</v>
      </c>
      <c r="BG85" s="3">
        <v>0</v>
      </c>
      <c r="BH85" s="3">
        <v>0</v>
      </c>
      <c r="BI85" s="5" t="s">
        <v>43</v>
      </c>
      <c r="BJ85" s="3">
        <v>0</v>
      </c>
      <c r="BK85" s="3">
        <v>0</v>
      </c>
      <c r="BL85" s="5" t="s">
        <v>43</v>
      </c>
      <c r="BM85" s="3">
        <v>0</v>
      </c>
      <c r="BN85" s="3">
        <v>0</v>
      </c>
      <c r="BO85" s="5" t="s">
        <v>43</v>
      </c>
      <c r="BP85" s="3">
        <v>0</v>
      </c>
      <c r="BQ85" s="3" t="str">
        <f>(F85+I85+L85+O85+R85+U85+X85+AA85+AD85+AJ85+AM85+AS85+AV85+AY85+BE85+BH85+BK85+BN85)</f>
        <v>0</v>
      </c>
      <c r="BR85" s="3" t="str">
        <f>IFERROR(BQ85*100/BP85,0)</f>
        <v>0</v>
      </c>
      <c r="BT85" s="4" t="s">
        <v>181</v>
      </c>
      <c r="BU85" s="4" t="str">
        <f>SUM(BU76:BU84)</f>
        <v>0</v>
      </c>
      <c r="BV85" s="4" t="str">
        <f>SUM(BV76:BV84)</f>
        <v>0</v>
      </c>
      <c r="BW85" s="4" t="str">
        <f>SUM(BW76:BW84)</f>
        <v>0</v>
      </c>
      <c r="BX85" s="4" t="str">
        <f>SUM(BX76:BX84)</f>
        <v>0</v>
      </c>
      <c r="BY85" s="4" t="str">
        <f>SUM(BY76:BY84)</f>
        <v>0</v>
      </c>
      <c r="BZ85" s="4" t="str">
        <f>SUM(BZ76:BZ84)</f>
        <v>0</v>
      </c>
      <c r="CA85" s="4" t="str">
        <f>SUM(CA76:CA84)</f>
        <v>0</v>
      </c>
      <c r="CB85" s="4" t="str">
        <f>SUM(CB76:CB84)</f>
        <v>0</v>
      </c>
      <c r="CC85" s="4" t="str">
        <f>SUM(CC76:CC84)</f>
        <v>0</v>
      </c>
      <c r="CD85" s="4" t="str">
        <f>SUM(CD76:CD84)</f>
        <v>0</v>
      </c>
      <c r="CE85" s="4" t="str">
        <f>SUM(CE76:CE84)</f>
        <v>0</v>
      </c>
      <c r="CF85" s="4" t="str">
        <f>SUM(CF76:CF84)</f>
        <v>0</v>
      </c>
      <c r="CG85" s="4" t="str">
        <f>SUM(CG76:CG84)</f>
        <v>0</v>
      </c>
      <c r="CH85" s="4" t="str">
        <f>IFERROR(CE85*100/BP85,0)</f>
        <v>0</v>
      </c>
    </row>
    <row r="87" spans="1:86">
      <c r="A87" s="4" t="s">
        <v>182</v>
      </c>
      <c r="B87" s="2" t="s">
        <v>183</v>
      </c>
      <c r="C87" t="s">
        <v>184</v>
      </c>
      <c r="D87">
        <v>0</v>
      </c>
      <c r="BP87">
        <v>0</v>
      </c>
      <c r="BQ87"/>
      <c r="BR87" s="2" t="s">
        <v>43</v>
      </c>
      <c r="BU87"/>
      <c r="BV87"/>
      <c r="BW87"/>
      <c r="BX87"/>
      <c r="BY87"/>
      <c r="BZ87"/>
      <c r="CA87"/>
      <c r="CB87"/>
      <c r="CC87" t="str">
        <f>(BU87+BV87+BW87+BX87+BY87+BZ87+CA87+CB87)</f>
        <v>0</v>
      </c>
      <c r="CD87"/>
      <c r="CE87" t="str">
        <f>(BU87+BV87+BW87+BX87+BY87+BZ87+CA87+CB87)-CD87</f>
        <v>0</v>
      </c>
      <c r="CF87" t="str">
        <f>(BQ87-BP87)</f>
        <v>0</v>
      </c>
      <c r="CG87" t="str">
        <f>CE87-BW87+BZ87</f>
        <v>0</v>
      </c>
      <c r="CH87" t="str">
        <f>IFERROR(CE87*100/BP87,0)</f>
        <v>0</v>
      </c>
    </row>
    <row r="88" spans="1:86">
      <c r="A88" s="3"/>
      <c r="B88" s="2" t="s">
        <v>185</v>
      </c>
      <c r="C88" t="s">
        <v>186</v>
      </c>
      <c r="D88">
        <v>0</v>
      </c>
      <c r="BP88">
        <v>0</v>
      </c>
      <c r="BQ88"/>
      <c r="BR88" s="2" t="s">
        <v>43</v>
      </c>
      <c r="BU88"/>
      <c r="BV88"/>
      <c r="BW88"/>
      <c r="BX88"/>
      <c r="BY88"/>
      <c r="BZ88"/>
      <c r="CA88"/>
      <c r="CB88"/>
      <c r="CC88" t="str">
        <f>(BU88+BV88+BW88+BX88+BY88+BZ88+CA88+CB88)</f>
        <v>0</v>
      </c>
      <c r="CD88"/>
      <c r="CE88" t="str">
        <f>(BU88+BV88+BW88+BX88+BY88+BZ88+CA88+CB88)-CD88</f>
        <v>0</v>
      </c>
      <c r="CF88" t="str">
        <f>(BQ88-BP88)</f>
        <v>0</v>
      </c>
      <c r="CG88" t="str">
        <f>CE88-BW88+BZ88</f>
        <v>0</v>
      </c>
      <c r="CH88" t="str">
        <f>IFERROR(CE88*100/BP88,0)</f>
        <v>0</v>
      </c>
    </row>
    <row r="89" spans="1:86">
      <c r="A89" s="7" t="s">
        <v>187</v>
      </c>
      <c r="B89" s="3"/>
      <c r="C89" s="3"/>
      <c r="D89" s="3">
        <v>0</v>
      </c>
      <c r="E89" s="3">
        <v>0</v>
      </c>
      <c r="F89" s="3">
        <v>0</v>
      </c>
      <c r="G89" s="5" t="s">
        <v>43</v>
      </c>
      <c r="H89" s="3">
        <v>0</v>
      </c>
      <c r="I89" s="3">
        <v>0</v>
      </c>
      <c r="J89" s="5" t="s">
        <v>43</v>
      </c>
      <c r="K89" s="3">
        <v>0</v>
      </c>
      <c r="L89" s="3">
        <v>0</v>
      </c>
      <c r="M89" s="5" t="s">
        <v>43</v>
      </c>
      <c r="N89" s="3">
        <v>0</v>
      </c>
      <c r="O89" s="3">
        <v>0</v>
      </c>
      <c r="P89" s="5" t="s">
        <v>43</v>
      </c>
      <c r="Q89" s="3">
        <v>0</v>
      </c>
      <c r="R89" s="3">
        <v>0</v>
      </c>
      <c r="S89" s="5" t="s">
        <v>43</v>
      </c>
      <c r="T89" s="3">
        <v>0</v>
      </c>
      <c r="U89" s="3">
        <v>0</v>
      </c>
      <c r="V89" s="5" t="s">
        <v>43</v>
      </c>
      <c r="W89" s="3">
        <v>0</v>
      </c>
      <c r="X89" s="3">
        <v>0</v>
      </c>
      <c r="Y89" s="5" t="s">
        <v>43</v>
      </c>
      <c r="Z89" s="3">
        <v>0</v>
      </c>
      <c r="AA89" s="3">
        <v>0</v>
      </c>
      <c r="AB89" s="5" t="s">
        <v>43</v>
      </c>
      <c r="AC89" s="3">
        <v>0</v>
      </c>
      <c r="AD89" s="3">
        <v>0</v>
      </c>
      <c r="AE89" s="5" t="s">
        <v>43</v>
      </c>
      <c r="AF89" s="3"/>
      <c r="AG89" s="3"/>
      <c r="AH89" s="3"/>
      <c r="AI89" s="3">
        <v>0</v>
      </c>
      <c r="AJ89" s="3">
        <v>0</v>
      </c>
      <c r="AK89" s="5" t="s">
        <v>43</v>
      </c>
      <c r="AL89" s="3">
        <v>0</v>
      </c>
      <c r="AM89" s="3">
        <v>0</v>
      </c>
      <c r="AN89" s="5" t="s">
        <v>43</v>
      </c>
      <c r="AO89" s="3"/>
      <c r="AP89" s="3"/>
      <c r="AQ89" s="3"/>
      <c r="AR89" s="3">
        <v>0</v>
      </c>
      <c r="AS89" s="3">
        <v>0</v>
      </c>
      <c r="AT89" s="5" t="s">
        <v>43</v>
      </c>
      <c r="AU89" s="3">
        <v>0</v>
      </c>
      <c r="AV89" s="3">
        <v>0</v>
      </c>
      <c r="AW89" s="5" t="s">
        <v>43</v>
      </c>
      <c r="AX89" s="3">
        <v>0</v>
      </c>
      <c r="AY89" s="3">
        <v>0</v>
      </c>
      <c r="AZ89" s="5" t="s">
        <v>43</v>
      </c>
      <c r="BA89" s="3"/>
      <c r="BB89" s="3"/>
      <c r="BC89" s="3"/>
      <c r="BD89" s="3">
        <v>0</v>
      </c>
      <c r="BE89" s="3">
        <v>0</v>
      </c>
      <c r="BF89" s="5" t="s">
        <v>43</v>
      </c>
      <c r="BG89" s="3">
        <v>0</v>
      </c>
      <c r="BH89" s="3">
        <v>0</v>
      </c>
      <c r="BI89" s="5" t="s">
        <v>43</v>
      </c>
      <c r="BJ89" s="3">
        <v>0</v>
      </c>
      <c r="BK89" s="3">
        <v>0</v>
      </c>
      <c r="BL89" s="5" t="s">
        <v>43</v>
      </c>
      <c r="BM89" s="3">
        <v>0</v>
      </c>
      <c r="BN89" s="3">
        <v>0</v>
      </c>
      <c r="BO89" s="5" t="s">
        <v>43</v>
      </c>
      <c r="BP89" s="3">
        <v>0</v>
      </c>
      <c r="BQ89" s="3" t="str">
        <f>(F89+I89+L89+O89+R89+U89+X89+AA89+AD89+AJ89+AM89+AS89+AV89+AY89+BE89+BH89+BK89+BN89)</f>
        <v>0</v>
      </c>
      <c r="BR89" s="3" t="str">
        <f>IFERROR(BQ89*100/BP89,0)</f>
        <v>0</v>
      </c>
      <c r="BT89" s="4" t="s">
        <v>187</v>
      </c>
      <c r="BU89" s="4" t="str">
        <f>SUM(BU87:BU88)</f>
        <v>0</v>
      </c>
      <c r="BV89" s="4" t="str">
        <f>SUM(BV87:BV88)</f>
        <v>0</v>
      </c>
      <c r="BW89" s="4" t="str">
        <f>SUM(BW87:BW88)</f>
        <v>0</v>
      </c>
      <c r="BX89" s="4" t="str">
        <f>SUM(BX87:BX88)</f>
        <v>0</v>
      </c>
      <c r="BY89" s="4" t="str">
        <f>SUM(BY87:BY88)</f>
        <v>0</v>
      </c>
      <c r="BZ89" s="4" t="str">
        <f>SUM(BZ87:BZ88)</f>
        <v>0</v>
      </c>
      <c r="CA89" s="4" t="str">
        <f>SUM(CA87:CA88)</f>
        <v>0</v>
      </c>
      <c r="CB89" s="4" t="str">
        <f>SUM(CB87:CB88)</f>
        <v>0</v>
      </c>
      <c r="CC89" s="4" t="str">
        <f>SUM(CC87:CC88)</f>
        <v>0</v>
      </c>
      <c r="CD89" s="4" t="str">
        <f>SUM(CD87:CD88)</f>
        <v>0</v>
      </c>
      <c r="CE89" s="4" t="str">
        <f>SUM(CE87:CE88)</f>
        <v>0</v>
      </c>
      <c r="CF89" s="4" t="str">
        <f>SUM(CF87:CF88)</f>
        <v>0</v>
      </c>
      <c r="CG89" s="4" t="str">
        <f>SUM(CG87:CG88)</f>
        <v>0</v>
      </c>
      <c r="CH89" s="4" t="str">
        <f>IFERROR(CE89*100/BP89,0)</f>
        <v>0</v>
      </c>
    </row>
    <row r="90" spans="1:86" customHeight="1" ht="30">
      <c r="A90" s="8" t="s">
        <v>188</v>
      </c>
      <c r="B90" s="9"/>
      <c r="C90" s="9"/>
      <c r="D90" s="9">
        <v>0</v>
      </c>
      <c r="E90" s="9">
        <v>0</v>
      </c>
      <c r="F90" s="9">
        <v>0</v>
      </c>
      <c r="G90" s="9"/>
      <c r="H90" s="9">
        <v>0</v>
      </c>
      <c r="I90" s="9">
        <v>0</v>
      </c>
      <c r="J90" s="9"/>
      <c r="K90" s="9">
        <v>0</v>
      </c>
      <c r="L90" s="9">
        <v>0</v>
      </c>
      <c r="M90" s="9"/>
      <c r="N90" s="9">
        <v>0</v>
      </c>
      <c r="O90" s="9">
        <v>0</v>
      </c>
      <c r="P90" s="9"/>
      <c r="Q90" s="9">
        <v>0</v>
      </c>
      <c r="R90" s="9">
        <v>0</v>
      </c>
      <c r="S90" s="9"/>
      <c r="T90" s="9">
        <v>0</v>
      </c>
      <c r="U90" s="9">
        <v>0</v>
      </c>
      <c r="V90" s="9"/>
      <c r="W90" s="9">
        <v>0</v>
      </c>
      <c r="X90" s="9">
        <v>0</v>
      </c>
      <c r="Y90" s="9"/>
      <c r="Z90" s="9">
        <v>0</v>
      </c>
      <c r="AA90" s="9">
        <v>0</v>
      </c>
      <c r="AB90" s="9"/>
      <c r="AC90" s="9">
        <v>0</v>
      </c>
      <c r="AD90" s="9">
        <v>0</v>
      </c>
      <c r="AE90" s="9"/>
      <c r="AF90" s="9"/>
      <c r="AG90" s="9"/>
      <c r="AH90" s="9"/>
      <c r="AI90" s="9">
        <v>0</v>
      </c>
      <c r="AJ90" s="9">
        <v>0</v>
      </c>
      <c r="AK90" s="9"/>
      <c r="AL90" s="9">
        <v>0</v>
      </c>
      <c r="AM90" s="9">
        <v>0</v>
      </c>
      <c r="AN90" s="9"/>
      <c r="AO90" s="9"/>
      <c r="AP90" s="9"/>
      <c r="AQ90" s="9"/>
      <c r="AR90" s="9">
        <v>0</v>
      </c>
      <c r="AS90" s="9">
        <v>0</v>
      </c>
      <c r="AT90" s="9"/>
      <c r="AU90" s="9">
        <v>0</v>
      </c>
      <c r="AV90" s="9">
        <v>0</v>
      </c>
      <c r="AW90" s="9"/>
      <c r="AX90" s="9">
        <v>0</v>
      </c>
      <c r="AY90" s="9">
        <v>0</v>
      </c>
      <c r="AZ90" s="9"/>
      <c r="BA90" s="9"/>
      <c r="BB90" s="9"/>
      <c r="BC90" s="9"/>
      <c r="BD90" s="9">
        <v>0</v>
      </c>
      <c r="BE90" s="9">
        <v>0</v>
      </c>
      <c r="BF90" s="9"/>
      <c r="BG90" s="9">
        <v>0</v>
      </c>
      <c r="BH90" s="9">
        <v>0</v>
      </c>
      <c r="BI90" s="9"/>
      <c r="BJ90" s="9">
        <v>0</v>
      </c>
      <c r="BK90" s="9">
        <v>0</v>
      </c>
      <c r="BL90" s="9"/>
      <c r="BM90" s="9">
        <v>0</v>
      </c>
      <c r="BN90" s="9">
        <v>0</v>
      </c>
      <c r="BO90" s="9"/>
      <c r="BP90" s="9">
        <v>0</v>
      </c>
      <c r="BQ90" s="9" t="str">
        <f>(F90+I90+L90+O90+R90+U90+X90+AA90+AD90+AJ90+AM90+AS90+AV90+AY90+BE90+BH90+BK90+BN90)</f>
        <v>0</v>
      </c>
      <c r="BR90" s="10" t="str">
        <f>IFERROR(BQ90*100/BP90,0)</f>
        <v>0</v>
      </c>
    </row>
    <row r="92" spans="1:86">
      <c r="A92" s="4" t="s">
        <v>189</v>
      </c>
      <c r="B92" s="5" t="s">
        <v>190</v>
      </c>
      <c r="C92" s="3" t="s">
        <v>191</v>
      </c>
      <c r="D92">
        <v>0</v>
      </c>
      <c r="F92">
        <v>0</v>
      </c>
      <c r="G92" s="2" t="s">
        <v>43</v>
      </c>
      <c r="I92">
        <v>0</v>
      </c>
      <c r="J92" s="2" t="s">
        <v>43</v>
      </c>
      <c r="L92">
        <v>0</v>
      </c>
      <c r="M92" s="2" t="s">
        <v>43</v>
      </c>
      <c r="O92">
        <v>0</v>
      </c>
      <c r="P92" s="2" t="s">
        <v>43</v>
      </c>
      <c r="R92">
        <v>0</v>
      </c>
      <c r="S92" s="2" t="s">
        <v>43</v>
      </c>
      <c r="U92">
        <v>0</v>
      </c>
      <c r="V92" s="2" t="s">
        <v>43</v>
      </c>
      <c r="X92">
        <v>0</v>
      </c>
      <c r="Y92" s="2" t="s">
        <v>43</v>
      </c>
      <c r="AA92">
        <v>0</v>
      </c>
      <c r="AB92" s="2" t="s">
        <v>43</v>
      </c>
      <c r="AD92">
        <v>0</v>
      </c>
      <c r="AE92" s="2" t="s">
        <v>43</v>
      </c>
      <c r="AJ92">
        <v>0</v>
      </c>
      <c r="AK92" s="2" t="s">
        <v>43</v>
      </c>
      <c r="AM92">
        <v>0</v>
      </c>
      <c r="AN92" s="2" t="s">
        <v>43</v>
      </c>
      <c r="AS92">
        <v>0</v>
      </c>
      <c r="AT92" s="2" t="s">
        <v>43</v>
      </c>
      <c r="AV92">
        <v>0</v>
      </c>
      <c r="AW92" s="2" t="s">
        <v>43</v>
      </c>
      <c r="AY92">
        <v>0</v>
      </c>
      <c r="AZ92" s="2" t="s">
        <v>43</v>
      </c>
      <c r="BE92">
        <v>0</v>
      </c>
      <c r="BF92" s="2" t="s">
        <v>43</v>
      </c>
      <c r="BH92">
        <v>0</v>
      </c>
      <c r="BI92" s="2" t="s">
        <v>43</v>
      </c>
      <c r="BK92">
        <v>0</v>
      </c>
      <c r="BL92" s="2" t="s">
        <v>43</v>
      </c>
      <c r="BN92">
        <v>0</v>
      </c>
      <c r="BO92" s="2" t="s">
        <v>43</v>
      </c>
      <c r="BP92">
        <v>0</v>
      </c>
      <c r="BR92" t="str">
        <f>IFERROR(BQ92*100/BP92,0)</f>
        <v>0</v>
      </c>
    </row>
    <row r="93" spans="1:86">
      <c r="A93" s="3"/>
      <c r="B93" s="3"/>
      <c r="C93" s="3" t="s">
        <v>192</v>
      </c>
      <c r="D93">
        <v>0</v>
      </c>
      <c r="F93">
        <v>0</v>
      </c>
      <c r="I93">
        <v>0</v>
      </c>
      <c r="L93">
        <v>0</v>
      </c>
      <c r="O93">
        <v>0</v>
      </c>
      <c r="R93">
        <v>0</v>
      </c>
      <c r="U93">
        <v>0</v>
      </c>
      <c r="X93">
        <v>0</v>
      </c>
      <c r="AA93">
        <v>0</v>
      </c>
      <c r="AD93">
        <v>0</v>
      </c>
      <c r="AJ93">
        <v>0</v>
      </c>
      <c r="AM93">
        <v>0</v>
      </c>
      <c r="AS93">
        <v>0</v>
      </c>
      <c r="AV93">
        <v>0</v>
      </c>
      <c r="AY93">
        <v>0</v>
      </c>
      <c r="BE93">
        <v>0</v>
      </c>
      <c r="BH93">
        <v>0</v>
      </c>
      <c r="BK93">
        <v>0</v>
      </c>
      <c r="BN93">
        <v>0</v>
      </c>
      <c r="BP93">
        <v>0</v>
      </c>
      <c r="BR93" t="str">
        <f>IFERROR(BQ93*100/BP93,0)</f>
        <v>0</v>
      </c>
    </row>
    <row r="94" spans="1:86">
      <c r="A94" s="3"/>
      <c r="B94" s="3"/>
      <c r="C94" s="3" t="s">
        <v>193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 t="str">
        <f>BQ93+BQ92</f>
        <v>0</v>
      </c>
      <c r="BR94" s="3" t="str">
        <f>IFERROR(BQ94*100/BP94,0)</f>
        <v>0</v>
      </c>
    </row>
    <row r="95" spans="1:86">
      <c r="A95" s="3"/>
    </row>
    <row r="96" spans="1:86">
      <c r="A96" s="3"/>
      <c r="B96" s="5" t="s">
        <v>194</v>
      </c>
      <c r="C96" s="3" t="s">
        <v>191</v>
      </c>
      <c r="D96">
        <v>0</v>
      </c>
      <c r="F96">
        <v>0</v>
      </c>
      <c r="G96" s="2" t="s">
        <v>43</v>
      </c>
      <c r="I96">
        <v>0</v>
      </c>
      <c r="J96" s="2" t="s">
        <v>43</v>
      </c>
      <c r="L96">
        <v>0</v>
      </c>
      <c r="M96" s="2" t="s">
        <v>43</v>
      </c>
      <c r="O96">
        <v>0</v>
      </c>
      <c r="P96" s="2" t="s">
        <v>43</v>
      </c>
      <c r="R96">
        <v>0</v>
      </c>
      <c r="S96" s="2" t="s">
        <v>43</v>
      </c>
      <c r="U96">
        <v>0</v>
      </c>
      <c r="V96" s="2" t="s">
        <v>43</v>
      </c>
      <c r="X96">
        <v>0</v>
      </c>
      <c r="Y96" s="2" t="s">
        <v>43</v>
      </c>
      <c r="AA96">
        <v>0</v>
      </c>
      <c r="AB96" s="2" t="s">
        <v>43</v>
      </c>
      <c r="AD96">
        <v>0</v>
      </c>
      <c r="AE96" s="2" t="s">
        <v>43</v>
      </c>
      <c r="AJ96">
        <v>0</v>
      </c>
      <c r="AK96" s="2" t="s">
        <v>43</v>
      </c>
      <c r="AM96">
        <v>0</v>
      </c>
      <c r="AN96" s="2" t="s">
        <v>43</v>
      </c>
      <c r="AS96">
        <v>0</v>
      </c>
      <c r="AT96" s="2" t="s">
        <v>43</v>
      </c>
      <c r="AV96">
        <v>0</v>
      </c>
      <c r="AW96" s="2" t="s">
        <v>43</v>
      </c>
      <c r="AY96">
        <v>0</v>
      </c>
      <c r="AZ96" s="2" t="s">
        <v>43</v>
      </c>
      <c r="BE96">
        <v>0</v>
      </c>
      <c r="BF96" s="2" t="s">
        <v>43</v>
      </c>
      <c r="BH96">
        <v>0</v>
      </c>
      <c r="BI96" s="2" t="s">
        <v>43</v>
      </c>
      <c r="BK96">
        <v>0</v>
      </c>
      <c r="BL96" s="2" t="s">
        <v>43</v>
      </c>
      <c r="BN96">
        <v>0</v>
      </c>
      <c r="BO96" s="2" t="s">
        <v>43</v>
      </c>
      <c r="BP96">
        <v>0</v>
      </c>
      <c r="BR96" t="str">
        <f>IFERROR(BQ96*100/BP96,0)</f>
        <v>0</v>
      </c>
    </row>
    <row r="97" spans="1:86">
      <c r="A97" s="3"/>
      <c r="B97" s="3"/>
      <c r="C97" s="3" t="s">
        <v>192</v>
      </c>
      <c r="D97">
        <v>0</v>
      </c>
      <c r="F97">
        <v>0</v>
      </c>
      <c r="I97">
        <v>0</v>
      </c>
      <c r="L97">
        <v>0</v>
      </c>
      <c r="O97">
        <v>0</v>
      </c>
      <c r="R97">
        <v>0</v>
      </c>
      <c r="U97">
        <v>0</v>
      </c>
      <c r="X97">
        <v>0</v>
      </c>
      <c r="AA97">
        <v>0</v>
      </c>
      <c r="AD97">
        <v>0</v>
      </c>
      <c r="AJ97">
        <v>0</v>
      </c>
      <c r="AM97">
        <v>0</v>
      </c>
      <c r="AS97">
        <v>0</v>
      </c>
      <c r="AV97">
        <v>0</v>
      </c>
      <c r="AY97">
        <v>0</v>
      </c>
      <c r="BE97">
        <v>0</v>
      </c>
      <c r="BH97">
        <v>0</v>
      </c>
      <c r="BK97">
        <v>0</v>
      </c>
      <c r="BN97">
        <v>0</v>
      </c>
      <c r="BP97">
        <v>0</v>
      </c>
      <c r="BR97" t="str">
        <f>IFERROR(BQ97*100/BP97,0)</f>
        <v>0</v>
      </c>
    </row>
    <row r="98" spans="1:86">
      <c r="A98" s="3"/>
      <c r="B98" s="3"/>
      <c r="C98" s="3" t="s">
        <v>195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 t="str">
        <f>BQ97+BQ96</f>
        <v>0</v>
      </c>
      <c r="BR98" s="3" t="str">
        <f>IFERROR(BQ98*100/BP98,0)</f>
        <v>0</v>
      </c>
    </row>
    <row r="99" spans="1:86">
      <c r="A99" s="3"/>
    </row>
    <row r="100" spans="1:86">
      <c r="A100" s="3"/>
      <c r="B100" s="5" t="s">
        <v>196</v>
      </c>
      <c r="C100" s="3" t="s">
        <v>191</v>
      </c>
      <c r="D100">
        <v>0</v>
      </c>
      <c r="F100">
        <v>0</v>
      </c>
      <c r="G100" s="2" t="s">
        <v>43</v>
      </c>
      <c r="I100">
        <v>0</v>
      </c>
      <c r="J100" s="2" t="s">
        <v>43</v>
      </c>
      <c r="L100">
        <v>0</v>
      </c>
      <c r="M100" s="2" t="s">
        <v>43</v>
      </c>
      <c r="O100">
        <v>0</v>
      </c>
      <c r="P100" s="2" t="s">
        <v>43</v>
      </c>
      <c r="R100">
        <v>0</v>
      </c>
      <c r="S100" s="2" t="s">
        <v>43</v>
      </c>
      <c r="U100">
        <v>0</v>
      </c>
      <c r="V100" s="2" t="s">
        <v>43</v>
      </c>
      <c r="X100">
        <v>0</v>
      </c>
      <c r="Y100" s="2" t="s">
        <v>43</v>
      </c>
      <c r="AA100">
        <v>0</v>
      </c>
      <c r="AB100" s="2" t="s">
        <v>43</v>
      </c>
      <c r="AD100">
        <v>0</v>
      </c>
      <c r="AE100" s="2" t="s">
        <v>43</v>
      </c>
      <c r="AJ100">
        <v>0</v>
      </c>
      <c r="AK100" s="2" t="s">
        <v>43</v>
      </c>
      <c r="AM100">
        <v>0</v>
      </c>
      <c r="AN100" s="2" t="s">
        <v>43</v>
      </c>
      <c r="AS100">
        <v>0</v>
      </c>
      <c r="AT100" s="2" t="s">
        <v>43</v>
      </c>
      <c r="AV100">
        <v>0</v>
      </c>
      <c r="AW100" s="2" t="s">
        <v>43</v>
      </c>
      <c r="AY100">
        <v>0</v>
      </c>
      <c r="AZ100" s="2" t="s">
        <v>43</v>
      </c>
      <c r="BE100">
        <v>0</v>
      </c>
      <c r="BF100" s="2" t="s">
        <v>43</v>
      </c>
      <c r="BH100">
        <v>0</v>
      </c>
      <c r="BI100" s="2" t="s">
        <v>43</v>
      </c>
      <c r="BK100">
        <v>0</v>
      </c>
      <c r="BL100" s="2" t="s">
        <v>43</v>
      </c>
      <c r="BN100">
        <v>0</v>
      </c>
      <c r="BO100" s="2" t="s">
        <v>43</v>
      </c>
      <c r="BP100">
        <v>0</v>
      </c>
      <c r="BR100" t="str">
        <f>IFERROR(BQ100*100/BP100,0)</f>
        <v>0</v>
      </c>
    </row>
    <row r="101" spans="1:86">
      <c r="A101" s="3"/>
      <c r="B101" s="3"/>
      <c r="C101" s="3" t="s">
        <v>192</v>
      </c>
      <c r="D101">
        <v>0</v>
      </c>
      <c r="F101">
        <v>0</v>
      </c>
      <c r="I101">
        <v>0</v>
      </c>
      <c r="L101">
        <v>0</v>
      </c>
      <c r="O101">
        <v>0</v>
      </c>
      <c r="R101">
        <v>0</v>
      </c>
      <c r="U101">
        <v>0</v>
      </c>
      <c r="X101">
        <v>0</v>
      </c>
      <c r="AA101">
        <v>0</v>
      </c>
      <c r="AD101">
        <v>0</v>
      </c>
      <c r="AJ101">
        <v>0</v>
      </c>
      <c r="AM101">
        <v>0</v>
      </c>
      <c r="AS101">
        <v>0</v>
      </c>
      <c r="AV101">
        <v>0</v>
      </c>
      <c r="AY101">
        <v>0</v>
      </c>
      <c r="BE101">
        <v>0</v>
      </c>
      <c r="BH101">
        <v>0</v>
      </c>
      <c r="BK101">
        <v>0</v>
      </c>
      <c r="BN101">
        <v>0</v>
      </c>
      <c r="BP101">
        <v>0</v>
      </c>
      <c r="BR101" t="str">
        <f>IFERROR(BQ101*100/BP101,0)</f>
        <v>0</v>
      </c>
    </row>
    <row r="102" spans="1:86">
      <c r="A102" s="3"/>
      <c r="B102" s="3"/>
      <c r="C102" s="3" t="s">
        <v>197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 t="str">
        <f>BQ101+BQ100</f>
        <v>0</v>
      </c>
      <c r="BR102" s="3" t="str">
        <f>IFERROR(BQ102*100/BP102,0)</f>
        <v>0</v>
      </c>
    </row>
    <row r="103" spans="1:86">
      <c r="A103" s="3"/>
    </row>
    <row r="104" spans="1:86">
      <c r="A104" s="3"/>
      <c r="B104" s="5" t="s">
        <v>198</v>
      </c>
      <c r="C104" s="3" t="s">
        <v>191</v>
      </c>
      <c r="D104">
        <v>0</v>
      </c>
      <c r="F104">
        <v>0</v>
      </c>
      <c r="G104" s="2" t="s">
        <v>43</v>
      </c>
      <c r="I104">
        <v>0</v>
      </c>
      <c r="J104" s="2" t="s">
        <v>43</v>
      </c>
      <c r="L104">
        <v>0</v>
      </c>
      <c r="M104" s="2" t="s">
        <v>43</v>
      </c>
      <c r="O104">
        <v>0</v>
      </c>
      <c r="P104" s="2" t="s">
        <v>43</v>
      </c>
      <c r="R104">
        <v>0</v>
      </c>
      <c r="S104" s="2" t="s">
        <v>43</v>
      </c>
      <c r="U104">
        <v>0</v>
      </c>
      <c r="V104" s="2" t="s">
        <v>43</v>
      </c>
      <c r="X104">
        <v>0</v>
      </c>
      <c r="Y104" s="2" t="s">
        <v>43</v>
      </c>
      <c r="AA104">
        <v>0</v>
      </c>
      <c r="AB104" s="2" t="s">
        <v>43</v>
      </c>
      <c r="AD104">
        <v>0</v>
      </c>
      <c r="AE104" s="2" t="s">
        <v>43</v>
      </c>
      <c r="AJ104">
        <v>0</v>
      </c>
      <c r="AK104" s="2" t="s">
        <v>43</v>
      </c>
      <c r="AM104">
        <v>0</v>
      </c>
      <c r="AN104" s="2" t="s">
        <v>43</v>
      </c>
      <c r="AS104">
        <v>0</v>
      </c>
      <c r="AT104" s="2" t="s">
        <v>43</v>
      </c>
      <c r="AV104">
        <v>0</v>
      </c>
      <c r="AW104" s="2" t="s">
        <v>43</v>
      </c>
      <c r="AY104">
        <v>0</v>
      </c>
      <c r="AZ104" s="2" t="s">
        <v>43</v>
      </c>
      <c r="BE104">
        <v>0</v>
      </c>
      <c r="BF104" s="2" t="s">
        <v>43</v>
      </c>
      <c r="BH104">
        <v>0</v>
      </c>
      <c r="BI104" s="2" t="s">
        <v>43</v>
      </c>
      <c r="BK104">
        <v>0</v>
      </c>
      <c r="BL104" s="2" t="s">
        <v>43</v>
      </c>
      <c r="BN104">
        <v>0</v>
      </c>
      <c r="BO104" s="2" t="s">
        <v>43</v>
      </c>
      <c r="BP104">
        <v>0</v>
      </c>
      <c r="BR104" t="str">
        <f>IFERROR(BQ104*100/BP104,0)</f>
        <v>0</v>
      </c>
    </row>
    <row r="105" spans="1:86">
      <c r="A105" s="3"/>
      <c r="B105" s="3"/>
      <c r="C105" s="3" t="s">
        <v>192</v>
      </c>
      <c r="D105">
        <v>0</v>
      </c>
      <c r="F105">
        <v>0</v>
      </c>
      <c r="I105">
        <v>0</v>
      </c>
      <c r="L105">
        <v>0</v>
      </c>
      <c r="O105">
        <v>0</v>
      </c>
      <c r="R105">
        <v>0</v>
      </c>
      <c r="U105">
        <v>0</v>
      </c>
      <c r="X105">
        <v>0</v>
      </c>
      <c r="AA105">
        <v>0</v>
      </c>
      <c r="AD105">
        <v>0</v>
      </c>
      <c r="AJ105">
        <v>0</v>
      </c>
      <c r="AM105">
        <v>0</v>
      </c>
      <c r="AS105">
        <v>0</v>
      </c>
      <c r="AV105">
        <v>0</v>
      </c>
      <c r="AY105">
        <v>0</v>
      </c>
      <c r="BE105">
        <v>0</v>
      </c>
      <c r="BH105">
        <v>0</v>
      </c>
      <c r="BK105">
        <v>0</v>
      </c>
      <c r="BN105">
        <v>0</v>
      </c>
      <c r="BP105">
        <v>0</v>
      </c>
      <c r="BR105" t="str">
        <f>IFERROR(BQ105*100/BP105,0)</f>
        <v>0</v>
      </c>
    </row>
    <row r="106" spans="1:86">
      <c r="A106" s="3"/>
      <c r="B106" s="3"/>
      <c r="C106" s="3" t="s">
        <v>199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 t="str">
        <f>BQ105+BQ104</f>
        <v>0</v>
      </c>
      <c r="BR106" s="3" t="str">
        <f>IFERROR(BQ106*100/BP106,0)</f>
        <v>0</v>
      </c>
    </row>
    <row r="107" spans="1:86">
      <c r="A107" s="3"/>
    </row>
    <row r="108" spans="1:86">
      <c r="A108" s="3"/>
      <c r="B108" s="5" t="s">
        <v>200</v>
      </c>
      <c r="C108" s="3" t="s">
        <v>191</v>
      </c>
      <c r="D108">
        <v>0</v>
      </c>
      <c r="F108">
        <v>0</v>
      </c>
      <c r="G108" s="2" t="s">
        <v>43</v>
      </c>
      <c r="I108">
        <v>0</v>
      </c>
      <c r="J108" s="2" t="s">
        <v>43</v>
      </c>
      <c r="L108">
        <v>0</v>
      </c>
      <c r="M108" s="2" t="s">
        <v>43</v>
      </c>
      <c r="O108">
        <v>0</v>
      </c>
      <c r="P108" s="2" t="s">
        <v>43</v>
      </c>
      <c r="R108">
        <v>0</v>
      </c>
      <c r="S108" s="2" t="s">
        <v>43</v>
      </c>
      <c r="U108">
        <v>0</v>
      </c>
      <c r="V108" s="2" t="s">
        <v>43</v>
      </c>
      <c r="X108">
        <v>0</v>
      </c>
      <c r="Y108" s="2" t="s">
        <v>43</v>
      </c>
      <c r="AA108">
        <v>0</v>
      </c>
      <c r="AB108" s="2" t="s">
        <v>43</v>
      </c>
      <c r="AD108">
        <v>0</v>
      </c>
      <c r="AE108" s="2" t="s">
        <v>43</v>
      </c>
      <c r="AJ108">
        <v>0</v>
      </c>
      <c r="AK108" s="2" t="s">
        <v>43</v>
      </c>
      <c r="AM108">
        <v>0</v>
      </c>
      <c r="AN108" s="2" t="s">
        <v>43</v>
      </c>
      <c r="AS108">
        <v>0</v>
      </c>
      <c r="AT108" s="2" t="s">
        <v>43</v>
      </c>
      <c r="AV108">
        <v>0</v>
      </c>
      <c r="AW108" s="2" t="s">
        <v>43</v>
      </c>
      <c r="AY108">
        <v>0</v>
      </c>
      <c r="AZ108" s="2" t="s">
        <v>43</v>
      </c>
      <c r="BE108">
        <v>0</v>
      </c>
      <c r="BF108" s="2" t="s">
        <v>43</v>
      </c>
      <c r="BH108">
        <v>0</v>
      </c>
      <c r="BI108" s="2" t="s">
        <v>43</v>
      </c>
      <c r="BK108">
        <v>0</v>
      </c>
      <c r="BL108" s="2" t="s">
        <v>43</v>
      </c>
      <c r="BN108">
        <v>0</v>
      </c>
      <c r="BO108" s="2" t="s">
        <v>43</v>
      </c>
      <c r="BP108">
        <v>0</v>
      </c>
      <c r="BR108" t="str">
        <f>IFERROR(BQ108*100/BP108,0)</f>
        <v>0</v>
      </c>
    </row>
    <row r="109" spans="1:86">
      <c r="A109" s="3"/>
      <c r="B109" s="3"/>
      <c r="C109" s="3" t="s">
        <v>192</v>
      </c>
      <c r="D109">
        <v>0</v>
      </c>
      <c r="F109">
        <v>0</v>
      </c>
      <c r="I109">
        <v>0</v>
      </c>
      <c r="L109">
        <v>0</v>
      </c>
      <c r="O109">
        <v>0</v>
      </c>
      <c r="R109">
        <v>0</v>
      </c>
      <c r="U109">
        <v>0</v>
      </c>
      <c r="X109">
        <v>0</v>
      </c>
      <c r="AA109">
        <v>0</v>
      </c>
      <c r="AD109">
        <v>0</v>
      </c>
      <c r="AJ109">
        <v>0</v>
      </c>
      <c r="AM109">
        <v>0</v>
      </c>
      <c r="AS109">
        <v>0</v>
      </c>
      <c r="AV109">
        <v>0</v>
      </c>
      <c r="AY109">
        <v>0</v>
      </c>
      <c r="BE109">
        <v>0</v>
      </c>
      <c r="BH109">
        <v>0</v>
      </c>
      <c r="BK109">
        <v>0</v>
      </c>
      <c r="BN109">
        <v>0</v>
      </c>
      <c r="BP109">
        <v>0</v>
      </c>
      <c r="BR109" t="str">
        <f>IFERROR(BQ109*100/BP109,0)</f>
        <v>0</v>
      </c>
    </row>
    <row r="110" spans="1:86">
      <c r="A110" s="3"/>
      <c r="B110" s="3"/>
      <c r="C110" s="3" t="s">
        <v>201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 t="str">
        <f>BQ109+BQ108</f>
        <v>0</v>
      </c>
      <c r="BR110" s="3" t="str">
        <f>IFERROR(BQ110*100/BP110,0)</f>
        <v>0</v>
      </c>
    </row>
    <row r="111" spans="1:86">
      <c r="A111" s="3"/>
    </row>
    <row r="112" spans="1:86">
      <c r="A112" s="3"/>
      <c r="B112" s="5" t="s">
        <v>202</v>
      </c>
      <c r="C112" s="3" t="s">
        <v>191</v>
      </c>
      <c r="D112">
        <v>0</v>
      </c>
      <c r="F112">
        <v>0</v>
      </c>
      <c r="G112" s="2" t="s">
        <v>43</v>
      </c>
      <c r="I112">
        <v>0</v>
      </c>
      <c r="J112" s="2" t="s">
        <v>43</v>
      </c>
      <c r="L112">
        <v>0</v>
      </c>
      <c r="M112" s="2" t="s">
        <v>43</v>
      </c>
      <c r="O112">
        <v>0</v>
      </c>
      <c r="P112" s="2" t="s">
        <v>43</v>
      </c>
      <c r="R112">
        <v>0</v>
      </c>
      <c r="S112" s="2" t="s">
        <v>43</v>
      </c>
      <c r="U112">
        <v>0</v>
      </c>
      <c r="V112" s="2" t="s">
        <v>43</v>
      </c>
      <c r="X112">
        <v>0</v>
      </c>
      <c r="Y112" s="2" t="s">
        <v>43</v>
      </c>
      <c r="AA112">
        <v>0</v>
      </c>
      <c r="AB112" s="2" t="s">
        <v>43</v>
      </c>
      <c r="AD112">
        <v>0</v>
      </c>
      <c r="AE112" s="2" t="s">
        <v>43</v>
      </c>
      <c r="AJ112">
        <v>0</v>
      </c>
      <c r="AK112" s="2" t="s">
        <v>43</v>
      </c>
      <c r="AM112">
        <v>0</v>
      </c>
      <c r="AN112" s="2" t="s">
        <v>43</v>
      </c>
      <c r="AS112">
        <v>0</v>
      </c>
      <c r="AT112" s="2" t="s">
        <v>43</v>
      </c>
      <c r="AV112">
        <v>0</v>
      </c>
      <c r="AW112" s="2" t="s">
        <v>43</v>
      </c>
      <c r="AY112">
        <v>0</v>
      </c>
      <c r="AZ112" s="2" t="s">
        <v>43</v>
      </c>
      <c r="BE112">
        <v>0</v>
      </c>
      <c r="BF112" s="2" t="s">
        <v>43</v>
      </c>
      <c r="BH112">
        <v>0</v>
      </c>
      <c r="BI112" s="2" t="s">
        <v>43</v>
      </c>
      <c r="BK112">
        <v>0</v>
      </c>
      <c r="BL112" s="2" t="s">
        <v>43</v>
      </c>
      <c r="BN112">
        <v>0</v>
      </c>
      <c r="BO112" s="2" t="s">
        <v>43</v>
      </c>
      <c r="BP112">
        <v>0</v>
      </c>
      <c r="BR112" t="str">
        <f>IFERROR(BQ112*100/BP112,0)</f>
        <v>0</v>
      </c>
    </row>
    <row r="113" spans="1:86">
      <c r="A113" s="3"/>
      <c r="B113" s="3"/>
      <c r="C113" s="3" t="s">
        <v>192</v>
      </c>
      <c r="D113">
        <v>0</v>
      </c>
      <c r="F113">
        <v>0</v>
      </c>
      <c r="I113">
        <v>0</v>
      </c>
      <c r="L113">
        <v>0</v>
      </c>
      <c r="O113">
        <v>0</v>
      </c>
      <c r="R113">
        <v>0</v>
      </c>
      <c r="U113">
        <v>0</v>
      </c>
      <c r="X113">
        <v>0</v>
      </c>
      <c r="AA113">
        <v>0</v>
      </c>
      <c r="AD113">
        <v>0</v>
      </c>
      <c r="AJ113">
        <v>0</v>
      </c>
      <c r="AM113">
        <v>0</v>
      </c>
      <c r="AS113">
        <v>0</v>
      </c>
      <c r="AV113">
        <v>0</v>
      </c>
      <c r="AY113">
        <v>0</v>
      </c>
      <c r="BE113">
        <v>0</v>
      </c>
      <c r="BH113">
        <v>0</v>
      </c>
      <c r="BK113">
        <v>0</v>
      </c>
      <c r="BN113">
        <v>0</v>
      </c>
      <c r="BP113">
        <v>0</v>
      </c>
      <c r="BR113" t="str">
        <f>IFERROR(BQ113*100/BP113,0)</f>
        <v>0</v>
      </c>
    </row>
    <row r="114" spans="1:86">
      <c r="A114" s="3"/>
      <c r="B114" s="3"/>
      <c r="C114" s="3" t="s">
        <v>203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 t="str">
        <f>BQ113+BQ112</f>
        <v>0</v>
      </c>
      <c r="BR114" s="3" t="str">
        <f>IFERROR(BQ114*100/BP114,0)</f>
        <v>0</v>
      </c>
    </row>
    <row r="115" spans="1:86">
      <c r="A115" s="3"/>
    </row>
    <row r="116" spans="1:86">
      <c r="A116" s="3"/>
      <c r="B116" s="5" t="s">
        <v>204</v>
      </c>
      <c r="C116" s="3" t="s">
        <v>191</v>
      </c>
      <c r="D116">
        <v>0</v>
      </c>
      <c r="F116">
        <v>0</v>
      </c>
      <c r="G116" s="2" t="s">
        <v>43</v>
      </c>
      <c r="I116">
        <v>0</v>
      </c>
      <c r="J116" s="2" t="s">
        <v>43</v>
      </c>
      <c r="L116">
        <v>0</v>
      </c>
      <c r="M116" s="2" t="s">
        <v>43</v>
      </c>
      <c r="O116">
        <v>0</v>
      </c>
      <c r="P116" s="2" t="s">
        <v>43</v>
      </c>
      <c r="R116">
        <v>0</v>
      </c>
      <c r="S116" s="2" t="s">
        <v>43</v>
      </c>
      <c r="U116">
        <v>0</v>
      </c>
      <c r="V116" s="2" t="s">
        <v>43</v>
      </c>
      <c r="X116">
        <v>0</v>
      </c>
      <c r="Y116" s="2" t="s">
        <v>43</v>
      </c>
      <c r="AA116">
        <v>0</v>
      </c>
      <c r="AB116" s="2" t="s">
        <v>43</v>
      </c>
      <c r="AD116">
        <v>0</v>
      </c>
      <c r="AE116" s="2" t="s">
        <v>43</v>
      </c>
      <c r="AJ116">
        <v>0</v>
      </c>
      <c r="AK116" s="2" t="s">
        <v>43</v>
      </c>
      <c r="AM116">
        <v>0</v>
      </c>
      <c r="AN116" s="2" t="s">
        <v>43</v>
      </c>
      <c r="AS116">
        <v>0</v>
      </c>
      <c r="AT116" s="2" t="s">
        <v>43</v>
      </c>
      <c r="AV116">
        <v>0</v>
      </c>
      <c r="AW116" s="2" t="s">
        <v>43</v>
      </c>
      <c r="AY116">
        <v>0</v>
      </c>
      <c r="AZ116" s="2" t="s">
        <v>43</v>
      </c>
      <c r="BE116">
        <v>0</v>
      </c>
      <c r="BF116" s="2" t="s">
        <v>43</v>
      </c>
      <c r="BH116">
        <v>0</v>
      </c>
      <c r="BI116" s="2" t="s">
        <v>43</v>
      </c>
      <c r="BK116">
        <v>0</v>
      </c>
      <c r="BL116" s="2" t="s">
        <v>43</v>
      </c>
      <c r="BN116">
        <v>0</v>
      </c>
      <c r="BO116" s="2" t="s">
        <v>43</v>
      </c>
      <c r="BP116">
        <v>0</v>
      </c>
      <c r="BR116" t="str">
        <f>IFERROR(BQ116*100/BP116,0)</f>
        <v>0</v>
      </c>
    </row>
    <row r="117" spans="1:86">
      <c r="A117" s="3"/>
      <c r="B117" s="3"/>
      <c r="C117" s="3" t="s">
        <v>192</v>
      </c>
      <c r="D117">
        <v>0</v>
      </c>
      <c r="F117">
        <v>0</v>
      </c>
      <c r="I117">
        <v>0</v>
      </c>
      <c r="L117">
        <v>0</v>
      </c>
      <c r="O117">
        <v>0</v>
      </c>
      <c r="R117">
        <v>0</v>
      </c>
      <c r="U117">
        <v>0</v>
      </c>
      <c r="X117">
        <v>0</v>
      </c>
      <c r="AA117">
        <v>0</v>
      </c>
      <c r="AD117">
        <v>0</v>
      </c>
      <c r="AJ117">
        <v>0</v>
      </c>
      <c r="AM117">
        <v>0</v>
      </c>
      <c r="AS117">
        <v>0</v>
      </c>
      <c r="AV117">
        <v>0</v>
      </c>
      <c r="AY117">
        <v>0</v>
      </c>
      <c r="BE117">
        <v>0</v>
      </c>
      <c r="BH117">
        <v>0</v>
      </c>
      <c r="BK117">
        <v>0</v>
      </c>
      <c r="BN117">
        <v>0</v>
      </c>
      <c r="BP117">
        <v>0</v>
      </c>
      <c r="BR117" t="str">
        <f>IFERROR(BQ117*100/BP117,0)</f>
        <v>0</v>
      </c>
    </row>
    <row r="118" spans="1:86">
      <c r="A118" s="3"/>
      <c r="B118" s="3"/>
      <c r="C118" s="3" t="s">
        <v>205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 t="str">
        <f>BQ117+BQ116</f>
        <v>0</v>
      </c>
      <c r="BR118" s="3" t="str">
        <f>IFERROR(BQ118*100/BP118,0)</f>
        <v>0</v>
      </c>
    </row>
    <row r="119" spans="1:86">
      <c r="A119" s="3"/>
    </row>
    <row r="120" spans="1:86">
      <c r="A120" s="3"/>
      <c r="B120" s="5" t="s">
        <v>206</v>
      </c>
      <c r="C120" s="3" t="s">
        <v>191</v>
      </c>
      <c r="D120">
        <v>0</v>
      </c>
      <c r="F120">
        <v>0</v>
      </c>
      <c r="G120" s="2" t="s">
        <v>43</v>
      </c>
      <c r="I120">
        <v>0</v>
      </c>
      <c r="J120" s="2" t="s">
        <v>43</v>
      </c>
      <c r="L120">
        <v>0</v>
      </c>
      <c r="M120" s="2" t="s">
        <v>43</v>
      </c>
      <c r="O120">
        <v>0</v>
      </c>
      <c r="P120" s="2" t="s">
        <v>43</v>
      </c>
      <c r="R120">
        <v>0</v>
      </c>
      <c r="S120" s="2" t="s">
        <v>43</v>
      </c>
      <c r="U120">
        <v>0</v>
      </c>
      <c r="V120" s="2" t="s">
        <v>43</v>
      </c>
      <c r="X120">
        <v>0</v>
      </c>
      <c r="Y120" s="2" t="s">
        <v>43</v>
      </c>
      <c r="AA120">
        <v>0</v>
      </c>
      <c r="AB120" s="2" t="s">
        <v>43</v>
      </c>
      <c r="AD120">
        <v>0</v>
      </c>
      <c r="AE120" s="2" t="s">
        <v>43</v>
      </c>
      <c r="AJ120">
        <v>0</v>
      </c>
      <c r="AK120" s="2" t="s">
        <v>43</v>
      </c>
      <c r="AM120">
        <v>0</v>
      </c>
      <c r="AN120" s="2" t="s">
        <v>43</v>
      </c>
      <c r="AS120">
        <v>0</v>
      </c>
      <c r="AT120" s="2" t="s">
        <v>43</v>
      </c>
      <c r="AV120">
        <v>0</v>
      </c>
      <c r="AW120" s="2" t="s">
        <v>43</v>
      </c>
      <c r="AY120">
        <v>0</v>
      </c>
      <c r="AZ120" s="2" t="s">
        <v>43</v>
      </c>
      <c r="BE120">
        <v>0</v>
      </c>
      <c r="BF120" s="2" t="s">
        <v>43</v>
      </c>
      <c r="BH120">
        <v>0</v>
      </c>
      <c r="BI120" s="2" t="s">
        <v>43</v>
      </c>
      <c r="BK120">
        <v>0</v>
      </c>
      <c r="BL120" s="2" t="s">
        <v>43</v>
      </c>
      <c r="BN120">
        <v>0</v>
      </c>
      <c r="BO120" s="2" t="s">
        <v>43</v>
      </c>
      <c r="BP120">
        <v>0</v>
      </c>
      <c r="BR120" t="str">
        <f>IFERROR(BQ120*100/BP120,0)</f>
        <v>0</v>
      </c>
    </row>
    <row r="121" spans="1:86">
      <c r="A121" s="3"/>
      <c r="B121" s="3"/>
      <c r="C121" s="3" t="s">
        <v>192</v>
      </c>
      <c r="D121">
        <v>0</v>
      </c>
      <c r="F121">
        <v>0</v>
      </c>
      <c r="I121">
        <v>0</v>
      </c>
      <c r="L121">
        <v>0</v>
      </c>
      <c r="O121">
        <v>0</v>
      </c>
      <c r="R121">
        <v>0</v>
      </c>
      <c r="U121">
        <v>0</v>
      </c>
      <c r="X121">
        <v>0</v>
      </c>
      <c r="AA121">
        <v>0</v>
      </c>
      <c r="AD121">
        <v>0</v>
      </c>
      <c r="AJ121">
        <v>0</v>
      </c>
      <c r="AM121">
        <v>0</v>
      </c>
      <c r="AS121">
        <v>0</v>
      </c>
      <c r="AV121">
        <v>0</v>
      </c>
      <c r="AY121">
        <v>0</v>
      </c>
      <c r="BE121">
        <v>0</v>
      </c>
      <c r="BH121">
        <v>0</v>
      </c>
      <c r="BK121">
        <v>0</v>
      </c>
      <c r="BN121">
        <v>0</v>
      </c>
      <c r="BP121">
        <v>0</v>
      </c>
      <c r="BR121" t="str">
        <f>IFERROR(BQ121*100/BP121,0)</f>
        <v>0</v>
      </c>
    </row>
    <row r="122" spans="1:86">
      <c r="A122" s="3"/>
      <c r="B122" s="3"/>
      <c r="C122" s="3" t="s">
        <v>207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 t="str">
        <f>BQ121+BQ120</f>
        <v>0</v>
      </c>
      <c r="BR122" s="3" t="str">
        <f>IFERROR(BQ122*100/BP122,0)</f>
        <v>0</v>
      </c>
    </row>
    <row r="123" spans="1:86">
      <c r="A123" s="3"/>
    </row>
    <row r="124" spans="1:86">
      <c r="A124" s="3"/>
      <c r="B124" s="5" t="s">
        <v>208</v>
      </c>
      <c r="C124" s="3" t="s">
        <v>191</v>
      </c>
      <c r="D124">
        <v>0</v>
      </c>
      <c r="F124">
        <v>0</v>
      </c>
      <c r="G124" s="2" t="s">
        <v>43</v>
      </c>
      <c r="I124">
        <v>0</v>
      </c>
      <c r="J124" s="2" t="s">
        <v>43</v>
      </c>
      <c r="L124">
        <v>0</v>
      </c>
      <c r="M124" s="2" t="s">
        <v>43</v>
      </c>
      <c r="O124">
        <v>0</v>
      </c>
      <c r="P124" s="2" t="s">
        <v>43</v>
      </c>
      <c r="R124">
        <v>0</v>
      </c>
      <c r="S124" s="2" t="s">
        <v>43</v>
      </c>
      <c r="U124">
        <v>0</v>
      </c>
      <c r="V124" s="2" t="s">
        <v>43</v>
      </c>
      <c r="X124">
        <v>0</v>
      </c>
      <c r="Y124" s="2" t="s">
        <v>43</v>
      </c>
      <c r="AA124">
        <v>0</v>
      </c>
      <c r="AB124" s="2" t="s">
        <v>43</v>
      </c>
      <c r="AD124">
        <v>0</v>
      </c>
      <c r="AE124" s="2" t="s">
        <v>43</v>
      </c>
      <c r="AJ124">
        <v>0</v>
      </c>
      <c r="AK124" s="2" t="s">
        <v>43</v>
      </c>
      <c r="AM124">
        <v>0</v>
      </c>
      <c r="AN124" s="2" t="s">
        <v>43</v>
      </c>
      <c r="AS124">
        <v>0</v>
      </c>
      <c r="AT124" s="2" t="s">
        <v>43</v>
      </c>
      <c r="AV124">
        <v>0</v>
      </c>
      <c r="AW124" s="2" t="s">
        <v>43</v>
      </c>
      <c r="AY124">
        <v>0</v>
      </c>
      <c r="AZ124" s="2" t="s">
        <v>43</v>
      </c>
      <c r="BE124">
        <v>0</v>
      </c>
      <c r="BF124" s="2" t="s">
        <v>43</v>
      </c>
      <c r="BH124">
        <v>0</v>
      </c>
      <c r="BI124" s="2" t="s">
        <v>43</v>
      </c>
      <c r="BK124">
        <v>0</v>
      </c>
      <c r="BL124" s="2" t="s">
        <v>43</v>
      </c>
      <c r="BN124">
        <v>0</v>
      </c>
      <c r="BO124" s="2" t="s">
        <v>43</v>
      </c>
      <c r="BP124">
        <v>0</v>
      </c>
      <c r="BR124" t="str">
        <f>IFERROR(BQ124*100/BP124,0)</f>
        <v>0</v>
      </c>
    </row>
    <row r="125" spans="1:86">
      <c r="A125" s="3"/>
      <c r="B125" s="3"/>
      <c r="C125" s="3" t="s">
        <v>192</v>
      </c>
      <c r="D125">
        <v>0</v>
      </c>
      <c r="F125">
        <v>0</v>
      </c>
      <c r="I125">
        <v>0</v>
      </c>
      <c r="L125">
        <v>0</v>
      </c>
      <c r="O125">
        <v>0</v>
      </c>
      <c r="R125">
        <v>0</v>
      </c>
      <c r="U125">
        <v>0</v>
      </c>
      <c r="X125">
        <v>0</v>
      </c>
      <c r="AA125">
        <v>0</v>
      </c>
      <c r="AD125">
        <v>0</v>
      </c>
      <c r="AJ125">
        <v>0</v>
      </c>
      <c r="AM125">
        <v>0</v>
      </c>
      <c r="AS125">
        <v>0</v>
      </c>
      <c r="AV125">
        <v>0</v>
      </c>
      <c r="AY125">
        <v>0</v>
      </c>
      <c r="BE125">
        <v>0</v>
      </c>
      <c r="BH125">
        <v>0</v>
      </c>
      <c r="BK125">
        <v>0</v>
      </c>
      <c r="BN125">
        <v>0</v>
      </c>
      <c r="BP125">
        <v>0</v>
      </c>
      <c r="BR125" t="str">
        <f>IFERROR(BQ125*100/BP125,0)</f>
        <v>0</v>
      </c>
    </row>
    <row r="126" spans="1:86">
      <c r="A126" s="3"/>
      <c r="B126" s="3"/>
      <c r="C126" s="3" t="s">
        <v>209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 t="str">
        <f>BQ125+BQ124</f>
        <v>0</v>
      </c>
      <c r="BR126" s="3" t="str">
        <f>IFERROR(BQ126*100/BP126,0)</f>
        <v>0</v>
      </c>
    </row>
    <row r="127" spans="1:86">
      <c r="A127" s="3"/>
    </row>
    <row r="128" spans="1:86">
      <c r="A128" s="3"/>
      <c r="B128" s="5" t="s">
        <v>210</v>
      </c>
      <c r="C128" s="3" t="s">
        <v>191</v>
      </c>
      <c r="D128">
        <v>0</v>
      </c>
      <c r="F128">
        <v>0</v>
      </c>
      <c r="G128" s="2" t="s">
        <v>43</v>
      </c>
      <c r="I128">
        <v>0</v>
      </c>
      <c r="J128" s="2" t="s">
        <v>43</v>
      </c>
      <c r="L128">
        <v>0</v>
      </c>
      <c r="M128" s="2" t="s">
        <v>43</v>
      </c>
      <c r="O128">
        <v>0</v>
      </c>
      <c r="P128" s="2" t="s">
        <v>43</v>
      </c>
      <c r="R128">
        <v>0</v>
      </c>
      <c r="S128" s="2" t="s">
        <v>43</v>
      </c>
      <c r="U128">
        <v>0</v>
      </c>
      <c r="V128" s="2" t="s">
        <v>43</v>
      </c>
      <c r="X128">
        <v>0</v>
      </c>
      <c r="Y128" s="2" t="s">
        <v>43</v>
      </c>
      <c r="AA128">
        <v>0</v>
      </c>
      <c r="AB128" s="2" t="s">
        <v>43</v>
      </c>
      <c r="AD128">
        <v>0</v>
      </c>
      <c r="AE128" s="2" t="s">
        <v>43</v>
      </c>
      <c r="AJ128">
        <v>0</v>
      </c>
      <c r="AK128" s="2" t="s">
        <v>43</v>
      </c>
      <c r="AM128">
        <v>0</v>
      </c>
      <c r="AN128" s="2" t="s">
        <v>43</v>
      </c>
      <c r="AS128">
        <v>0</v>
      </c>
      <c r="AT128" s="2" t="s">
        <v>43</v>
      </c>
      <c r="AV128">
        <v>0</v>
      </c>
      <c r="AW128" s="2" t="s">
        <v>43</v>
      </c>
      <c r="AY128">
        <v>0</v>
      </c>
      <c r="AZ128" s="2" t="s">
        <v>43</v>
      </c>
      <c r="BE128">
        <v>0</v>
      </c>
      <c r="BF128" s="2" t="s">
        <v>43</v>
      </c>
      <c r="BH128">
        <v>0</v>
      </c>
      <c r="BI128" s="2" t="s">
        <v>43</v>
      </c>
      <c r="BK128">
        <v>0</v>
      </c>
      <c r="BL128" s="2" t="s">
        <v>43</v>
      </c>
      <c r="BN128">
        <v>0</v>
      </c>
      <c r="BO128" s="2" t="s">
        <v>43</v>
      </c>
      <c r="BP128">
        <v>0</v>
      </c>
      <c r="BR128" t="str">
        <f>IFERROR(BQ128*100/BP128,0)</f>
        <v>0</v>
      </c>
    </row>
    <row r="129" spans="1:86">
      <c r="A129" s="3"/>
      <c r="B129" s="3"/>
      <c r="C129" s="3" t="s">
        <v>192</v>
      </c>
      <c r="D129">
        <v>0</v>
      </c>
      <c r="F129">
        <v>0</v>
      </c>
      <c r="I129">
        <v>0</v>
      </c>
      <c r="L129">
        <v>0</v>
      </c>
      <c r="O129">
        <v>0</v>
      </c>
      <c r="R129">
        <v>0</v>
      </c>
      <c r="U129">
        <v>0</v>
      </c>
      <c r="X129">
        <v>0</v>
      </c>
      <c r="AA129">
        <v>0</v>
      </c>
      <c r="AD129">
        <v>0</v>
      </c>
      <c r="AJ129">
        <v>0</v>
      </c>
      <c r="AM129">
        <v>0</v>
      </c>
      <c r="AS129">
        <v>0</v>
      </c>
      <c r="AV129">
        <v>0</v>
      </c>
      <c r="AY129">
        <v>0</v>
      </c>
      <c r="BE129">
        <v>0</v>
      </c>
      <c r="BH129">
        <v>0</v>
      </c>
      <c r="BK129">
        <v>0</v>
      </c>
      <c r="BN129">
        <v>0</v>
      </c>
      <c r="BP129">
        <v>0</v>
      </c>
      <c r="BR129" t="str">
        <f>IFERROR(BQ129*100/BP129,0)</f>
        <v>0</v>
      </c>
    </row>
    <row r="130" spans="1:86">
      <c r="A130" s="3"/>
      <c r="B130" s="3"/>
      <c r="C130" s="3" t="s">
        <v>211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 t="str">
        <f>BQ129+BQ128</f>
        <v>0</v>
      </c>
      <c r="BR130" s="3" t="str">
        <f>IFERROR(BQ130*100/BP130,0)</f>
        <v>0</v>
      </c>
    </row>
    <row r="131" spans="1:86">
      <c r="A131" s="3"/>
    </row>
    <row r="132" spans="1:86">
      <c r="A132" s="3"/>
      <c r="B132" s="5" t="s">
        <v>212</v>
      </c>
      <c r="C132" s="3" t="s">
        <v>191</v>
      </c>
      <c r="D132">
        <v>0</v>
      </c>
      <c r="F132">
        <v>0</v>
      </c>
      <c r="G132" s="2" t="s">
        <v>43</v>
      </c>
      <c r="I132">
        <v>0</v>
      </c>
      <c r="J132" s="2" t="s">
        <v>43</v>
      </c>
      <c r="L132">
        <v>0</v>
      </c>
      <c r="M132" s="2" t="s">
        <v>43</v>
      </c>
      <c r="O132">
        <v>0</v>
      </c>
      <c r="P132" s="2" t="s">
        <v>43</v>
      </c>
      <c r="R132">
        <v>0</v>
      </c>
      <c r="S132" s="2" t="s">
        <v>43</v>
      </c>
      <c r="U132">
        <v>0</v>
      </c>
      <c r="V132" s="2" t="s">
        <v>43</v>
      </c>
      <c r="X132">
        <v>0</v>
      </c>
      <c r="Y132" s="2" t="s">
        <v>43</v>
      </c>
      <c r="AA132">
        <v>0</v>
      </c>
      <c r="AB132" s="2" t="s">
        <v>43</v>
      </c>
      <c r="AD132">
        <v>0</v>
      </c>
      <c r="AE132" s="2" t="s">
        <v>43</v>
      </c>
      <c r="AJ132">
        <v>0</v>
      </c>
      <c r="AK132" s="2" t="s">
        <v>43</v>
      </c>
      <c r="AM132">
        <v>0</v>
      </c>
      <c r="AN132" s="2" t="s">
        <v>43</v>
      </c>
      <c r="AS132">
        <v>0</v>
      </c>
      <c r="AT132" s="2" t="s">
        <v>43</v>
      </c>
      <c r="AV132">
        <v>0</v>
      </c>
      <c r="AW132" s="2" t="s">
        <v>43</v>
      </c>
      <c r="AY132">
        <v>0</v>
      </c>
      <c r="AZ132" s="2" t="s">
        <v>43</v>
      </c>
      <c r="BE132">
        <v>0</v>
      </c>
      <c r="BF132" s="2" t="s">
        <v>43</v>
      </c>
      <c r="BH132">
        <v>0</v>
      </c>
      <c r="BI132" s="2" t="s">
        <v>43</v>
      </c>
      <c r="BK132">
        <v>0</v>
      </c>
      <c r="BL132" s="2" t="s">
        <v>43</v>
      </c>
      <c r="BN132">
        <v>0</v>
      </c>
      <c r="BO132" s="2" t="s">
        <v>43</v>
      </c>
      <c r="BP132">
        <v>0</v>
      </c>
      <c r="BR132" t="str">
        <f>IFERROR(BQ132*100/BP132,0)</f>
        <v>0</v>
      </c>
    </row>
    <row r="133" spans="1:86">
      <c r="A133" s="3"/>
      <c r="B133" s="3"/>
      <c r="C133" s="3" t="s">
        <v>192</v>
      </c>
      <c r="D133">
        <v>0</v>
      </c>
      <c r="F133">
        <v>0</v>
      </c>
      <c r="I133">
        <v>0</v>
      </c>
      <c r="L133">
        <v>0</v>
      </c>
      <c r="O133">
        <v>0</v>
      </c>
      <c r="R133">
        <v>0</v>
      </c>
      <c r="U133">
        <v>0</v>
      </c>
      <c r="X133">
        <v>0</v>
      </c>
      <c r="AA133">
        <v>0</v>
      </c>
      <c r="AD133">
        <v>0</v>
      </c>
      <c r="AJ133">
        <v>0</v>
      </c>
      <c r="AM133">
        <v>0</v>
      </c>
      <c r="AS133">
        <v>0</v>
      </c>
      <c r="AV133">
        <v>0</v>
      </c>
      <c r="AY133">
        <v>0</v>
      </c>
      <c r="BE133">
        <v>0</v>
      </c>
      <c r="BH133">
        <v>0</v>
      </c>
      <c r="BK133">
        <v>0</v>
      </c>
      <c r="BN133">
        <v>0</v>
      </c>
      <c r="BP133">
        <v>0</v>
      </c>
      <c r="BR133" t="str">
        <f>IFERROR(BQ133*100/BP133,0)</f>
        <v>0</v>
      </c>
    </row>
    <row r="134" spans="1:86">
      <c r="A134" s="3"/>
      <c r="B134" s="3"/>
      <c r="C134" s="3" t="s">
        <v>213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 t="str">
        <f>BQ133+BQ132</f>
        <v>0</v>
      </c>
      <c r="BR134" s="3" t="str">
        <f>IFERROR(BQ134*100/BP134,0)</f>
        <v>0</v>
      </c>
    </row>
    <row r="135" spans="1:86">
      <c r="A135" s="3"/>
    </row>
    <row r="136" spans="1:86">
      <c r="A136" s="3"/>
      <c r="B136" s="5" t="s">
        <v>214</v>
      </c>
      <c r="C136" s="3" t="s">
        <v>191</v>
      </c>
      <c r="D136">
        <v>0</v>
      </c>
      <c r="F136">
        <v>0</v>
      </c>
      <c r="G136" s="2" t="s">
        <v>43</v>
      </c>
      <c r="I136">
        <v>0</v>
      </c>
      <c r="J136" s="2" t="s">
        <v>43</v>
      </c>
      <c r="L136">
        <v>0</v>
      </c>
      <c r="M136" s="2" t="s">
        <v>43</v>
      </c>
      <c r="O136">
        <v>0</v>
      </c>
      <c r="P136" s="2" t="s">
        <v>43</v>
      </c>
      <c r="R136">
        <v>0</v>
      </c>
      <c r="S136" s="2" t="s">
        <v>43</v>
      </c>
      <c r="U136">
        <v>0</v>
      </c>
      <c r="V136" s="2" t="s">
        <v>43</v>
      </c>
      <c r="X136">
        <v>0</v>
      </c>
      <c r="Y136" s="2" t="s">
        <v>43</v>
      </c>
      <c r="AA136">
        <v>0</v>
      </c>
      <c r="AB136" s="2" t="s">
        <v>43</v>
      </c>
      <c r="AD136">
        <v>0</v>
      </c>
      <c r="AE136" s="2" t="s">
        <v>43</v>
      </c>
      <c r="AJ136">
        <v>0</v>
      </c>
      <c r="AK136" s="2" t="s">
        <v>43</v>
      </c>
      <c r="AM136">
        <v>0</v>
      </c>
      <c r="AN136" s="2" t="s">
        <v>43</v>
      </c>
      <c r="AS136">
        <v>0</v>
      </c>
      <c r="AT136" s="2" t="s">
        <v>43</v>
      </c>
      <c r="AV136">
        <v>0</v>
      </c>
      <c r="AW136" s="2" t="s">
        <v>43</v>
      </c>
      <c r="AY136">
        <v>0</v>
      </c>
      <c r="AZ136" s="2" t="s">
        <v>43</v>
      </c>
      <c r="BE136">
        <v>0</v>
      </c>
      <c r="BF136" s="2" t="s">
        <v>43</v>
      </c>
      <c r="BH136">
        <v>0</v>
      </c>
      <c r="BI136" s="2" t="s">
        <v>43</v>
      </c>
      <c r="BK136">
        <v>0</v>
      </c>
      <c r="BL136" s="2" t="s">
        <v>43</v>
      </c>
      <c r="BN136">
        <v>0</v>
      </c>
      <c r="BO136" s="2" t="s">
        <v>43</v>
      </c>
      <c r="BP136">
        <v>0</v>
      </c>
      <c r="BR136" t="str">
        <f>IFERROR(BQ136*100/BP136,0)</f>
        <v>0</v>
      </c>
    </row>
    <row r="137" spans="1:86">
      <c r="A137" s="3"/>
      <c r="B137" s="3"/>
      <c r="C137" s="3" t="s">
        <v>192</v>
      </c>
      <c r="D137">
        <v>0</v>
      </c>
      <c r="F137">
        <v>0</v>
      </c>
      <c r="I137">
        <v>0</v>
      </c>
      <c r="L137">
        <v>0</v>
      </c>
      <c r="O137">
        <v>0</v>
      </c>
      <c r="R137">
        <v>0</v>
      </c>
      <c r="U137">
        <v>0</v>
      </c>
      <c r="X137">
        <v>0</v>
      </c>
      <c r="AA137">
        <v>0</v>
      </c>
      <c r="AD137">
        <v>0</v>
      </c>
      <c r="AJ137">
        <v>0</v>
      </c>
      <c r="AM137">
        <v>0</v>
      </c>
      <c r="AS137">
        <v>0</v>
      </c>
      <c r="AV137">
        <v>0</v>
      </c>
      <c r="AY137">
        <v>0</v>
      </c>
      <c r="BE137">
        <v>0</v>
      </c>
      <c r="BH137">
        <v>0</v>
      </c>
      <c r="BK137">
        <v>0</v>
      </c>
      <c r="BN137">
        <v>0</v>
      </c>
      <c r="BP137">
        <v>0</v>
      </c>
      <c r="BR137" t="str">
        <f>IFERROR(BQ137*100/BP137,0)</f>
        <v>0</v>
      </c>
    </row>
    <row r="138" spans="1:86">
      <c r="A138" s="3"/>
      <c r="B138" s="3"/>
      <c r="C138" s="3" t="s">
        <v>215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 t="str">
        <f>BQ137+BQ136</f>
        <v>0</v>
      </c>
      <c r="BR138" s="3" t="str">
        <f>IFERROR(BQ138*100/BP138,0)</f>
        <v>0</v>
      </c>
    </row>
    <row r="139" spans="1:86">
      <c r="A139" s="3"/>
    </row>
    <row r="140" spans="1:86">
      <c r="A140" s="3"/>
      <c r="B140" s="5" t="s">
        <v>216</v>
      </c>
      <c r="C140" s="3" t="s">
        <v>191</v>
      </c>
      <c r="D140">
        <v>0</v>
      </c>
      <c r="F140">
        <v>0</v>
      </c>
      <c r="G140" s="2" t="s">
        <v>43</v>
      </c>
      <c r="I140">
        <v>0</v>
      </c>
      <c r="J140" s="2" t="s">
        <v>43</v>
      </c>
      <c r="L140">
        <v>0</v>
      </c>
      <c r="M140" s="2" t="s">
        <v>43</v>
      </c>
      <c r="O140">
        <v>0</v>
      </c>
      <c r="P140" s="2" t="s">
        <v>43</v>
      </c>
      <c r="R140">
        <v>0</v>
      </c>
      <c r="S140" s="2" t="s">
        <v>43</v>
      </c>
      <c r="U140">
        <v>0</v>
      </c>
      <c r="V140" s="2" t="s">
        <v>43</v>
      </c>
      <c r="X140">
        <v>0</v>
      </c>
      <c r="Y140" s="2" t="s">
        <v>43</v>
      </c>
      <c r="AA140">
        <v>0</v>
      </c>
      <c r="AB140" s="2" t="s">
        <v>43</v>
      </c>
      <c r="AD140">
        <v>0</v>
      </c>
      <c r="AE140" s="2" t="s">
        <v>43</v>
      </c>
      <c r="AJ140">
        <v>0</v>
      </c>
      <c r="AK140" s="2" t="s">
        <v>43</v>
      </c>
      <c r="AM140">
        <v>0</v>
      </c>
      <c r="AN140" s="2" t="s">
        <v>43</v>
      </c>
      <c r="AS140">
        <v>0</v>
      </c>
      <c r="AT140" s="2" t="s">
        <v>43</v>
      </c>
      <c r="AV140">
        <v>0</v>
      </c>
      <c r="AW140" s="2" t="s">
        <v>43</v>
      </c>
      <c r="AY140">
        <v>0</v>
      </c>
      <c r="AZ140" s="2" t="s">
        <v>43</v>
      </c>
      <c r="BE140">
        <v>0</v>
      </c>
      <c r="BF140" s="2" t="s">
        <v>43</v>
      </c>
      <c r="BH140">
        <v>0</v>
      </c>
      <c r="BI140" s="2" t="s">
        <v>43</v>
      </c>
      <c r="BK140">
        <v>0</v>
      </c>
      <c r="BL140" s="2" t="s">
        <v>43</v>
      </c>
      <c r="BN140">
        <v>0</v>
      </c>
      <c r="BO140" s="2" t="s">
        <v>43</v>
      </c>
      <c r="BP140">
        <v>0</v>
      </c>
      <c r="BR140" t="str">
        <f>IFERROR(BQ140*100/BP140,0)</f>
        <v>0</v>
      </c>
    </row>
    <row r="141" spans="1:86">
      <c r="A141" s="3"/>
      <c r="B141" s="3"/>
      <c r="C141" s="3" t="s">
        <v>192</v>
      </c>
      <c r="D141">
        <v>0</v>
      </c>
      <c r="F141">
        <v>0</v>
      </c>
      <c r="I141">
        <v>0</v>
      </c>
      <c r="L141">
        <v>0</v>
      </c>
      <c r="O141">
        <v>0</v>
      </c>
      <c r="R141">
        <v>0</v>
      </c>
      <c r="U141">
        <v>0</v>
      </c>
      <c r="X141">
        <v>0</v>
      </c>
      <c r="AA141">
        <v>0</v>
      </c>
      <c r="AD141">
        <v>0</v>
      </c>
      <c r="AJ141">
        <v>0</v>
      </c>
      <c r="AM141">
        <v>0</v>
      </c>
      <c r="AS141">
        <v>0</v>
      </c>
      <c r="AV141">
        <v>0</v>
      </c>
      <c r="AY141">
        <v>0</v>
      </c>
      <c r="BE141">
        <v>0</v>
      </c>
      <c r="BH141">
        <v>0</v>
      </c>
      <c r="BK141">
        <v>0</v>
      </c>
      <c r="BN141">
        <v>0</v>
      </c>
      <c r="BP141">
        <v>0</v>
      </c>
      <c r="BR141" t="str">
        <f>IFERROR(BQ141*100/BP141,0)</f>
        <v>0</v>
      </c>
    </row>
    <row r="142" spans="1:86">
      <c r="A142" s="3"/>
      <c r="B142" s="3"/>
      <c r="C142" s="3" t="s">
        <v>217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 t="str">
        <f>BQ141+BQ140</f>
        <v>0</v>
      </c>
      <c r="BR142" s="3" t="str">
        <f>IFERROR(BQ142*100/BP142,0)</f>
        <v>0</v>
      </c>
    </row>
    <row r="143" spans="1:86">
      <c r="A143" s="3"/>
    </row>
    <row r="144" spans="1:86">
      <c r="A144" s="3"/>
      <c r="B144" s="5" t="s">
        <v>218</v>
      </c>
      <c r="C144" s="3" t="s">
        <v>191</v>
      </c>
      <c r="D144">
        <v>0</v>
      </c>
      <c r="F144">
        <v>0</v>
      </c>
      <c r="G144" s="2" t="s">
        <v>43</v>
      </c>
      <c r="I144">
        <v>0</v>
      </c>
      <c r="J144" s="2" t="s">
        <v>43</v>
      </c>
      <c r="L144">
        <v>0</v>
      </c>
      <c r="M144" s="2" t="s">
        <v>43</v>
      </c>
      <c r="O144">
        <v>0</v>
      </c>
      <c r="P144" s="2" t="s">
        <v>43</v>
      </c>
      <c r="R144">
        <v>0</v>
      </c>
      <c r="S144" s="2" t="s">
        <v>43</v>
      </c>
      <c r="U144">
        <v>0</v>
      </c>
      <c r="V144" s="2" t="s">
        <v>43</v>
      </c>
      <c r="X144">
        <v>0</v>
      </c>
      <c r="Y144" s="2" t="s">
        <v>43</v>
      </c>
      <c r="AA144">
        <v>0</v>
      </c>
      <c r="AB144" s="2" t="s">
        <v>43</v>
      </c>
      <c r="AD144">
        <v>0</v>
      </c>
      <c r="AE144" s="2" t="s">
        <v>43</v>
      </c>
      <c r="AJ144">
        <v>0</v>
      </c>
      <c r="AK144" s="2" t="s">
        <v>43</v>
      </c>
      <c r="AM144">
        <v>0</v>
      </c>
      <c r="AN144" s="2" t="s">
        <v>43</v>
      </c>
      <c r="AS144">
        <v>0</v>
      </c>
      <c r="AT144" s="2" t="s">
        <v>43</v>
      </c>
      <c r="AV144">
        <v>0</v>
      </c>
      <c r="AW144" s="2" t="s">
        <v>43</v>
      </c>
      <c r="AY144">
        <v>0</v>
      </c>
      <c r="AZ144" s="2" t="s">
        <v>43</v>
      </c>
      <c r="BE144">
        <v>0</v>
      </c>
      <c r="BF144" s="2" t="s">
        <v>43</v>
      </c>
      <c r="BH144">
        <v>0</v>
      </c>
      <c r="BI144" s="2" t="s">
        <v>43</v>
      </c>
      <c r="BK144">
        <v>0</v>
      </c>
      <c r="BL144" s="2" t="s">
        <v>43</v>
      </c>
      <c r="BN144">
        <v>0</v>
      </c>
      <c r="BO144" s="2" t="s">
        <v>43</v>
      </c>
      <c r="BP144">
        <v>0</v>
      </c>
      <c r="BR144" t="str">
        <f>IFERROR(BQ144*100/BP144,0)</f>
        <v>0</v>
      </c>
    </row>
    <row r="145" spans="1:86">
      <c r="A145" s="3"/>
      <c r="B145" s="3"/>
      <c r="C145" s="3" t="s">
        <v>192</v>
      </c>
      <c r="D145">
        <v>0</v>
      </c>
      <c r="F145">
        <v>0</v>
      </c>
      <c r="I145">
        <v>0</v>
      </c>
      <c r="L145">
        <v>0</v>
      </c>
      <c r="O145">
        <v>0</v>
      </c>
      <c r="R145">
        <v>0</v>
      </c>
      <c r="U145">
        <v>0</v>
      </c>
      <c r="X145">
        <v>0</v>
      </c>
      <c r="AA145">
        <v>0</v>
      </c>
      <c r="AD145">
        <v>0</v>
      </c>
      <c r="AJ145">
        <v>0</v>
      </c>
      <c r="AM145">
        <v>0</v>
      </c>
      <c r="AS145">
        <v>0</v>
      </c>
      <c r="AV145">
        <v>0</v>
      </c>
      <c r="AY145">
        <v>0</v>
      </c>
      <c r="BE145">
        <v>0</v>
      </c>
      <c r="BH145">
        <v>0</v>
      </c>
      <c r="BK145">
        <v>0</v>
      </c>
      <c r="BN145">
        <v>0</v>
      </c>
      <c r="BP145">
        <v>0</v>
      </c>
      <c r="BR145" t="str">
        <f>IFERROR(BQ145*100/BP145,0)</f>
        <v>0</v>
      </c>
    </row>
    <row r="146" spans="1:86">
      <c r="A146" s="3"/>
      <c r="B146" s="3"/>
      <c r="C146" s="3" t="s">
        <v>219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 t="str">
        <f>BQ145+BQ144</f>
        <v>0</v>
      </c>
      <c r="BR146" s="3" t="str">
        <f>IFERROR(BQ146*100/BP146,0)</f>
        <v>0</v>
      </c>
    </row>
    <row r="147" spans="1:86">
      <c r="A147" s="3"/>
    </row>
    <row r="148" spans="1:86">
      <c r="A148" s="3"/>
      <c r="B148" s="5" t="s">
        <v>220</v>
      </c>
      <c r="C148" s="3" t="s">
        <v>191</v>
      </c>
      <c r="D148">
        <v>0</v>
      </c>
      <c r="F148">
        <v>0</v>
      </c>
      <c r="G148" s="2" t="s">
        <v>43</v>
      </c>
      <c r="I148">
        <v>0</v>
      </c>
      <c r="J148" s="2" t="s">
        <v>43</v>
      </c>
      <c r="L148">
        <v>0</v>
      </c>
      <c r="M148" s="2" t="s">
        <v>43</v>
      </c>
      <c r="O148">
        <v>0</v>
      </c>
      <c r="P148" s="2" t="s">
        <v>43</v>
      </c>
      <c r="R148">
        <v>0</v>
      </c>
      <c r="S148" s="2" t="s">
        <v>43</v>
      </c>
      <c r="U148">
        <v>0</v>
      </c>
      <c r="V148" s="2" t="s">
        <v>43</v>
      </c>
      <c r="X148">
        <v>0</v>
      </c>
      <c r="Y148" s="2" t="s">
        <v>43</v>
      </c>
      <c r="AA148">
        <v>0</v>
      </c>
      <c r="AB148" s="2" t="s">
        <v>43</v>
      </c>
      <c r="AD148">
        <v>0</v>
      </c>
      <c r="AE148" s="2" t="s">
        <v>43</v>
      </c>
      <c r="AJ148">
        <v>0</v>
      </c>
      <c r="AK148" s="2" t="s">
        <v>43</v>
      </c>
      <c r="AM148">
        <v>0</v>
      </c>
      <c r="AN148" s="2" t="s">
        <v>43</v>
      </c>
      <c r="AS148">
        <v>0</v>
      </c>
      <c r="AT148" s="2" t="s">
        <v>43</v>
      </c>
      <c r="AV148">
        <v>0</v>
      </c>
      <c r="AW148" s="2" t="s">
        <v>43</v>
      </c>
      <c r="AY148">
        <v>0</v>
      </c>
      <c r="AZ148" s="2" t="s">
        <v>43</v>
      </c>
      <c r="BE148">
        <v>0</v>
      </c>
      <c r="BF148" s="2" t="s">
        <v>43</v>
      </c>
      <c r="BH148">
        <v>0</v>
      </c>
      <c r="BI148" s="2" t="s">
        <v>43</v>
      </c>
      <c r="BK148">
        <v>0</v>
      </c>
      <c r="BL148" s="2" t="s">
        <v>43</v>
      </c>
      <c r="BN148">
        <v>0</v>
      </c>
      <c r="BO148" s="2" t="s">
        <v>43</v>
      </c>
      <c r="BP148">
        <v>0</v>
      </c>
      <c r="BR148" t="str">
        <f>IFERROR(BQ148*100/BP148,0)</f>
        <v>0</v>
      </c>
    </row>
    <row r="149" spans="1:86">
      <c r="A149" s="3"/>
      <c r="B149" s="3"/>
      <c r="C149" s="3" t="s">
        <v>192</v>
      </c>
      <c r="D149">
        <v>0</v>
      </c>
      <c r="F149">
        <v>0</v>
      </c>
      <c r="I149">
        <v>0</v>
      </c>
      <c r="L149">
        <v>0</v>
      </c>
      <c r="O149">
        <v>0</v>
      </c>
      <c r="R149">
        <v>0</v>
      </c>
      <c r="U149">
        <v>0</v>
      </c>
      <c r="X149">
        <v>0</v>
      </c>
      <c r="AA149">
        <v>0</v>
      </c>
      <c r="AD149">
        <v>0</v>
      </c>
      <c r="AJ149">
        <v>0</v>
      </c>
      <c r="AM149">
        <v>0</v>
      </c>
      <c r="AS149">
        <v>0</v>
      </c>
      <c r="AV149">
        <v>0</v>
      </c>
      <c r="AY149">
        <v>0</v>
      </c>
      <c r="BE149">
        <v>0</v>
      </c>
      <c r="BH149">
        <v>0</v>
      </c>
      <c r="BK149">
        <v>0</v>
      </c>
      <c r="BN149">
        <v>0</v>
      </c>
      <c r="BP149">
        <v>0</v>
      </c>
      <c r="BR149" t="str">
        <f>IFERROR(BQ149*100/BP149,0)</f>
        <v>0</v>
      </c>
    </row>
    <row r="150" spans="1:86">
      <c r="A150" s="3"/>
      <c r="B150" s="3"/>
      <c r="C150" s="3" t="s">
        <v>221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 t="str">
        <f>BQ149+BQ148</f>
        <v>0</v>
      </c>
      <c r="BR150" s="3" t="str">
        <f>IFERROR(BQ150*100/BP150,0)</f>
        <v>0</v>
      </c>
    </row>
    <row r="151" spans="1:86">
      <c r="A151" s="3"/>
    </row>
    <row r="152" spans="1:86">
      <c r="A152" s="3"/>
      <c r="B152" s="5" t="s">
        <v>222</v>
      </c>
      <c r="C152" s="3" t="s">
        <v>191</v>
      </c>
      <c r="D152">
        <v>0</v>
      </c>
      <c r="F152">
        <v>0</v>
      </c>
      <c r="G152" s="2" t="s">
        <v>43</v>
      </c>
      <c r="I152">
        <v>0</v>
      </c>
      <c r="J152" s="2" t="s">
        <v>43</v>
      </c>
      <c r="L152">
        <v>0</v>
      </c>
      <c r="M152" s="2" t="s">
        <v>43</v>
      </c>
      <c r="O152">
        <v>0</v>
      </c>
      <c r="P152" s="2" t="s">
        <v>43</v>
      </c>
      <c r="R152">
        <v>0</v>
      </c>
      <c r="S152" s="2" t="s">
        <v>43</v>
      </c>
      <c r="U152">
        <v>0</v>
      </c>
      <c r="V152" s="2" t="s">
        <v>43</v>
      </c>
      <c r="X152">
        <v>0</v>
      </c>
      <c r="Y152" s="2" t="s">
        <v>43</v>
      </c>
      <c r="AA152">
        <v>0</v>
      </c>
      <c r="AB152" s="2" t="s">
        <v>43</v>
      </c>
      <c r="AD152">
        <v>0</v>
      </c>
      <c r="AE152" s="2" t="s">
        <v>43</v>
      </c>
      <c r="AJ152">
        <v>0</v>
      </c>
      <c r="AK152" s="2" t="s">
        <v>43</v>
      </c>
      <c r="AM152">
        <v>0</v>
      </c>
      <c r="AN152" s="2" t="s">
        <v>43</v>
      </c>
      <c r="AS152">
        <v>0</v>
      </c>
      <c r="AT152" s="2" t="s">
        <v>43</v>
      </c>
      <c r="AV152">
        <v>0</v>
      </c>
      <c r="AW152" s="2" t="s">
        <v>43</v>
      </c>
      <c r="AY152">
        <v>0</v>
      </c>
      <c r="AZ152" s="2" t="s">
        <v>43</v>
      </c>
      <c r="BE152">
        <v>0</v>
      </c>
      <c r="BF152" s="2" t="s">
        <v>43</v>
      </c>
      <c r="BH152">
        <v>0</v>
      </c>
      <c r="BI152" s="2" t="s">
        <v>43</v>
      </c>
      <c r="BK152">
        <v>0</v>
      </c>
      <c r="BL152" s="2" t="s">
        <v>43</v>
      </c>
      <c r="BN152">
        <v>0</v>
      </c>
      <c r="BO152" s="2" t="s">
        <v>43</v>
      </c>
      <c r="BP152">
        <v>0</v>
      </c>
      <c r="BR152" t="str">
        <f>IFERROR(BQ152*100/BP152,0)</f>
        <v>0</v>
      </c>
    </row>
    <row r="153" spans="1:86">
      <c r="A153" s="3"/>
      <c r="B153" s="3"/>
      <c r="C153" s="3" t="s">
        <v>192</v>
      </c>
      <c r="D153">
        <v>0</v>
      </c>
      <c r="F153">
        <v>0</v>
      </c>
      <c r="I153">
        <v>0</v>
      </c>
      <c r="L153">
        <v>0</v>
      </c>
      <c r="O153">
        <v>0</v>
      </c>
      <c r="R153">
        <v>0</v>
      </c>
      <c r="U153">
        <v>0</v>
      </c>
      <c r="X153">
        <v>0</v>
      </c>
      <c r="AA153">
        <v>0</v>
      </c>
      <c r="AD153">
        <v>0</v>
      </c>
      <c r="AJ153">
        <v>0</v>
      </c>
      <c r="AM153">
        <v>0</v>
      </c>
      <c r="AS153">
        <v>0</v>
      </c>
      <c r="AV153">
        <v>0</v>
      </c>
      <c r="AY153">
        <v>0</v>
      </c>
      <c r="BE153">
        <v>0</v>
      </c>
      <c r="BH153">
        <v>0</v>
      </c>
      <c r="BK153">
        <v>0</v>
      </c>
      <c r="BN153">
        <v>0</v>
      </c>
      <c r="BP153">
        <v>0</v>
      </c>
      <c r="BR153" t="str">
        <f>IFERROR(BQ153*100/BP153,0)</f>
        <v>0</v>
      </c>
    </row>
    <row r="154" spans="1:86">
      <c r="A154" s="3"/>
      <c r="B154" s="3"/>
      <c r="C154" s="3" t="s">
        <v>223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 t="str">
        <f>BQ153+BQ152</f>
        <v>0</v>
      </c>
      <c r="BR154" s="3" t="str">
        <f>IFERROR(BQ154*100/BP154,0)</f>
        <v>0</v>
      </c>
    </row>
    <row r="155" spans="1:86">
      <c r="A155" s="3"/>
    </row>
    <row r="156" spans="1:86">
      <c r="A156" s="3"/>
      <c r="B156" s="5" t="s">
        <v>224</v>
      </c>
      <c r="C156" s="3" t="s">
        <v>191</v>
      </c>
      <c r="D156">
        <v>0</v>
      </c>
      <c r="F156">
        <v>0</v>
      </c>
      <c r="G156" s="2" t="s">
        <v>43</v>
      </c>
      <c r="I156">
        <v>0</v>
      </c>
      <c r="J156" s="2" t="s">
        <v>43</v>
      </c>
      <c r="L156">
        <v>0</v>
      </c>
      <c r="M156" s="2" t="s">
        <v>43</v>
      </c>
      <c r="O156">
        <v>0</v>
      </c>
      <c r="P156" s="2" t="s">
        <v>43</v>
      </c>
      <c r="R156">
        <v>0</v>
      </c>
      <c r="S156" s="2" t="s">
        <v>43</v>
      </c>
      <c r="U156">
        <v>0</v>
      </c>
      <c r="V156" s="2" t="s">
        <v>43</v>
      </c>
      <c r="X156">
        <v>0</v>
      </c>
      <c r="Y156" s="2" t="s">
        <v>43</v>
      </c>
      <c r="AA156">
        <v>0</v>
      </c>
      <c r="AB156" s="2" t="s">
        <v>43</v>
      </c>
      <c r="AD156">
        <v>0</v>
      </c>
      <c r="AE156" s="2" t="s">
        <v>43</v>
      </c>
      <c r="AJ156">
        <v>0</v>
      </c>
      <c r="AK156" s="2" t="s">
        <v>43</v>
      </c>
      <c r="AM156">
        <v>0</v>
      </c>
      <c r="AN156" s="2" t="s">
        <v>43</v>
      </c>
      <c r="AS156">
        <v>0</v>
      </c>
      <c r="AT156" s="2" t="s">
        <v>43</v>
      </c>
      <c r="AV156">
        <v>0</v>
      </c>
      <c r="AW156" s="2" t="s">
        <v>43</v>
      </c>
      <c r="AY156">
        <v>0</v>
      </c>
      <c r="AZ156" s="2" t="s">
        <v>43</v>
      </c>
      <c r="BE156">
        <v>0</v>
      </c>
      <c r="BF156" s="2" t="s">
        <v>43</v>
      </c>
      <c r="BH156">
        <v>0</v>
      </c>
      <c r="BI156" s="2" t="s">
        <v>43</v>
      </c>
      <c r="BK156">
        <v>0</v>
      </c>
      <c r="BL156" s="2" t="s">
        <v>43</v>
      </c>
      <c r="BN156">
        <v>0</v>
      </c>
      <c r="BO156" s="2" t="s">
        <v>43</v>
      </c>
      <c r="BP156">
        <v>0</v>
      </c>
      <c r="BR156" t="str">
        <f>IFERROR(BQ156*100/BP156,0)</f>
        <v>0</v>
      </c>
    </row>
    <row r="157" spans="1:86">
      <c r="A157" s="3"/>
      <c r="B157" s="3"/>
      <c r="C157" s="3" t="s">
        <v>192</v>
      </c>
      <c r="D157">
        <v>0</v>
      </c>
      <c r="F157">
        <v>0</v>
      </c>
      <c r="I157">
        <v>0</v>
      </c>
      <c r="L157">
        <v>0</v>
      </c>
      <c r="O157">
        <v>0</v>
      </c>
      <c r="R157">
        <v>0</v>
      </c>
      <c r="U157">
        <v>0</v>
      </c>
      <c r="X157">
        <v>0</v>
      </c>
      <c r="AA157">
        <v>0</v>
      </c>
      <c r="AD157">
        <v>0</v>
      </c>
      <c r="AJ157">
        <v>0</v>
      </c>
      <c r="AM157">
        <v>0</v>
      </c>
      <c r="AS157">
        <v>0</v>
      </c>
      <c r="AV157">
        <v>0</v>
      </c>
      <c r="AY157">
        <v>0</v>
      </c>
      <c r="BE157">
        <v>0</v>
      </c>
      <c r="BH157">
        <v>0</v>
      </c>
      <c r="BK157">
        <v>0</v>
      </c>
      <c r="BN157">
        <v>0</v>
      </c>
      <c r="BP157">
        <v>0</v>
      </c>
      <c r="BR157" t="str">
        <f>IFERROR(BQ157*100/BP157,0)</f>
        <v>0</v>
      </c>
    </row>
    <row r="158" spans="1:86">
      <c r="A158" s="3"/>
      <c r="B158" s="3"/>
      <c r="C158" s="3" t="s">
        <v>225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 t="str">
        <f>BQ157+BQ156</f>
        <v>0</v>
      </c>
      <c r="BR158" s="3" t="str">
        <f>IFERROR(BQ158*100/BP158,0)</f>
        <v>0</v>
      </c>
    </row>
    <row r="159" spans="1:86">
      <c r="A159" s="3"/>
    </row>
    <row r="160" spans="1:86">
      <c r="A160" s="3"/>
      <c r="B160" s="5" t="s">
        <v>226</v>
      </c>
      <c r="C160" s="3" t="s">
        <v>191</v>
      </c>
      <c r="D160">
        <v>0</v>
      </c>
      <c r="F160">
        <v>0</v>
      </c>
      <c r="G160" s="2" t="s">
        <v>43</v>
      </c>
      <c r="I160">
        <v>0</v>
      </c>
      <c r="J160" s="2" t="s">
        <v>43</v>
      </c>
      <c r="L160">
        <v>0</v>
      </c>
      <c r="M160" s="2" t="s">
        <v>43</v>
      </c>
      <c r="O160">
        <v>0</v>
      </c>
      <c r="P160" s="2" t="s">
        <v>43</v>
      </c>
      <c r="R160">
        <v>0</v>
      </c>
      <c r="S160" s="2" t="s">
        <v>43</v>
      </c>
      <c r="U160">
        <v>0</v>
      </c>
      <c r="V160" s="2" t="s">
        <v>43</v>
      </c>
      <c r="X160">
        <v>0</v>
      </c>
      <c r="Y160" s="2" t="s">
        <v>43</v>
      </c>
      <c r="AA160">
        <v>0</v>
      </c>
      <c r="AB160" s="2" t="s">
        <v>43</v>
      </c>
      <c r="AD160">
        <v>0</v>
      </c>
      <c r="AE160" s="2" t="s">
        <v>43</v>
      </c>
      <c r="AJ160">
        <v>0</v>
      </c>
      <c r="AK160" s="2" t="s">
        <v>43</v>
      </c>
      <c r="AM160">
        <v>0</v>
      </c>
      <c r="AN160" s="2" t="s">
        <v>43</v>
      </c>
      <c r="AS160">
        <v>0</v>
      </c>
      <c r="AT160" s="2" t="s">
        <v>43</v>
      </c>
      <c r="AV160">
        <v>0</v>
      </c>
      <c r="AW160" s="2" t="s">
        <v>43</v>
      </c>
      <c r="AY160">
        <v>0</v>
      </c>
      <c r="AZ160" s="2" t="s">
        <v>43</v>
      </c>
      <c r="BE160">
        <v>0</v>
      </c>
      <c r="BF160" s="2" t="s">
        <v>43</v>
      </c>
      <c r="BH160">
        <v>0</v>
      </c>
      <c r="BI160" s="2" t="s">
        <v>43</v>
      </c>
      <c r="BK160">
        <v>0</v>
      </c>
      <c r="BL160" s="2" t="s">
        <v>43</v>
      </c>
      <c r="BN160">
        <v>0</v>
      </c>
      <c r="BO160" s="2" t="s">
        <v>43</v>
      </c>
      <c r="BP160">
        <v>0</v>
      </c>
      <c r="BR160" t="str">
        <f>IFERROR(BQ160*100/BP160,0)</f>
        <v>0</v>
      </c>
    </row>
    <row r="161" spans="1:86">
      <c r="A161" s="3"/>
      <c r="B161" s="3"/>
      <c r="C161" s="3" t="s">
        <v>192</v>
      </c>
      <c r="D161">
        <v>0</v>
      </c>
      <c r="F161">
        <v>0</v>
      </c>
      <c r="I161">
        <v>0</v>
      </c>
      <c r="L161">
        <v>0</v>
      </c>
      <c r="O161">
        <v>0</v>
      </c>
      <c r="R161">
        <v>0</v>
      </c>
      <c r="U161">
        <v>0</v>
      </c>
      <c r="X161">
        <v>0</v>
      </c>
      <c r="AA161">
        <v>0</v>
      </c>
      <c r="AD161">
        <v>0</v>
      </c>
      <c r="AJ161">
        <v>0</v>
      </c>
      <c r="AM161">
        <v>0</v>
      </c>
      <c r="AS161">
        <v>0</v>
      </c>
      <c r="AV161">
        <v>0</v>
      </c>
      <c r="AY161">
        <v>0</v>
      </c>
      <c r="BE161">
        <v>0</v>
      </c>
      <c r="BH161">
        <v>0</v>
      </c>
      <c r="BK161">
        <v>0</v>
      </c>
      <c r="BN161">
        <v>0</v>
      </c>
      <c r="BP161">
        <v>0</v>
      </c>
      <c r="BR161" t="str">
        <f>IFERROR(BQ161*100/BP161,0)</f>
        <v>0</v>
      </c>
    </row>
    <row r="162" spans="1:86">
      <c r="A162" s="3"/>
      <c r="B162" s="3"/>
      <c r="C162" s="3" t="s">
        <v>227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 t="str">
        <f>BQ161+BQ160</f>
        <v>0</v>
      </c>
      <c r="BR162" s="3" t="str">
        <f>IFERROR(BQ162*100/BP162,0)</f>
        <v>0</v>
      </c>
    </row>
    <row r="163" spans="1:86">
      <c r="A163" s="3"/>
    </row>
    <row r="164" spans="1:86">
      <c r="A164" s="3"/>
      <c r="B164" s="5" t="s">
        <v>228</v>
      </c>
      <c r="C164" s="3" t="s">
        <v>191</v>
      </c>
      <c r="D164">
        <v>0</v>
      </c>
      <c r="F164">
        <v>0</v>
      </c>
      <c r="G164" s="2" t="s">
        <v>43</v>
      </c>
      <c r="I164">
        <v>0</v>
      </c>
      <c r="J164" s="2" t="s">
        <v>43</v>
      </c>
      <c r="L164">
        <v>0</v>
      </c>
      <c r="M164" s="2" t="s">
        <v>43</v>
      </c>
      <c r="O164">
        <v>0</v>
      </c>
      <c r="P164" s="2" t="s">
        <v>43</v>
      </c>
      <c r="R164">
        <v>0</v>
      </c>
      <c r="S164" s="2" t="s">
        <v>43</v>
      </c>
      <c r="U164">
        <v>0</v>
      </c>
      <c r="V164" s="2" t="s">
        <v>43</v>
      </c>
      <c r="X164">
        <v>0</v>
      </c>
      <c r="Y164" s="2" t="s">
        <v>43</v>
      </c>
      <c r="AA164">
        <v>0</v>
      </c>
      <c r="AB164" s="2" t="s">
        <v>43</v>
      </c>
      <c r="AD164">
        <v>0</v>
      </c>
      <c r="AE164" s="2" t="s">
        <v>43</v>
      </c>
      <c r="AJ164">
        <v>0</v>
      </c>
      <c r="AK164" s="2" t="s">
        <v>43</v>
      </c>
      <c r="AM164">
        <v>0</v>
      </c>
      <c r="AN164" s="2" t="s">
        <v>43</v>
      </c>
      <c r="AS164">
        <v>0</v>
      </c>
      <c r="AT164" s="2" t="s">
        <v>43</v>
      </c>
      <c r="AV164">
        <v>0</v>
      </c>
      <c r="AW164" s="2" t="s">
        <v>43</v>
      </c>
      <c r="AY164">
        <v>0</v>
      </c>
      <c r="AZ164" s="2" t="s">
        <v>43</v>
      </c>
      <c r="BE164">
        <v>0</v>
      </c>
      <c r="BF164" s="2" t="s">
        <v>43</v>
      </c>
      <c r="BH164">
        <v>0</v>
      </c>
      <c r="BI164" s="2" t="s">
        <v>43</v>
      </c>
      <c r="BK164">
        <v>0</v>
      </c>
      <c r="BL164" s="2" t="s">
        <v>43</v>
      </c>
      <c r="BN164">
        <v>0</v>
      </c>
      <c r="BO164" s="2" t="s">
        <v>43</v>
      </c>
      <c r="BP164">
        <v>0</v>
      </c>
      <c r="BR164" t="str">
        <f>IFERROR(BQ164*100/BP164,0)</f>
        <v>0</v>
      </c>
    </row>
    <row r="165" spans="1:86">
      <c r="A165" s="3"/>
      <c r="B165" s="3"/>
      <c r="C165" s="3" t="s">
        <v>192</v>
      </c>
      <c r="D165">
        <v>0</v>
      </c>
      <c r="F165">
        <v>0</v>
      </c>
      <c r="I165">
        <v>0</v>
      </c>
      <c r="L165">
        <v>0</v>
      </c>
      <c r="O165">
        <v>0</v>
      </c>
      <c r="R165">
        <v>0</v>
      </c>
      <c r="U165">
        <v>0</v>
      </c>
      <c r="X165">
        <v>0</v>
      </c>
      <c r="AA165">
        <v>0</v>
      </c>
      <c r="AD165">
        <v>0</v>
      </c>
      <c r="AJ165">
        <v>0</v>
      </c>
      <c r="AM165">
        <v>0</v>
      </c>
      <c r="AS165">
        <v>0</v>
      </c>
      <c r="AV165">
        <v>0</v>
      </c>
      <c r="AY165">
        <v>0</v>
      </c>
      <c r="BE165">
        <v>0</v>
      </c>
      <c r="BH165">
        <v>0</v>
      </c>
      <c r="BK165">
        <v>0</v>
      </c>
      <c r="BN165">
        <v>0</v>
      </c>
      <c r="BP165">
        <v>0</v>
      </c>
      <c r="BR165" t="str">
        <f>IFERROR(BQ165*100/BP165,0)</f>
        <v>0</v>
      </c>
    </row>
    <row r="166" spans="1:86">
      <c r="A166" s="3"/>
      <c r="B166" s="3"/>
      <c r="C166" s="3" t="s">
        <v>229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 t="str">
        <f>BQ165+BQ164</f>
        <v>0</v>
      </c>
      <c r="BR166" s="3" t="str">
        <f>IFERROR(BQ166*100/BP166,0)</f>
        <v>0</v>
      </c>
    </row>
    <row r="167" spans="1:86">
      <c r="A167" s="3"/>
    </row>
    <row r="168" spans="1:86">
      <c r="A168" s="3"/>
      <c r="B168" s="5" t="s">
        <v>230</v>
      </c>
      <c r="C168" s="3" t="s">
        <v>191</v>
      </c>
      <c r="D168">
        <v>0</v>
      </c>
      <c r="F168">
        <v>0</v>
      </c>
      <c r="G168" s="2" t="s">
        <v>43</v>
      </c>
      <c r="I168">
        <v>0</v>
      </c>
      <c r="J168" s="2" t="s">
        <v>43</v>
      </c>
      <c r="L168">
        <v>0</v>
      </c>
      <c r="M168" s="2" t="s">
        <v>43</v>
      </c>
      <c r="O168">
        <v>0</v>
      </c>
      <c r="P168" s="2" t="s">
        <v>43</v>
      </c>
      <c r="R168">
        <v>0</v>
      </c>
      <c r="S168" s="2" t="s">
        <v>43</v>
      </c>
      <c r="U168">
        <v>0</v>
      </c>
      <c r="V168" s="2" t="s">
        <v>43</v>
      </c>
      <c r="X168">
        <v>0</v>
      </c>
      <c r="Y168" s="2" t="s">
        <v>43</v>
      </c>
      <c r="AA168">
        <v>0</v>
      </c>
      <c r="AB168" s="2" t="s">
        <v>43</v>
      </c>
      <c r="AD168">
        <v>0</v>
      </c>
      <c r="AE168" s="2" t="s">
        <v>43</v>
      </c>
      <c r="AJ168">
        <v>0</v>
      </c>
      <c r="AK168" s="2" t="s">
        <v>43</v>
      </c>
      <c r="AM168">
        <v>0</v>
      </c>
      <c r="AN168" s="2" t="s">
        <v>43</v>
      </c>
      <c r="AS168">
        <v>0</v>
      </c>
      <c r="AT168" s="2" t="s">
        <v>43</v>
      </c>
      <c r="AV168">
        <v>0</v>
      </c>
      <c r="AW168" s="2" t="s">
        <v>43</v>
      </c>
      <c r="AY168">
        <v>0</v>
      </c>
      <c r="AZ168" s="2" t="s">
        <v>43</v>
      </c>
      <c r="BE168">
        <v>0</v>
      </c>
      <c r="BF168" s="2" t="s">
        <v>43</v>
      </c>
      <c r="BH168">
        <v>0</v>
      </c>
      <c r="BI168" s="2" t="s">
        <v>43</v>
      </c>
      <c r="BK168">
        <v>0</v>
      </c>
      <c r="BL168" s="2" t="s">
        <v>43</v>
      </c>
      <c r="BN168">
        <v>0</v>
      </c>
      <c r="BO168" s="2" t="s">
        <v>43</v>
      </c>
      <c r="BP168">
        <v>0</v>
      </c>
      <c r="BR168" t="str">
        <f>IFERROR(BQ168*100/BP168,0)</f>
        <v>0</v>
      </c>
    </row>
    <row r="169" spans="1:86">
      <c r="A169" s="3"/>
      <c r="B169" s="3"/>
      <c r="C169" s="3" t="s">
        <v>192</v>
      </c>
      <c r="D169">
        <v>0</v>
      </c>
      <c r="F169">
        <v>0</v>
      </c>
      <c r="I169">
        <v>0</v>
      </c>
      <c r="L169">
        <v>0</v>
      </c>
      <c r="O169">
        <v>0</v>
      </c>
      <c r="R169">
        <v>0</v>
      </c>
      <c r="U169">
        <v>0</v>
      </c>
      <c r="X169">
        <v>0</v>
      </c>
      <c r="AA169">
        <v>0</v>
      </c>
      <c r="AD169">
        <v>0</v>
      </c>
      <c r="AJ169">
        <v>0</v>
      </c>
      <c r="AM169">
        <v>0</v>
      </c>
      <c r="AS169">
        <v>0</v>
      </c>
      <c r="AV169">
        <v>0</v>
      </c>
      <c r="AY169">
        <v>0</v>
      </c>
      <c r="BE169">
        <v>0</v>
      </c>
      <c r="BH169">
        <v>0</v>
      </c>
      <c r="BK169">
        <v>0</v>
      </c>
      <c r="BN169">
        <v>0</v>
      </c>
      <c r="BP169">
        <v>0</v>
      </c>
      <c r="BR169" t="str">
        <f>IFERROR(BQ169*100/BP169,0)</f>
        <v>0</v>
      </c>
    </row>
    <row r="170" spans="1:86">
      <c r="A170" s="3"/>
      <c r="B170" s="3"/>
      <c r="C170" s="3" t="s">
        <v>231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 t="str">
        <f>BQ169+BQ168</f>
        <v>0</v>
      </c>
      <c r="BR170" s="3" t="str">
        <f>IFERROR(BQ170*100/BP170,0)</f>
        <v>0</v>
      </c>
    </row>
    <row r="171" spans="1:86">
      <c r="A171" s="3"/>
    </row>
    <row r="172" spans="1:86">
      <c r="A172" s="3"/>
      <c r="B172" s="5" t="s">
        <v>232</v>
      </c>
      <c r="C172" s="3" t="s">
        <v>191</v>
      </c>
      <c r="D172">
        <v>0</v>
      </c>
      <c r="F172">
        <v>0</v>
      </c>
      <c r="G172" s="2" t="s">
        <v>43</v>
      </c>
      <c r="I172">
        <v>0</v>
      </c>
      <c r="J172" s="2" t="s">
        <v>43</v>
      </c>
      <c r="L172">
        <v>0</v>
      </c>
      <c r="M172" s="2" t="s">
        <v>43</v>
      </c>
      <c r="O172">
        <v>0</v>
      </c>
      <c r="P172" s="2" t="s">
        <v>43</v>
      </c>
      <c r="R172">
        <v>0</v>
      </c>
      <c r="S172" s="2" t="s">
        <v>43</v>
      </c>
      <c r="U172">
        <v>0</v>
      </c>
      <c r="V172" s="2" t="s">
        <v>43</v>
      </c>
      <c r="X172">
        <v>0</v>
      </c>
      <c r="Y172" s="2" t="s">
        <v>43</v>
      </c>
      <c r="AA172">
        <v>0</v>
      </c>
      <c r="AB172" s="2" t="s">
        <v>43</v>
      </c>
      <c r="AD172">
        <v>0</v>
      </c>
      <c r="AE172" s="2" t="s">
        <v>43</v>
      </c>
      <c r="AJ172">
        <v>0</v>
      </c>
      <c r="AK172" s="2" t="s">
        <v>43</v>
      </c>
      <c r="AM172">
        <v>0</v>
      </c>
      <c r="AN172" s="2" t="s">
        <v>43</v>
      </c>
      <c r="AS172">
        <v>0</v>
      </c>
      <c r="AT172" s="2" t="s">
        <v>43</v>
      </c>
      <c r="AV172">
        <v>0</v>
      </c>
      <c r="AW172" s="2" t="s">
        <v>43</v>
      </c>
      <c r="AY172">
        <v>0</v>
      </c>
      <c r="AZ172" s="2" t="s">
        <v>43</v>
      </c>
      <c r="BE172">
        <v>0</v>
      </c>
      <c r="BF172" s="2" t="s">
        <v>43</v>
      </c>
      <c r="BH172">
        <v>0</v>
      </c>
      <c r="BI172" s="2" t="s">
        <v>43</v>
      </c>
      <c r="BK172">
        <v>0</v>
      </c>
      <c r="BL172" s="2" t="s">
        <v>43</v>
      </c>
      <c r="BN172">
        <v>0</v>
      </c>
      <c r="BO172" s="2" t="s">
        <v>43</v>
      </c>
      <c r="BP172">
        <v>0</v>
      </c>
      <c r="BR172" t="str">
        <f>IFERROR(BQ172*100/BP172,0)</f>
        <v>0</v>
      </c>
    </row>
    <row r="173" spans="1:86">
      <c r="A173" s="3"/>
      <c r="B173" s="3"/>
      <c r="C173" s="3" t="s">
        <v>192</v>
      </c>
      <c r="D173">
        <v>0</v>
      </c>
      <c r="F173">
        <v>0</v>
      </c>
      <c r="I173">
        <v>0</v>
      </c>
      <c r="L173">
        <v>0</v>
      </c>
      <c r="O173">
        <v>0</v>
      </c>
      <c r="R173">
        <v>0</v>
      </c>
      <c r="U173">
        <v>0</v>
      </c>
      <c r="X173">
        <v>0</v>
      </c>
      <c r="AA173">
        <v>0</v>
      </c>
      <c r="AD173">
        <v>0</v>
      </c>
      <c r="AJ173">
        <v>0</v>
      </c>
      <c r="AM173">
        <v>0</v>
      </c>
      <c r="AS173">
        <v>0</v>
      </c>
      <c r="AV173">
        <v>0</v>
      </c>
      <c r="AY173">
        <v>0</v>
      </c>
      <c r="BE173">
        <v>0</v>
      </c>
      <c r="BH173">
        <v>0</v>
      </c>
      <c r="BK173">
        <v>0</v>
      </c>
      <c r="BN173">
        <v>0</v>
      </c>
      <c r="BP173">
        <v>0</v>
      </c>
      <c r="BR173" t="str">
        <f>IFERROR(BQ173*100/BP173,0)</f>
        <v>0</v>
      </c>
    </row>
    <row r="174" spans="1:86">
      <c r="A174" s="3"/>
      <c r="B174" s="3"/>
      <c r="C174" s="3" t="s">
        <v>233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 t="str">
        <f>BQ173+BQ172</f>
        <v>0</v>
      </c>
      <c r="BR174" s="3" t="str">
        <f>IFERROR(BQ174*100/BP174,0)</f>
        <v>0</v>
      </c>
    </row>
    <row r="175" spans="1:86">
      <c r="A175" s="3"/>
    </row>
    <row r="176" spans="1:86">
      <c r="A176" s="3"/>
      <c r="B176" s="5" t="s">
        <v>234</v>
      </c>
      <c r="C176" s="3" t="s">
        <v>191</v>
      </c>
      <c r="D176">
        <v>0</v>
      </c>
      <c r="F176">
        <v>0</v>
      </c>
      <c r="G176" s="2" t="s">
        <v>43</v>
      </c>
      <c r="I176">
        <v>0</v>
      </c>
      <c r="J176" s="2" t="s">
        <v>43</v>
      </c>
      <c r="L176">
        <v>0</v>
      </c>
      <c r="M176" s="2" t="s">
        <v>43</v>
      </c>
      <c r="O176">
        <v>0</v>
      </c>
      <c r="P176" s="2" t="s">
        <v>43</v>
      </c>
      <c r="R176">
        <v>0</v>
      </c>
      <c r="S176" s="2" t="s">
        <v>43</v>
      </c>
      <c r="U176">
        <v>0</v>
      </c>
      <c r="V176" s="2" t="s">
        <v>43</v>
      </c>
      <c r="X176">
        <v>0</v>
      </c>
      <c r="Y176" s="2" t="s">
        <v>43</v>
      </c>
      <c r="AA176">
        <v>0</v>
      </c>
      <c r="AB176" s="2" t="s">
        <v>43</v>
      </c>
      <c r="AD176">
        <v>0</v>
      </c>
      <c r="AE176" s="2" t="s">
        <v>43</v>
      </c>
      <c r="AJ176">
        <v>0</v>
      </c>
      <c r="AK176" s="2" t="s">
        <v>43</v>
      </c>
      <c r="AM176">
        <v>0</v>
      </c>
      <c r="AN176" s="2" t="s">
        <v>43</v>
      </c>
      <c r="AS176">
        <v>0</v>
      </c>
      <c r="AT176" s="2" t="s">
        <v>43</v>
      </c>
      <c r="AV176">
        <v>0</v>
      </c>
      <c r="AW176" s="2" t="s">
        <v>43</v>
      </c>
      <c r="AY176">
        <v>0</v>
      </c>
      <c r="AZ176" s="2" t="s">
        <v>43</v>
      </c>
      <c r="BE176">
        <v>0</v>
      </c>
      <c r="BF176" s="2" t="s">
        <v>43</v>
      </c>
      <c r="BH176">
        <v>0</v>
      </c>
      <c r="BI176" s="2" t="s">
        <v>43</v>
      </c>
      <c r="BK176">
        <v>0</v>
      </c>
      <c r="BL176" s="2" t="s">
        <v>43</v>
      </c>
      <c r="BN176">
        <v>0</v>
      </c>
      <c r="BO176" s="2" t="s">
        <v>43</v>
      </c>
      <c r="BP176">
        <v>0</v>
      </c>
      <c r="BR176" t="str">
        <f>IFERROR(BQ176*100/BP176,0)</f>
        <v>0</v>
      </c>
    </row>
    <row r="177" spans="1:86">
      <c r="A177" s="3"/>
      <c r="B177" s="3"/>
      <c r="C177" s="3" t="s">
        <v>192</v>
      </c>
      <c r="D177">
        <v>0</v>
      </c>
      <c r="F177">
        <v>0</v>
      </c>
      <c r="I177">
        <v>0</v>
      </c>
      <c r="L177">
        <v>0</v>
      </c>
      <c r="O177">
        <v>0</v>
      </c>
      <c r="R177">
        <v>0</v>
      </c>
      <c r="U177">
        <v>0</v>
      </c>
      <c r="X177">
        <v>0</v>
      </c>
      <c r="AA177">
        <v>0</v>
      </c>
      <c r="AD177">
        <v>0</v>
      </c>
      <c r="AJ177">
        <v>0</v>
      </c>
      <c r="AM177">
        <v>0</v>
      </c>
      <c r="AS177">
        <v>0</v>
      </c>
      <c r="AV177">
        <v>0</v>
      </c>
      <c r="AY177">
        <v>0</v>
      </c>
      <c r="BE177">
        <v>0</v>
      </c>
      <c r="BH177">
        <v>0</v>
      </c>
      <c r="BK177">
        <v>0</v>
      </c>
      <c r="BN177">
        <v>0</v>
      </c>
      <c r="BP177">
        <v>0</v>
      </c>
      <c r="BR177" t="str">
        <f>IFERROR(BQ177*100/BP177,0)</f>
        <v>0</v>
      </c>
    </row>
    <row r="178" spans="1:86">
      <c r="A178" s="3"/>
      <c r="B178" s="3"/>
      <c r="C178" s="3" t="s">
        <v>235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 t="str">
        <f>BQ177+BQ176</f>
        <v>0</v>
      </c>
      <c r="BR178" s="3" t="str">
        <f>IFERROR(BQ178*100/BP178,0)</f>
        <v>0</v>
      </c>
    </row>
    <row r="179" spans="1:86">
      <c r="A179" s="3"/>
    </row>
    <row r="180" spans="1:86">
      <c r="A180" s="3"/>
      <c r="B180" s="5" t="s">
        <v>236</v>
      </c>
      <c r="C180" s="3" t="s">
        <v>191</v>
      </c>
      <c r="D180">
        <v>0</v>
      </c>
      <c r="F180">
        <v>0</v>
      </c>
      <c r="G180" s="2" t="s">
        <v>43</v>
      </c>
      <c r="I180">
        <v>0</v>
      </c>
      <c r="J180" s="2" t="s">
        <v>43</v>
      </c>
      <c r="L180">
        <v>0</v>
      </c>
      <c r="M180" s="2" t="s">
        <v>43</v>
      </c>
      <c r="O180">
        <v>0</v>
      </c>
      <c r="P180" s="2" t="s">
        <v>43</v>
      </c>
      <c r="R180">
        <v>0</v>
      </c>
      <c r="S180" s="2" t="s">
        <v>43</v>
      </c>
      <c r="U180">
        <v>0</v>
      </c>
      <c r="V180" s="2" t="s">
        <v>43</v>
      </c>
      <c r="X180">
        <v>0</v>
      </c>
      <c r="Y180" s="2" t="s">
        <v>43</v>
      </c>
      <c r="AA180">
        <v>0</v>
      </c>
      <c r="AB180" s="2" t="s">
        <v>43</v>
      </c>
      <c r="AD180">
        <v>0</v>
      </c>
      <c r="AE180" s="2" t="s">
        <v>43</v>
      </c>
      <c r="AJ180">
        <v>0</v>
      </c>
      <c r="AK180" s="2" t="s">
        <v>43</v>
      </c>
      <c r="AM180">
        <v>0</v>
      </c>
      <c r="AN180" s="2" t="s">
        <v>43</v>
      </c>
      <c r="AS180">
        <v>0</v>
      </c>
      <c r="AT180" s="2" t="s">
        <v>43</v>
      </c>
      <c r="AV180">
        <v>0</v>
      </c>
      <c r="AW180" s="2" t="s">
        <v>43</v>
      </c>
      <c r="AY180">
        <v>0</v>
      </c>
      <c r="AZ180" s="2" t="s">
        <v>43</v>
      </c>
      <c r="BE180">
        <v>0</v>
      </c>
      <c r="BF180" s="2" t="s">
        <v>43</v>
      </c>
      <c r="BH180">
        <v>0</v>
      </c>
      <c r="BI180" s="2" t="s">
        <v>43</v>
      </c>
      <c r="BK180">
        <v>0</v>
      </c>
      <c r="BL180" s="2" t="s">
        <v>43</v>
      </c>
      <c r="BN180">
        <v>0</v>
      </c>
      <c r="BO180" s="2" t="s">
        <v>43</v>
      </c>
      <c r="BP180">
        <v>0</v>
      </c>
      <c r="BR180" t="str">
        <f>IFERROR(BQ180*100/BP180,0)</f>
        <v>0</v>
      </c>
    </row>
    <row r="181" spans="1:86">
      <c r="A181" s="3"/>
      <c r="B181" s="3"/>
      <c r="C181" s="3" t="s">
        <v>192</v>
      </c>
      <c r="D181">
        <v>0</v>
      </c>
      <c r="F181">
        <v>0</v>
      </c>
      <c r="I181">
        <v>0</v>
      </c>
      <c r="L181">
        <v>0</v>
      </c>
      <c r="O181">
        <v>0</v>
      </c>
      <c r="R181">
        <v>0</v>
      </c>
      <c r="U181">
        <v>0</v>
      </c>
      <c r="X181">
        <v>0</v>
      </c>
      <c r="AA181">
        <v>0</v>
      </c>
      <c r="AD181">
        <v>0</v>
      </c>
      <c r="AJ181">
        <v>0</v>
      </c>
      <c r="AM181">
        <v>0</v>
      </c>
      <c r="AS181">
        <v>0</v>
      </c>
      <c r="AV181">
        <v>0</v>
      </c>
      <c r="AY181">
        <v>0</v>
      </c>
      <c r="BE181">
        <v>0</v>
      </c>
      <c r="BH181">
        <v>0</v>
      </c>
      <c r="BK181">
        <v>0</v>
      </c>
      <c r="BN181">
        <v>0</v>
      </c>
      <c r="BP181">
        <v>0</v>
      </c>
      <c r="BR181" t="str">
        <f>IFERROR(BQ181*100/BP181,0)</f>
        <v>0</v>
      </c>
    </row>
    <row r="182" spans="1:86">
      <c r="A182" s="3"/>
      <c r="B182" s="3"/>
      <c r="C182" s="3" t="s">
        <v>237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 t="str">
        <f>BQ181+BQ180</f>
        <v>0</v>
      </c>
      <c r="BR182" s="3" t="str">
        <f>IFERROR(BQ182*100/BP182,0)</f>
        <v>0</v>
      </c>
    </row>
    <row r="183" spans="1:86">
      <c r="A183" s="3"/>
    </row>
    <row r="184" spans="1:86">
      <c r="A184" s="3"/>
      <c r="B184" s="5" t="s">
        <v>238</v>
      </c>
      <c r="C184" s="3" t="s">
        <v>191</v>
      </c>
      <c r="D184">
        <v>0</v>
      </c>
      <c r="F184">
        <v>0</v>
      </c>
      <c r="G184" s="2" t="s">
        <v>43</v>
      </c>
      <c r="I184">
        <v>0</v>
      </c>
      <c r="J184" s="2" t="s">
        <v>43</v>
      </c>
      <c r="L184">
        <v>0</v>
      </c>
      <c r="M184" s="2" t="s">
        <v>43</v>
      </c>
      <c r="O184">
        <v>0</v>
      </c>
      <c r="P184" s="2" t="s">
        <v>43</v>
      </c>
      <c r="R184">
        <v>0</v>
      </c>
      <c r="S184" s="2" t="s">
        <v>43</v>
      </c>
      <c r="U184">
        <v>0</v>
      </c>
      <c r="V184" s="2" t="s">
        <v>43</v>
      </c>
      <c r="X184">
        <v>0</v>
      </c>
      <c r="Y184" s="2" t="s">
        <v>43</v>
      </c>
      <c r="AA184">
        <v>0</v>
      </c>
      <c r="AB184" s="2" t="s">
        <v>43</v>
      </c>
      <c r="AD184">
        <v>0</v>
      </c>
      <c r="AE184" s="2" t="s">
        <v>43</v>
      </c>
      <c r="AJ184">
        <v>0</v>
      </c>
      <c r="AK184" s="2" t="s">
        <v>43</v>
      </c>
      <c r="AM184">
        <v>0</v>
      </c>
      <c r="AN184" s="2" t="s">
        <v>43</v>
      </c>
      <c r="AS184">
        <v>0</v>
      </c>
      <c r="AT184" s="2" t="s">
        <v>43</v>
      </c>
      <c r="AV184">
        <v>0</v>
      </c>
      <c r="AW184" s="2" t="s">
        <v>43</v>
      </c>
      <c r="AY184">
        <v>0</v>
      </c>
      <c r="AZ184" s="2" t="s">
        <v>43</v>
      </c>
      <c r="BE184">
        <v>0</v>
      </c>
      <c r="BF184" s="2" t="s">
        <v>43</v>
      </c>
      <c r="BH184">
        <v>0</v>
      </c>
      <c r="BI184" s="2" t="s">
        <v>43</v>
      </c>
      <c r="BK184">
        <v>0</v>
      </c>
      <c r="BL184" s="2" t="s">
        <v>43</v>
      </c>
      <c r="BN184">
        <v>0</v>
      </c>
      <c r="BO184" s="2" t="s">
        <v>43</v>
      </c>
      <c r="BP184">
        <v>0</v>
      </c>
      <c r="BR184" t="str">
        <f>IFERROR(BQ184*100/BP184,0)</f>
        <v>0</v>
      </c>
    </row>
    <row r="185" spans="1:86">
      <c r="A185" s="3"/>
      <c r="B185" s="3"/>
      <c r="C185" s="3" t="s">
        <v>192</v>
      </c>
      <c r="D185">
        <v>0</v>
      </c>
      <c r="F185">
        <v>0</v>
      </c>
      <c r="I185">
        <v>0</v>
      </c>
      <c r="L185">
        <v>0</v>
      </c>
      <c r="O185">
        <v>0</v>
      </c>
      <c r="R185">
        <v>0</v>
      </c>
      <c r="U185">
        <v>0</v>
      </c>
      <c r="X185">
        <v>0</v>
      </c>
      <c r="AA185">
        <v>0</v>
      </c>
      <c r="AD185">
        <v>0</v>
      </c>
      <c r="AJ185">
        <v>0</v>
      </c>
      <c r="AM185">
        <v>0</v>
      </c>
      <c r="AS185">
        <v>0</v>
      </c>
      <c r="AV185">
        <v>0</v>
      </c>
      <c r="AY185">
        <v>0</v>
      </c>
      <c r="BE185">
        <v>0</v>
      </c>
      <c r="BH185">
        <v>0</v>
      </c>
      <c r="BK185">
        <v>0</v>
      </c>
      <c r="BN185">
        <v>0</v>
      </c>
      <c r="BP185">
        <v>0</v>
      </c>
      <c r="BR185" t="str">
        <f>IFERROR(BQ185*100/BP185,0)</f>
        <v>0</v>
      </c>
    </row>
    <row r="186" spans="1:86">
      <c r="A186" s="3"/>
      <c r="B186" s="3"/>
      <c r="C186" s="3" t="s">
        <v>239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 t="str">
        <f>BQ185+BQ184</f>
        <v>0</v>
      </c>
      <c r="BR186" s="3" t="str">
        <f>IFERROR(BQ186*100/BP186,0)</f>
        <v>0</v>
      </c>
    </row>
    <row r="187" spans="1:86">
      <c r="A187" s="3"/>
    </row>
    <row r="188" spans="1:86">
      <c r="A188" s="3"/>
      <c r="B188" s="5" t="s">
        <v>240</v>
      </c>
      <c r="C188" s="3" t="s">
        <v>191</v>
      </c>
      <c r="D188">
        <v>0</v>
      </c>
      <c r="F188">
        <v>0</v>
      </c>
      <c r="G188" s="2" t="s">
        <v>43</v>
      </c>
      <c r="I188">
        <v>0</v>
      </c>
      <c r="J188" s="2" t="s">
        <v>43</v>
      </c>
      <c r="L188">
        <v>0</v>
      </c>
      <c r="M188" s="2" t="s">
        <v>43</v>
      </c>
      <c r="O188">
        <v>0</v>
      </c>
      <c r="P188" s="2" t="s">
        <v>43</v>
      </c>
      <c r="R188">
        <v>0</v>
      </c>
      <c r="S188" s="2" t="s">
        <v>43</v>
      </c>
      <c r="U188">
        <v>0</v>
      </c>
      <c r="V188" s="2" t="s">
        <v>43</v>
      </c>
      <c r="X188">
        <v>0</v>
      </c>
      <c r="Y188" s="2" t="s">
        <v>43</v>
      </c>
      <c r="AA188">
        <v>0</v>
      </c>
      <c r="AB188" s="2" t="s">
        <v>43</v>
      </c>
      <c r="AD188">
        <v>0</v>
      </c>
      <c r="AE188" s="2" t="s">
        <v>43</v>
      </c>
      <c r="AJ188">
        <v>0</v>
      </c>
      <c r="AK188" s="2" t="s">
        <v>43</v>
      </c>
      <c r="AM188">
        <v>0</v>
      </c>
      <c r="AN188" s="2" t="s">
        <v>43</v>
      </c>
      <c r="AS188">
        <v>0</v>
      </c>
      <c r="AT188" s="2" t="s">
        <v>43</v>
      </c>
      <c r="AV188">
        <v>0</v>
      </c>
      <c r="AW188" s="2" t="s">
        <v>43</v>
      </c>
      <c r="AY188">
        <v>0</v>
      </c>
      <c r="AZ188" s="2" t="s">
        <v>43</v>
      </c>
      <c r="BE188">
        <v>0</v>
      </c>
      <c r="BF188" s="2" t="s">
        <v>43</v>
      </c>
      <c r="BH188">
        <v>0</v>
      </c>
      <c r="BI188" s="2" t="s">
        <v>43</v>
      </c>
      <c r="BK188">
        <v>0</v>
      </c>
      <c r="BL188" s="2" t="s">
        <v>43</v>
      </c>
      <c r="BN188">
        <v>0</v>
      </c>
      <c r="BO188" s="2" t="s">
        <v>43</v>
      </c>
      <c r="BP188">
        <v>0</v>
      </c>
      <c r="BR188" t="str">
        <f>IFERROR(BQ188*100/BP188,0)</f>
        <v>0</v>
      </c>
    </row>
    <row r="189" spans="1:86">
      <c r="A189" s="3"/>
      <c r="B189" s="3"/>
      <c r="C189" s="3" t="s">
        <v>192</v>
      </c>
      <c r="D189">
        <v>0</v>
      </c>
      <c r="F189">
        <v>0</v>
      </c>
      <c r="I189">
        <v>0</v>
      </c>
      <c r="L189">
        <v>0</v>
      </c>
      <c r="O189">
        <v>0</v>
      </c>
      <c r="R189">
        <v>0</v>
      </c>
      <c r="U189">
        <v>0</v>
      </c>
      <c r="X189">
        <v>0</v>
      </c>
      <c r="AA189">
        <v>0</v>
      </c>
      <c r="AD189">
        <v>0</v>
      </c>
      <c r="AJ189">
        <v>0</v>
      </c>
      <c r="AM189">
        <v>0</v>
      </c>
      <c r="AS189">
        <v>0</v>
      </c>
      <c r="AV189">
        <v>0</v>
      </c>
      <c r="AY189">
        <v>0</v>
      </c>
      <c r="BE189">
        <v>0</v>
      </c>
      <c r="BH189">
        <v>0</v>
      </c>
      <c r="BK189">
        <v>0</v>
      </c>
      <c r="BN189">
        <v>0</v>
      </c>
      <c r="BP189">
        <v>0</v>
      </c>
      <c r="BR189" t="str">
        <f>IFERROR(BQ189*100/BP189,0)</f>
        <v>0</v>
      </c>
    </row>
    <row r="190" spans="1:86">
      <c r="A190" s="3"/>
      <c r="B190" s="3"/>
      <c r="C190" s="3" t="s">
        <v>241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 t="str">
        <f>BQ189+BQ188</f>
        <v>0</v>
      </c>
      <c r="BR190" s="3" t="str">
        <f>IFERROR(BQ190*100/BP190,0)</f>
        <v>0</v>
      </c>
    </row>
    <row r="191" spans="1:86">
      <c r="A191" s="11" t="s">
        <v>242</v>
      </c>
      <c r="B191" s="12"/>
      <c r="C191" s="12"/>
      <c r="D191" s="12">
        <v>1687000000</v>
      </c>
      <c r="E191" s="12">
        <v>7249989</v>
      </c>
      <c r="F191" s="12">
        <v>4858893</v>
      </c>
      <c r="G191" s="13" t="s">
        <v>243</v>
      </c>
      <c r="H191" s="12">
        <v>0</v>
      </c>
      <c r="I191" s="12">
        <v>1964213</v>
      </c>
      <c r="J191" s="13" t="s">
        <v>43</v>
      </c>
      <c r="K191" s="12">
        <v>556449993</v>
      </c>
      <c r="L191" s="12">
        <v>440763251</v>
      </c>
      <c r="M191" s="13" t="s">
        <v>244</v>
      </c>
      <c r="N191" s="12">
        <v>21549989</v>
      </c>
      <c r="O191" s="12">
        <v>13244298</v>
      </c>
      <c r="P191" s="13" t="s">
        <v>245</v>
      </c>
      <c r="Q191" s="12">
        <v>219149990</v>
      </c>
      <c r="R191" s="12">
        <v>438415465</v>
      </c>
      <c r="S191" s="13" t="s">
        <v>246</v>
      </c>
      <c r="T191" s="12">
        <v>11399987</v>
      </c>
      <c r="U191" s="12">
        <v>6812670</v>
      </c>
      <c r="V191" s="13" t="s">
        <v>247</v>
      </c>
      <c r="W191" s="12">
        <v>22400000</v>
      </c>
      <c r="X191" s="12">
        <v>12566524</v>
      </c>
      <c r="Y191" s="13" t="s">
        <v>248</v>
      </c>
      <c r="Z191" s="12">
        <v>29100000</v>
      </c>
      <c r="AA191" s="12">
        <v>16711775</v>
      </c>
      <c r="AB191" s="13" t="s">
        <v>249</v>
      </c>
      <c r="AC191" s="12">
        <v>10400000</v>
      </c>
      <c r="AD191" s="12">
        <v>10489360</v>
      </c>
      <c r="AE191" s="13" t="s">
        <v>250</v>
      </c>
      <c r="AF191" s="12"/>
      <c r="AG191" s="12"/>
      <c r="AH191" s="12"/>
      <c r="AI191" s="12">
        <v>24300000</v>
      </c>
      <c r="AJ191" s="12">
        <v>18500264</v>
      </c>
      <c r="AK191" s="13" t="s">
        <v>251</v>
      </c>
      <c r="AL191" s="12">
        <v>79700000</v>
      </c>
      <c r="AM191" s="12">
        <v>76753407</v>
      </c>
      <c r="AN191" s="13" t="s">
        <v>252</v>
      </c>
      <c r="AO191" s="12"/>
      <c r="AP191" s="12"/>
      <c r="AQ191" s="12"/>
      <c r="AR191" s="12">
        <v>93700000</v>
      </c>
      <c r="AS191" s="12">
        <v>68469213</v>
      </c>
      <c r="AT191" s="13" t="s">
        <v>253</v>
      </c>
      <c r="AU191" s="12">
        <v>52600000</v>
      </c>
      <c r="AV191" s="12">
        <v>49209227</v>
      </c>
      <c r="AW191" s="13" t="s">
        <v>254</v>
      </c>
      <c r="AX191" s="12">
        <v>0</v>
      </c>
      <c r="AY191" s="12">
        <v>153789767</v>
      </c>
      <c r="AZ191" s="13" t="s">
        <v>43</v>
      </c>
      <c r="BA191" s="12"/>
      <c r="BB191" s="12"/>
      <c r="BC191" s="12"/>
      <c r="BD191" s="12">
        <v>0</v>
      </c>
      <c r="BE191" s="12">
        <v>0</v>
      </c>
      <c r="BF191" s="13" t="s">
        <v>43</v>
      </c>
      <c r="BG191" s="12">
        <v>0</v>
      </c>
      <c r="BH191" s="12">
        <v>0</v>
      </c>
      <c r="BI191" s="13" t="s">
        <v>43</v>
      </c>
      <c r="BJ191" s="12">
        <v>0</v>
      </c>
      <c r="BK191" s="12">
        <v>1034690</v>
      </c>
      <c r="BL191" s="13" t="s">
        <v>43</v>
      </c>
      <c r="BM191" s="12">
        <v>26800000</v>
      </c>
      <c r="BN191" s="12">
        <v>20362884</v>
      </c>
      <c r="BO191" s="13" t="s">
        <v>251</v>
      </c>
      <c r="BP191" s="12">
        <v>1687000000</v>
      </c>
      <c r="BQ191" s="12">
        <v>0</v>
      </c>
      <c r="BR191" s="12" t="str">
        <f>IFERROR(BQ191*100/BP191,0)</f>
        <v>0</v>
      </c>
    </row>
    <row r="193" spans="1:86">
      <c r="A193" s="4" t="s">
        <v>255</v>
      </c>
      <c r="B193" s="5" t="s">
        <v>256</v>
      </c>
      <c r="BR193" t="str">
        <f>IFERROR(BQ193*100/BP193,0)</f>
        <v>0</v>
      </c>
    </row>
    <row r="194" spans="1:86">
      <c r="A194" s="7" t="s">
        <v>257</v>
      </c>
      <c r="B194" s="5"/>
      <c r="C194" s="3"/>
      <c r="D194" s="3">
        <v>0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 t="str">
        <f>IFERROR(BQ194*100/BP194,0)</f>
        <v>0</v>
      </c>
    </row>
    <row r="195" spans="1:86">
      <c r="A195" s="3"/>
      <c r="B195" s="3"/>
      <c r="BQ195" t="str">
        <f>BQ194+BQ193</f>
        <v>0</v>
      </c>
      <c r="BR195" t="str">
        <f>IFERROR(BQ195*100/BP195,0)</f>
        <v>0</v>
      </c>
    </row>
    <row r="196" spans="1:86" customHeight="1" ht="20">
      <c r="A196" s="11" t="s">
        <v>258</v>
      </c>
      <c r="B196" s="12"/>
      <c r="C196" s="12"/>
      <c r="D196" s="12">
        <v>924000000</v>
      </c>
      <c r="E196" s="12">
        <v>7249989</v>
      </c>
      <c r="F196" s="12">
        <v>3953500</v>
      </c>
      <c r="G196" s="13" t="s">
        <v>259</v>
      </c>
      <c r="H196" s="12">
        <v>0</v>
      </c>
      <c r="I196" s="12">
        <v>635933</v>
      </c>
      <c r="J196" s="13" t="s">
        <v>43</v>
      </c>
      <c r="K196" s="12">
        <v>556449993</v>
      </c>
      <c r="L196" s="12">
        <v>421818649</v>
      </c>
      <c r="M196" s="13" t="s">
        <v>251</v>
      </c>
      <c r="N196" s="12">
        <v>21549989</v>
      </c>
      <c r="O196" s="12">
        <v>13121798</v>
      </c>
      <c r="P196" s="13" t="s">
        <v>245</v>
      </c>
      <c r="Q196" s="12">
        <v>219149990</v>
      </c>
      <c r="R196" s="12">
        <v>150796936</v>
      </c>
      <c r="S196" s="13" t="s">
        <v>260</v>
      </c>
      <c r="T196" s="12">
        <v>11399987</v>
      </c>
      <c r="U196" s="12">
        <v>6538846</v>
      </c>
      <c r="V196" s="13" t="s">
        <v>249</v>
      </c>
      <c r="W196" s="12">
        <v>22400000</v>
      </c>
      <c r="X196" s="12">
        <v>7540543</v>
      </c>
      <c r="Y196" s="13" t="s">
        <v>261</v>
      </c>
      <c r="Z196" s="12">
        <v>29100000</v>
      </c>
      <c r="AA196" s="12">
        <v>8567505</v>
      </c>
      <c r="AB196" s="13" t="s">
        <v>262</v>
      </c>
      <c r="AC196" s="12">
        <v>10400000</v>
      </c>
      <c r="AD196" s="12">
        <v>1765274</v>
      </c>
      <c r="AE196" s="13" t="s">
        <v>263</v>
      </c>
      <c r="AF196" s="12"/>
      <c r="AG196" s="12"/>
      <c r="AH196" s="12"/>
      <c r="AI196" s="12">
        <v>24300000</v>
      </c>
      <c r="AJ196" s="12">
        <v>16084716</v>
      </c>
      <c r="AK196" s="13" t="s">
        <v>264</v>
      </c>
      <c r="AL196" s="12">
        <v>79700000</v>
      </c>
      <c r="AM196" s="12">
        <v>13692177</v>
      </c>
      <c r="AN196" s="13" t="s">
        <v>263</v>
      </c>
      <c r="AO196" s="12"/>
      <c r="AP196" s="12"/>
      <c r="AQ196" s="12"/>
      <c r="AR196" s="12">
        <v>93700000</v>
      </c>
      <c r="AS196" s="12">
        <v>17921679</v>
      </c>
      <c r="AT196" s="13" t="s">
        <v>265</v>
      </c>
      <c r="AU196" s="12">
        <v>52600000</v>
      </c>
      <c r="AV196" s="12">
        <v>49209227</v>
      </c>
      <c r="AW196" s="13" t="s">
        <v>254</v>
      </c>
      <c r="AX196" s="12">
        <v>0</v>
      </c>
      <c r="AY196" s="12">
        <v>50471556</v>
      </c>
      <c r="AZ196" s="13" t="s">
        <v>43</v>
      </c>
      <c r="BA196" s="12"/>
      <c r="BB196" s="12"/>
      <c r="BC196" s="12"/>
      <c r="BD196" s="12">
        <v>0</v>
      </c>
      <c r="BE196" s="12">
        <v>0</v>
      </c>
      <c r="BF196" s="13" t="s">
        <v>43</v>
      </c>
      <c r="BG196" s="12">
        <v>0</v>
      </c>
      <c r="BH196" s="12">
        <v>0</v>
      </c>
      <c r="BI196" s="13" t="s">
        <v>43</v>
      </c>
      <c r="BJ196" s="12">
        <v>0</v>
      </c>
      <c r="BK196" s="12">
        <v>689793</v>
      </c>
      <c r="BL196" s="13" t="s">
        <v>43</v>
      </c>
      <c r="BM196" s="12">
        <v>26800000</v>
      </c>
      <c r="BN196" s="12">
        <v>5577909</v>
      </c>
      <c r="BO196" s="13" t="s">
        <v>266</v>
      </c>
      <c r="BP196" s="12">
        <v>924000000</v>
      </c>
      <c r="BQ196" s="12">
        <v>768386041</v>
      </c>
      <c r="BR196" s="12" t="str">
        <f>IFERROR(BQ196*100/BP196,0)</f>
        <v>0</v>
      </c>
    </row>
    <row r="197" spans="1:86" customHeight="1" ht="20">
      <c r="A197" s="11" t="s">
        <v>267</v>
      </c>
      <c r="B197" s="12"/>
      <c r="C197" s="12"/>
      <c r="D197" s="12">
        <v>763000000</v>
      </c>
      <c r="E197" s="12">
        <v>0</v>
      </c>
      <c r="F197" s="12">
        <v>905393</v>
      </c>
      <c r="G197" s="13" t="s">
        <v>43</v>
      </c>
      <c r="H197" s="12">
        <v>0</v>
      </c>
      <c r="I197" s="12">
        <v>1328280</v>
      </c>
      <c r="J197" s="13" t="s">
        <v>43</v>
      </c>
      <c r="K197" s="12">
        <v>0</v>
      </c>
      <c r="L197" s="12">
        <v>18944602</v>
      </c>
      <c r="M197" s="13" t="s">
        <v>43</v>
      </c>
      <c r="N197" s="12">
        <v>0</v>
      </c>
      <c r="O197" s="12">
        <v>122500</v>
      </c>
      <c r="P197" s="13" t="s">
        <v>43</v>
      </c>
      <c r="Q197" s="12">
        <v>0</v>
      </c>
      <c r="R197" s="12">
        <v>287618529</v>
      </c>
      <c r="S197" s="13" t="s">
        <v>43</v>
      </c>
      <c r="T197" s="12">
        <v>0</v>
      </c>
      <c r="U197" s="12">
        <v>273824</v>
      </c>
      <c r="V197" s="13" t="s">
        <v>43</v>
      </c>
      <c r="W197" s="12">
        <v>0</v>
      </c>
      <c r="X197" s="12">
        <v>5025981</v>
      </c>
      <c r="Y197" s="13" t="s">
        <v>43</v>
      </c>
      <c r="Z197" s="12">
        <v>0</v>
      </c>
      <c r="AA197" s="12">
        <v>8144270</v>
      </c>
      <c r="AB197" s="13" t="s">
        <v>43</v>
      </c>
      <c r="AC197" s="12">
        <v>0</v>
      </c>
      <c r="AD197" s="12">
        <v>8724086</v>
      </c>
      <c r="AE197" s="13" t="s">
        <v>43</v>
      </c>
      <c r="AF197" s="12"/>
      <c r="AG197" s="12"/>
      <c r="AH197" s="12"/>
      <c r="AI197" s="12">
        <v>0</v>
      </c>
      <c r="AJ197" s="12">
        <v>2415548</v>
      </c>
      <c r="AK197" s="13" t="s">
        <v>43</v>
      </c>
      <c r="AL197" s="12">
        <v>0</v>
      </c>
      <c r="AM197" s="12">
        <v>63061230</v>
      </c>
      <c r="AN197" s="13" t="s">
        <v>43</v>
      </c>
      <c r="AO197" s="12"/>
      <c r="AP197" s="12"/>
      <c r="AQ197" s="12"/>
      <c r="AR197" s="12">
        <v>0</v>
      </c>
      <c r="AS197" s="12">
        <v>50547534</v>
      </c>
      <c r="AT197" s="13" t="s">
        <v>43</v>
      </c>
      <c r="AU197" s="12">
        <v>0</v>
      </c>
      <c r="AV197" s="12">
        <v>20286210</v>
      </c>
      <c r="AW197" s="13" t="s">
        <v>43</v>
      </c>
      <c r="AX197" s="12">
        <v>0</v>
      </c>
      <c r="AY197" s="12">
        <v>103318211</v>
      </c>
      <c r="AZ197" s="13" t="s">
        <v>43</v>
      </c>
      <c r="BA197" s="12"/>
      <c r="BB197" s="12"/>
      <c r="BC197" s="12"/>
      <c r="BD197" s="12">
        <v>0</v>
      </c>
      <c r="BE197" s="12">
        <v>0</v>
      </c>
      <c r="BF197" s="13" t="s">
        <v>43</v>
      </c>
      <c r="BG197" s="12">
        <v>0</v>
      </c>
      <c r="BH197" s="12">
        <v>0</v>
      </c>
      <c r="BI197" s="13" t="s">
        <v>43</v>
      </c>
      <c r="BJ197" s="12">
        <v>0</v>
      </c>
      <c r="BK197" s="12">
        <v>344897</v>
      </c>
      <c r="BL197" s="13" t="s">
        <v>43</v>
      </c>
      <c r="BM197" s="12">
        <v>0</v>
      </c>
      <c r="BN197" s="12">
        <v>14784975</v>
      </c>
      <c r="BO197" s="13" t="s">
        <v>43</v>
      </c>
      <c r="BP197" s="12">
        <v>763000000</v>
      </c>
      <c r="BQ197" s="12">
        <v>585846070</v>
      </c>
      <c r="BR197" s="12" t="str">
        <f>IFERROR(BQ197*100/BP197,0)</f>
        <v>0</v>
      </c>
    </row>
    <row r="198" spans="1:86" customHeight="1" ht="20">
      <c r="A198" s="11" t="s">
        <v>268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>
        <v>0</v>
      </c>
      <c r="BQ198" s="12">
        <v>0</v>
      </c>
      <c r="BR198" s="12" t="str">
        <f>IFERROR(BQ198*100/BP198,0)</f>
        <v>0</v>
      </c>
    </row>
    <row r="199" spans="1:86">
      <c r="A199" s="3"/>
      <c r="BQ199" t="str">
        <f>BQ198+BQ197</f>
        <v>0</v>
      </c>
      <c r="BR199" t="str">
        <f>IFERROR(BQ199*100/BP199,0)</f>
        <v>0</v>
      </c>
    </row>
    <row r="200" spans="1:86" customHeight="1" ht="20">
      <c r="A200" s="11" t="s">
        <v>269</v>
      </c>
      <c r="B200" s="12"/>
      <c r="C200" s="12"/>
      <c r="D200" s="12">
        <v>924000000</v>
      </c>
      <c r="E200" s="12">
        <v>7249989</v>
      </c>
      <c r="F200" s="12">
        <v>3953500</v>
      </c>
      <c r="G200" s="12" t="str">
        <f>IFERROR(F200*100/E200,0)</f>
        <v>0</v>
      </c>
      <c r="H200" s="12">
        <v>0</v>
      </c>
      <c r="I200" s="12">
        <v>635933</v>
      </c>
      <c r="J200" s="12" t="str">
        <f>IFERROR(I200*100/H200,0)</f>
        <v>0</v>
      </c>
      <c r="K200" s="12">
        <v>556449993</v>
      </c>
      <c r="L200" s="12">
        <v>421818649</v>
      </c>
      <c r="M200" s="12" t="str">
        <f>IFERROR(L200*100/K200,0)</f>
        <v>0</v>
      </c>
      <c r="N200" s="12">
        <v>21549989</v>
      </c>
      <c r="O200" s="12">
        <v>13121798</v>
      </c>
      <c r="P200" s="12" t="str">
        <f>IFERROR(O200*100/N200,0)</f>
        <v>0</v>
      </c>
      <c r="Q200" s="12">
        <v>219149990</v>
      </c>
      <c r="R200" s="12">
        <v>150796936</v>
      </c>
      <c r="S200" s="12" t="str">
        <f>IFERROR(R200*100/Q200,0)</f>
        <v>0</v>
      </c>
      <c r="T200" s="12">
        <v>11399987</v>
      </c>
      <c r="U200" s="12">
        <v>6538846</v>
      </c>
      <c r="V200" s="12" t="str">
        <f>IFERROR(U200*100/T200,0)</f>
        <v>0</v>
      </c>
      <c r="W200" s="12">
        <v>22400000</v>
      </c>
      <c r="X200" s="12">
        <v>7540543</v>
      </c>
      <c r="Y200" s="12" t="str">
        <f>IFERROR(X200*100/W200,0)</f>
        <v>0</v>
      </c>
      <c r="Z200" s="12">
        <v>29100000</v>
      </c>
      <c r="AA200" s="12">
        <v>8567505</v>
      </c>
      <c r="AB200" s="12" t="str">
        <f>IFERROR(AA200*100/Z200,0)</f>
        <v>0</v>
      </c>
      <c r="AC200" s="12">
        <v>10400000</v>
      </c>
      <c r="AD200" s="12">
        <v>1765274</v>
      </c>
      <c r="AE200" s="12" t="str">
        <f>IFERROR(AD200*100/AC200,0)</f>
        <v>0</v>
      </c>
      <c r="AF200" s="12"/>
      <c r="AG200" s="12"/>
      <c r="AH200" s="12"/>
      <c r="AI200" s="12">
        <v>24300000</v>
      </c>
      <c r="AJ200" s="12">
        <v>16084716</v>
      </c>
      <c r="AK200" s="12" t="str">
        <f>IFERROR(AJ200*100/AI200,0)</f>
        <v>0</v>
      </c>
      <c r="AL200" s="12">
        <v>79700000</v>
      </c>
      <c r="AM200" s="12">
        <v>13692177</v>
      </c>
      <c r="AN200" s="12" t="str">
        <f>IFERROR(AM200*100/AL200,0)</f>
        <v>0</v>
      </c>
      <c r="AO200" s="12"/>
      <c r="AP200" s="12"/>
      <c r="AQ200" s="12"/>
      <c r="AR200" s="12">
        <v>93700000</v>
      </c>
      <c r="AS200" s="12">
        <v>17921679</v>
      </c>
      <c r="AT200" s="12" t="str">
        <f>IFERROR(AS200*100/AR200,0)</f>
        <v>0</v>
      </c>
      <c r="AU200" s="12">
        <v>52600000</v>
      </c>
      <c r="AV200" s="12">
        <v>49209227</v>
      </c>
      <c r="AW200" s="12" t="str">
        <f>IFERROR(AV200*100/AU200,0)</f>
        <v>0</v>
      </c>
      <c r="AX200" s="12">
        <v>0</v>
      </c>
      <c r="AY200" s="12">
        <v>50471556</v>
      </c>
      <c r="AZ200" s="12" t="str">
        <f>IFERROR(AY200*100/AX200,0)</f>
        <v>0</v>
      </c>
      <c r="BA200" s="12"/>
      <c r="BB200" s="12"/>
      <c r="BC200" s="12"/>
      <c r="BD200" s="12">
        <v>0</v>
      </c>
      <c r="BE200" s="12">
        <v>0</v>
      </c>
      <c r="BF200" s="12" t="str">
        <f>IFERROR(BE200*100/BD200,0)</f>
        <v>0</v>
      </c>
      <c r="BG200" s="12">
        <v>0</v>
      </c>
      <c r="BH200" s="12">
        <v>0</v>
      </c>
      <c r="BI200" s="12" t="str">
        <f>IFERROR(BH200*100/BG200,0)</f>
        <v>0</v>
      </c>
      <c r="BJ200" s="12">
        <v>0</v>
      </c>
      <c r="BK200" s="12">
        <v>689793</v>
      </c>
      <c r="BL200" s="12" t="str">
        <f>IFERROR(BK200*100/BJ200,0)</f>
        <v>0</v>
      </c>
      <c r="BM200" s="12">
        <v>26800000</v>
      </c>
      <c r="BN200" s="12">
        <v>5577909</v>
      </c>
      <c r="BO200" s="12" t="str">
        <f>IFERROR(BN200*100/BM200,0)</f>
        <v>0</v>
      </c>
      <c r="BP200" s="12">
        <v>924000000</v>
      </c>
      <c r="BQ200" s="12" t="str">
        <f>(F200+I200+L200+O200+R200+U200+X200+AA200+AD200+AJ200+AM200+AS200+AV200+AY200+BE200+BH200+BK200+BN200+0)</f>
        <v>0</v>
      </c>
      <c r="BR200" s="12" t="str">
        <f>IFERROR(BQ200*100/BP200,0)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5"/>
    <mergeCell ref="A56:C56"/>
    <mergeCell ref="A58:A61"/>
    <mergeCell ref="A62:C62"/>
    <mergeCell ref="A64:A65"/>
    <mergeCell ref="A66:C66"/>
    <mergeCell ref="A68:A70"/>
    <mergeCell ref="A71:C71"/>
    <mergeCell ref="A73:A73"/>
    <mergeCell ref="A74:C74"/>
    <mergeCell ref="A76:A84"/>
    <mergeCell ref="A85:C85"/>
    <mergeCell ref="A87:A88"/>
    <mergeCell ref="A89:C89"/>
    <mergeCell ref="A90:C90"/>
    <mergeCell ref="A92:A190"/>
    <mergeCell ref="B92:B94"/>
    <mergeCell ref="B96:B98"/>
    <mergeCell ref="B100:B102"/>
    <mergeCell ref="B104:B106"/>
    <mergeCell ref="B108:B110"/>
    <mergeCell ref="B112:B114"/>
    <mergeCell ref="B116:B118"/>
    <mergeCell ref="B120:B122"/>
    <mergeCell ref="B124:B126"/>
    <mergeCell ref="B128:B130"/>
    <mergeCell ref="B132:B134"/>
    <mergeCell ref="B136:B138"/>
    <mergeCell ref="B140:B142"/>
    <mergeCell ref="B144:B146"/>
    <mergeCell ref="B148:B150"/>
    <mergeCell ref="B152:B154"/>
    <mergeCell ref="B156:B158"/>
    <mergeCell ref="B160:B162"/>
    <mergeCell ref="B164:B166"/>
    <mergeCell ref="B168:B170"/>
    <mergeCell ref="B172:B174"/>
    <mergeCell ref="B176:B178"/>
    <mergeCell ref="B180:B182"/>
    <mergeCell ref="B184:B186"/>
    <mergeCell ref="B188:B190"/>
    <mergeCell ref="A191:C191"/>
    <mergeCell ref="A193:A199"/>
    <mergeCell ref="B193:B195"/>
    <mergeCell ref="B194:B196"/>
    <mergeCell ref="A194:C194"/>
    <mergeCell ref="A196:C196"/>
    <mergeCell ref="A197:C197"/>
    <mergeCell ref="A198:C198"/>
    <mergeCell ref="A200:C20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270</v>
      </c>
      <c r="C2" s="3"/>
      <c r="D2" s="3"/>
    </row>
    <row r="4" spans="1:4">
      <c r="B4" s="1" t="s">
        <v>271</v>
      </c>
      <c r="C4"/>
      <c r="D4"/>
    </row>
    <row r="5" spans="1:4">
      <c r="B5" s="14" t="s">
        <v>22</v>
      </c>
      <c r="C5" s="14" t="s">
        <v>272</v>
      </c>
      <c r="D5" s="14" t="s">
        <v>273</v>
      </c>
    </row>
    <row r="6" spans="1:4">
      <c r="B6" t="s">
        <v>274</v>
      </c>
      <c r="C6">
        <v>5604998658</v>
      </c>
      <c r="D6">
        <v>5895339133</v>
      </c>
    </row>
    <row r="7" spans="1:4">
      <c r="B7" t="s">
        <v>189</v>
      </c>
      <c r="C7">
        <v>1354232111</v>
      </c>
      <c r="D7">
        <v>1176242550</v>
      </c>
    </row>
    <row r="8" spans="1:4">
      <c r="B8" t="s">
        <v>40</v>
      </c>
      <c r="C8">
        <v>1534462574</v>
      </c>
      <c r="D8">
        <v>1550326864</v>
      </c>
    </row>
    <row r="9" spans="1:4">
      <c r="B9" s="14" t="s">
        <v>275</v>
      </c>
      <c r="C9" s="15" t="str">
        <f>(C8+C7+C6)</f>
        <v>0</v>
      </c>
      <c r="D9" s="15" t="str">
        <f>(D8+D7+D6)</f>
        <v>0</v>
      </c>
    </row>
    <row r="11" spans="1:4">
      <c r="B11" s="1" t="s">
        <v>144</v>
      </c>
      <c r="C11"/>
      <c r="D11"/>
    </row>
    <row r="12" spans="1:4">
      <c r="B12" s="14" t="s">
        <v>22</v>
      </c>
      <c r="C12" s="14" t="s">
        <v>272</v>
      </c>
      <c r="D12" s="14" t="s">
        <v>273</v>
      </c>
    </row>
    <row r="13" spans="1:4">
      <c r="B13" t="s">
        <v>274</v>
      </c>
      <c r="C13">
        <v>422050334</v>
      </c>
      <c r="D13">
        <v>491917694</v>
      </c>
    </row>
    <row r="14" spans="1:4">
      <c r="B14" t="s">
        <v>189</v>
      </c>
      <c r="C14">
        <v>49209227</v>
      </c>
      <c r="D14">
        <v>55869176</v>
      </c>
    </row>
    <row r="15" spans="1:4">
      <c r="B15" t="s">
        <v>40</v>
      </c>
      <c r="C15">
        <v>93874129</v>
      </c>
      <c r="D15">
        <v>104566409</v>
      </c>
    </row>
    <row r="16" spans="1:4">
      <c r="B16" s="14" t="s">
        <v>275</v>
      </c>
      <c r="C16" s="15" t="str">
        <f>(C15+C14+C13)</f>
        <v>0</v>
      </c>
      <c r="D16" s="15" t="str">
        <f>(D15+D14+D13)</f>
        <v>0</v>
      </c>
    </row>
    <row r="18" spans="1:4">
      <c r="B18" s="1" t="s">
        <v>276</v>
      </c>
      <c r="C18"/>
      <c r="D18"/>
    </row>
    <row r="19" spans="1:4">
      <c r="B19" s="14" t="s">
        <v>22</v>
      </c>
      <c r="C19" s="14" t="s">
        <v>272</v>
      </c>
      <c r="D19" s="14" t="s">
        <v>273</v>
      </c>
    </row>
    <row r="20" spans="1:4">
      <c r="B20" s="2">
        <v>965</v>
      </c>
      <c r="C20">
        <v>118153544</v>
      </c>
      <c r="D20">
        <v>124061226</v>
      </c>
    </row>
    <row r="21" spans="1:4">
      <c r="B21" s="2">
        <v>971</v>
      </c>
      <c r="C21">
        <v>181918650</v>
      </c>
      <c r="D21">
        <v>191014618</v>
      </c>
    </row>
    <row r="22" spans="1:4">
      <c r="B22" s="2" t="s">
        <v>277</v>
      </c>
      <c r="C22">
        <v>98147462</v>
      </c>
      <c r="D22">
        <v>103054991</v>
      </c>
    </row>
    <row r="23" spans="1:4">
      <c r="B23" s="14" t="s">
        <v>275</v>
      </c>
      <c r="C23" s="15" t="str">
        <f>(C22+C21+C20)</f>
        <v>0</v>
      </c>
      <c r="D23" s="15" t="str">
        <f>(D22+D21+D20)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8:D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2021-12-06T14:51:30-05:00</dcterms:created>
  <dcterms:modified xsi:type="dcterms:W3CDTF">2021-12-06T14:51:30-05:00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