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DataEng\index_tests\in977_X7s\"/>
    </mc:Choice>
  </mc:AlternateContent>
  <bookViews>
    <workbookView xWindow="0" yWindow="0" windowWidth="28800" windowHeight="11985"/>
  </bookViews>
  <sheets>
    <sheet name="divisor proofs" sheetId="1" r:id="rId1"/>
  </sheets>
  <calcPr calcId="0"/>
</workbook>
</file>

<file path=xl/calcChain.xml><?xml version="1.0" encoding="utf-8"?>
<calcChain xmlns="http://schemas.openxmlformats.org/spreadsheetml/2006/main">
  <c r="M10" i="1" l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9" i="1"/>
</calcChain>
</file>

<file path=xl/sharedStrings.xml><?xml version="1.0" encoding="utf-8"?>
<sst xmlns="http://schemas.openxmlformats.org/spreadsheetml/2006/main" count="72" uniqueCount="39">
  <si>
    <t>region_pair</t>
  </si>
  <si>
    <t>rcAll</t>
  </si>
  <si>
    <t>rcExclusions</t>
  </si>
  <si>
    <t>priceAll</t>
  </si>
  <si>
    <t>priceExclusions</t>
  </si>
  <si>
    <t>Africa-Africa</t>
  </si>
  <si>
    <t>Africa-Asia/Pacific</t>
  </si>
  <si>
    <t>Africa-CIS</t>
  </si>
  <si>
    <t>Africa-Europe</t>
  </si>
  <si>
    <t>Africa-Latin America</t>
  </si>
  <si>
    <t>Africa-Middle East</t>
  </si>
  <si>
    <t>Africa-North America</t>
  </si>
  <si>
    <t>Asia/Pacific-Asia/Pacific</t>
  </si>
  <si>
    <t>Asia/Pacific-CIS</t>
  </si>
  <si>
    <t>Asia/Pacific-Europe</t>
  </si>
  <si>
    <t>Asia/Pacific-Latin America</t>
  </si>
  <si>
    <t>Asia/Pacific-Middle East</t>
  </si>
  <si>
    <t>Asia/Pacific-North America</t>
  </si>
  <si>
    <t>CIS-CIS</t>
  </si>
  <si>
    <t>CIS-Europe</t>
  </si>
  <si>
    <t>CIS-Latin America</t>
  </si>
  <si>
    <t>CIS-Middle East</t>
  </si>
  <si>
    <t>CIS-North America</t>
  </si>
  <si>
    <t>Europe-Europe</t>
  </si>
  <si>
    <t>Europe-Latin America</t>
  </si>
  <si>
    <t>Europe-Middle East</t>
  </si>
  <si>
    <t>Europe-North America</t>
  </si>
  <si>
    <t>Latin America-Latin America</t>
  </si>
  <si>
    <t>Latin America-Middle East</t>
  </si>
  <si>
    <t>Latin America-North America</t>
  </si>
  <si>
    <t>Middle East-Middle East</t>
  </si>
  <si>
    <t>Middle East-North America</t>
  </si>
  <si>
    <t>North America-North America</t>
  </si>
  <si>
    <t>C:\git\DataEng\index_tests\in668_divisor\in668_notes.sql</t>
  </si>
  <si>
    <t>X6 only hard-coded filters</t>
  </si>
  <si>
    <t>x6 no filters, complex divisor_exclusion joins</t>
  </si>
  <si>
    <t>price_adj</t>
  </si>
  <si>
    <t>check 1</t>
  </si>
  <si>
    <t>check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</si>
</sst>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_-* #,##0_-;\-* #,##0_-;_-* &quot;-&quot;??_-;_-@_-"/>
    <numFmt numFmtId="168" formatCode="_-* #,##0.00000_-;\-* #,##0.00000_-;_-* &quot;-&quot;??_-;_-@_-"/>
  </numFmts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165" fontId="0" fillId="0" borderId="0" xfId="1" applyNumberFormat="1" applyFont="1"/>
    <xf numFmtId="165" fontId="16" fillId="0" borderId="0" xfId="1" applyNumberFormat="1" applyFont="1"/>
    <xf numFmtId="0" fontId="11" fillId="6" borderId="4" xfId="12"/>
    <xf numFmtId="165" fontId="11" fillId="6" borderId="4" xfId="12" applyNumberFormat="1"/>
    <xf numFmtId="0" fontId="18" fillId="0" borderId="0" xfId="0" applyFont="1"/>
    <xf numFmtId="165" fontId="6" fillId="2" borderId="10" xfId="7" applyNumberFormat="1" applyBorder="1"/>
    <xf numFmtId="168" fontId="16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4" workbookViewId="0">
      <selection activeCell="O22" sqref="O22"/>
    </sheetView>
  </sheetViews>
  <sheetFormatPr defaultRowHeight="15" x14ac:dyDescent="0.2"/>
  <cols>
    <col min="1" max="1" width="20.375" customWidth="1"/>
    <col min="2" max="2" width="14.875" style="2" bestFit="1" customWidth="1"/>
    <col min="3" max="3" width="11.5" style="2" bestFit="1" customWidth="1"/>
    <col min="4" max="4" width="17.5" style="2" bestFit="1" customWidth="1"/>
    <col min="5" max="5" width="16.375" style="2" bestFit="1" customWidth="1"/>
    <col min="7" max="7" width="17.5" customWidth="1"/>
    <col min="8" max="8" width="12.125" bestFit="1" customWidth="1"/>
    <col min="9" max="9" width="12.625" bestFit="1" customWidth="1"/>
    <col min="10" max="10" width="14.75" bestFit="1" customWidth="1"/>
    <col min="11" max="11" width="15.125" bestFit="1" customWidth="1"/>
    <col min="12" max="12" width="14.75" bestFit="1" customWidth="1"/>
    <col min="13" max="13" width="14.875" bestFit="1" customWidth="1"/>
    <col min="14" max="14" width="9.625" bestFit="1" customWidth="1"/>
  </cols>
  <sheetData>
    <row r="1" spans="1:14" x14ac:dyDescent="0.2">
      <c r="A1" s="6" t="s">
        <v>33</v>
      </c>
    </row>
    <row r="2" spans="1:14" x14ac:dyDescent="0.2">
      <c r="A2" s="6"/>
    </row>
    <row r="3" spans="1:14" x14ac:dyDescent="0.2">
      <c r="A3" s="6" t="s">
        <v>34</v>
      </c>
      <c r="G3" s="6" t="s">
        <v>35</v>
      </c>
    </row>
    <row r="4" spans="1:14" x14ac:dyDescent="0.2">
      <c r="A4" s="6"/>
    </row>
    <row r="5" spans="1:14" x14ac:dyDescent="0.2">
      <c r="A5" s="6"/>
    </row>
    <row r="6" spans="1:14" x14ac:dyDescent="0.2">
      <c r="A6" s="6"/>
    </row>
    <row r="7" spans="1:14" ht="14.25" x14ac:dyDescent="0.2"/>
    <row r="8" spans="1:14" ht="16.5" x14ac:dyDescent="0.25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G8" s="4" t="s">
        <v>0</v>
      </c>
      <c r="H8" s="5" t="s">
        <v>1</v>
      </c>
      <c r="I8" s="5" t="s">
        <v>2</v>
      </c>
      <c r="J8" s="5" t="s">
        <v>3</v>
      </c>
      <c r="K8" s="5" t="s">
        <v>4</v>
      </c>
      <c r="L8" s="4" t="s">
        <v>36</v>
      </c>
      <c r="M8" s="7" t="s">
        <v>37</v>
      </c>
      <c r="N8" s="7" t="s">
        <v>38</v>
      </c>
    </row>
    <row r="9" spans="1:14" s="1" customFormat="1" x14ac:dyDescent="0.25">
      <c r="B9" s="3">
        <v>107195672</v>
      </c>
      <c r="C9" s="3">
        <v>221299</v>
      </c>
      <c r="D9" s="3">
        <v>44125477448.266899</v>
      </c>
      <c r="E9" s="3">
        <v>106019339.879999</v>
      </c>
      <c r="H9" s="3">
        <v>107195672</v>
      </c>
      <c r="I9" s="3">
        <v>221299</v>
      </c>
      <c r="J9" s="3">
        <v>44125477448.266899</v>
      </c>
      <c r="K9" s="3">
        <v>106019339.879999</v>
      </c>
      <c r="L9" s="3">
        <v>44019458108.386902</v>
      </c>
      <c r="M9" s="8">
        <f>(J9-K9)-L9</f>
        <v>0</v>
      </c>
      <c r="N9" s="8">
        <f>SUM(B9:E9)-SUM(H9:K9)</f>
        <v>0</v>
      </c>
    </row>
    <row r="10" spans="1:14" x14ac:dyDescent="0.25">
      <c r="A10" t="s">
        <v>5</v>
      </c>
      <c r="B10" s="2">
        <v>712116</v>
      </c>
      <c r="C10" s="2">
        <v>0</v>
      </c>
      <c r="D10" s="2">
        <v>243625945.83000001</v>
      </c>
      <c r="E10" s="2">
        <v>0</v>
      </c>
      <c r="G10" t="s">
        <v>5</v>
      </c>
      <c r="H10" s="2">
        <v>712116</v>
      </c>
      <c r="I10" s="2">
        <v>0</v>
      </c>
      <c r="J10" s="2">
        <v>243625945.83000001</v>
      </c>
      <c r="K10" s="2">
        <v>0</v>
      </c>
      <c r="L10" s="2">
        <v>243625945.83000001</v>
      </c>
      <c r="M10" s="8">
        <f t="shared" ref="M10:M37" si="0">(J10-K10)-L10</f>
        <v>0</v>
      </c>
      <c r="N10" s="8">
        <f t="shared" ref="N10:N37" si="1">SUM(B10:E10)-SUM(H10:K10)</f>
        <v>0</v>
      </c>
    </row>
    <row r="11" spans="1:14" x14ac:dyDescent="0.25">
      <c r="A11" t="s">
        <v>6</v>
      </c>
      <c r="B11" s="2">
        <v>464944</v>
      </c>
      <c r="C11" s="2">
        <v>0</v>
      </c>
      <c r="D11" s="2">
        <v>617147124.125</v>
      </c>
      <c r="E11" s="2">
        <v>0</v>
      </c>
      <c r="G11" t="s">
        <v>6</v>
      </c>
      <c r="H11" s="2">
        <v>464944</v>
      </c>
      <c r="I11" s="2">
        <v>0</v>
      </c>
      <c r="J11" s="2">
        <v>617147124.125</v>
      </c>
      <c r="K11" s="2">
        <v>0</v>
      </c>
      <c r="L11" s="2">
        <v>617147124.125</v>
      </c>
      <c r="M11" s="8">
        <f t="shared" si="0"/>
        <v>0</v>
      </c>
      <c r="N11" s="8">
        <f t="shared" si="1"/>
        <v>0</v>
      </c>
    </row>
    <row r="12" spans="1:14" x14ac:dyDescent="0.25">
      <c r="A12" t="s">
        <v>7</v>
      </c>
      <c r="B12" s="2">
        <v>49852</v>
      </c>
      <c r="C12" s="2">
        <v>0</v>
      </c>
      <c r="D12" s="2">
        <v>44136908.984999999</v>
      </c>
      <c r="E12" s="2">
        <v>0</v>
      </c>
      <c r="G12" t="s">
        <v>7</v>
      </c>
      <c r="H12" s="2">
        <v>49852</v>
      </c>
      <c r="I12" s="2">
        <v>0</v>
      </c>
      <c r="J12" s="2">
        <v>44136908.984999999</v>
      </c>
      <c r="K12" s="2">
        <v>0</v>
      </c>
      <c r="L12" s="2">
        <v>44136908.984999999</v>
      </c>
      <c r="M12" s="8">
        <f t="shared" si="0"/>
        <v>0</v>
      </c>
      <c r="N12" s="8">
        <f t="shared" si="1"/>
        <v>0</v>
      </c>
    </row>
    <row r="13" spans="1:14" x14ac:dyDescent="0.25">
      <c r="A13" t="s">
        <v>8</v>
      </c>
      <c r="B13" s="2">
        <v>1311487</v>
      </c>
      <c r="C13" s="2">
        <v>0</v>
      </c>
      <c r="D13" s="2">
        <v>1176046861.8699999</v>
      </c>
      <c r="E13" s="2">
        <v>0</v>
      </c>
      <c r="G13" t="s">
        <v>8</v>
      </c>
      <c r="H13" s="2">
        <v>1311487</v>
      </c>
      <c r="I13" s="2">
        <v>0</v>
      </c>
      <c r="J13" s="2">
        <v>1176046861.8699999</v>
      </c>
      <c r="K13" s="2">
        <v>0</v>
      </c>
      <c r="L13" s="2">
        <v>1176046861.8699999</v>
      </c>
      <c r="M13" s="8">
        <f t="shared" si="0"/>
        <v>0</v>
      </c>
      <c r="N13" s="8">
        <f t="shared" si="1"/>
        <v>0</v>
      </c>
    </row>
    <row r="14" spans="1:14" x14ac:dyDescent="0.25">
      <c r="A14" t="s">
        <v>9</v>
      </c>
      <c r="B14" s="2">
        <v>14020</v>
      </c>
      <c r="C14" s="2">
        <v>0</v>
      </c>
      <c r="D14" s="2">
        <v>23573871.265000001</v>
      </c>
      <c r="E14" s="2">
        <v>0</v>
      </c>
      <c r="G14" t="s">
        <v>9</v>
      </c>
      <c r="H14" s="2">
        <v>14020</v>
      </c>
      <c r="I14" s="2">
        <v>0</v>
      </c>
      <c r="J14" s="2">
        <v>23573871.265000001</v>
      </c>
      <c r="K14" s="2">
        <v>0</v>
      </c>
      <c r="L14" s="2">
        <v>23573871.265000001</v>
      </c>
      <c r="M14" s="8">
        <f t="shared" si="0"/>
        <v>0</v>
      </c>
      <c r="N14" s="8">
        <f t="shared" si="1"/>
        <v>0</v>
      </c>
    </row>
    <row r="15" spans="1:14" x14ac:dyDescent="0.25">
      <c r="A15" t="s">
        <v>10</v>
      </c>
      <c r="B15" s="2">
        <v>1022294</v>
      </c>
      <c r="C15" s="2">
        <v>0</v>
      </c>
      <c r="D15" s="2">
        <v>568748832.98500001</v>
      </c>
      <c r="E15" s="2">
        <v>0</v>
      </c>
      <c r="G15" t="s">
        <v>10</v>
      </c>
      <c r="H15" s="2">
        <v>1022294</v>
      </c>
      <c r="I15" s="2">
        <v>0</v>
      </c>
      <c r="J15" s="2">
        <v>568748832.98500001</v>
      </c>
      <c r="K15" s="2">
        <v>0</v>
      </c>
      <c r="L15" s="2">
        <v>568748832.98500001</v>
      </c>
      <c r="M15" s="8">
        <f t="shared" si="0"/>
        <v>0</v>
      </c>
      <c r="N15" s="8">
        <f t="shared" si="1"/>
        <v>0</v>
      </c>
    </row>
    <row r="16" spans="1:14" x14ac:dyDescent="0.25">
      <c r="A16" t="s">
        <v>11</v>
      </c>
      <c r="B16" s="2">
        <v>254418</v>
      </c>
      <c r="C16" s="2">
        <v>0</v>
      </c>
      <c r="D16" s="2">
        <v>442126650.39999998</v>
      </c>
      <c r="E16" s="2">
        <v>0</v>
      </c>
      <c r="G16" t="s">
        <v>11</v>
      </c>
      <c r="H16" s="2">
        <v>254418</v>
      </c>
      <c r="I16" s="2">
        <v>0</v>
      </c>
      <c r="J16" s="2">
        <v>442126650.39999998</v>
      </c>
      <c r="K16" s="2">
        <v>0</v>
      </c>
      <c r="L16" s="2">
        <v>442126650.39999998</v>
      </c>
      <c r="M16" s="8">
        <f t="shared" si="0"/>
        <v>0</v>
      </c>
      <c r="N16" s="8">
        <f t="shared" si="1"/>
        <v>0</v>
      </c>
    </row>
    <row r="17" spans="1:14" x14ac:dyDescent="0.25">
      <c r="A17" t="s">
        <v>12</v>
      </c>
      <c r="B17" s="2">
        <v>46752720</v>
      </c>
      <c r="C17" s="2">
        <v>0</v>
      </c>
      <c r="D17" s="2">
        <v>9385688686.6800098</v>
      </c>
      <c r="E17" s="2">
        <v>0</v>
      </c>
      <c r="G17" t="s">
        <v>12</v>
      </c>
      <c r="H17" s="2">
        <v>46752720</v>
      </c>
      <c r="I17" s="2">
        <v>0</v>
      </c>
      <c r="J17" s="2">
        <v>9385688686.6800098</v>
      </c>
      <c r="K17" s="2">
        <v>0</v>
      </c>
      <c r="L17" s="2">
        <v>9385688686.6800098</v>
      </c>
      <c r="M17" s="8">
        <f t="shared" si="0"/>
        <v>0</v>
      </c>
      <c r="N17" s="8">
        <f t="shared" si="1"/>
        <v>0</v>
      </c>
    </row>
    <row r="18" spans="1:14" x14ac:dyDescent="0.25">
      <c r="A18" t="s">
        <v>13</v>
      </c>
      <c r="B18" s="2">
        <v>480057</v>
      </c>
      <c r="C18" s="2">
        <v>0</v>
      </c>
      <c r="D18" s="2">
        <v>358139567.11999899</v>
      </c>
      <c r="E18" s="2">
        <v>0</v>
      </c>
      <c r="G18" t="s">
        <v>13</v>
      </c>
      <c r="H18" s="2">
        <v>480057</v>
      </c>
      <c r="I18" s="2">
        <v>0</v>
      </c>
      <c r="J18" s="2">
        <v>358139567.11999899</v>
      </c>
      <c r="K18" s="2">
        <v>0</v>
      </c>
      <c r="L18" s="2">
        <v>358139567.11999899</v>
      </c>
      <c r="M18" s="8">
        <f t="shared" si="0"/>
        <v>0</v>
      </c>
      <c r="N18" s="8">
        <f t="shared" si="1"/>
        <v>0</v>
      </c>
    </row>
    <row r="19" spans="1:14" x14ac:dyDescent="0.25">
      <c r="A19" t="s">
        <v>14</v>
      </c>
      <c r="B19" s="2">
        <v>3560359</v>
      </c>
      <c r="C19" s="2">
        <v>0</v>
      </c>
      <c r="D19" s="2">
        <v>4683783299.1599998</v>
      </c>
      <c r="E19" s="2">
        <v>0</v>
      </c>
      <c r="G19" t="s">
        <v>14</v>
      </c>
      <c r="H19" s="2">
        <v>3560359</v>
      </c>
      <c r="I19" s="2">
        <v>0</v>
      </c>
      <c r="J19" s="2">
        <v>4683783299.1599998</v>
      </c>
      <c r="K19" s="2">
        <v>0</v>
      </c>
      <c r="L19" s="2">
        <v>4683783299.1599998</v>
      </c>
      <c r="M19" s="8">
        <f t="shared" si="0"/>
        <v>0</v>
      </c>
      <c r="N19" s="8">
        <f t="shared" si="1"/>
        <v>0</v>
      </c>
    </row>
    <row r="20" spans="1:14" x14ac:dyDescent="0.25">
      <c r="A20" t="s">
        <v>15</v>
      </c>
      <c r="B20" s="2">
        <v>140512</v>
      </c>
      <c r="C20" s="2">
        <v>0</v>
      </c>
      <c r="D20" s="2">
        <v>302245418.83499902</v>
      </c>
      <c r="E20" s="2">
        <v>0</v>
      </c>
      <c r="G20" t="s">
        <v>15</v>
      </c>
      <c r="H20" s="2">
        <v>140512</v>
      </c>
      <c r="I20" s="2">
        <v>0</v>
      </c>
      <c r="J20" s="2">
        <v>302245418.83499902</v>
      </c>
      <c r="K20" s="2">
        <v>0</v>
      </c>
      <c r="L20" s="2">
        <v>302245418.83499902</v>
      </c>
      <c r="M20" s="8">
        <f t="shared" si="0"/>
        <v>0</v>
      </c>
      <c r="N20" s="8">
        <f t="shared" si="1"/>
        <v>0</v>
      </c>
    </row>
    <row r="21" spans="1:14" x14ac:dyDescent="0.25">
      <c r="A21" t="s">
        <v>16</v>
      </c>
      <c r="B21" s="2">
        <v>2741649</v>
      </c>
      <c r="C21" s="2">
        <v>0</v>
      </c>
      <c r="D21" s="2">
        <v>1653938045.23999</v>
      </c>
      <c r="E21" s="2">
        <v>0</v>
      </c>
      <c r="G21" t="s">
        <v>16</v>
      </c>
      <c r="H21" s="2">
        <v>2741649</v>
      </c>
      <c r="I21" s="2">
        <v>0</v>
      </c>
      <c r="J21" s="2">
        <v>1653938045.24</v>
      </c>
      <c r="K21" s="2">
        <v>0</v>
      </c>
      <c r="L21" s="2">
        <v>1653938045.24</v>
      </c>
      <c r="M21" s="8">
        <f t="shared" si="0"/>
        <v>0</v>
      </c>
      <c r="N21" s="8">
        <f t="shared" si="1"/>
        <v>-1.0013580322265625E-5</v>
      </c>
    </row>
    <row r="22" spans="1:14" x14ac:dyDescent="0.25">
      <c r="A22" t="s">
        <v>17</v>
      </c>
      <c r="B22" s="2">
        <v>2578333</v>
      </c>
      <c r="C22" s="2">
        <v>1505</v>
      </c>
      <c r="D22" s="2">
        <v>3833095731.8899999</v>
      </c>
      <c r="E22" s="2">
        <v>2228239.1150000002</v>
      </c>
      <c r="G22" t="s">
        <v>17</v>
      </c>
      <c r="H22" s="2">
        <v>2578333</v>
      </c>
      <c r="I22" s="2">
        <v>1505</v>
      </c>
      <c r="J22" s="2">
        <v>3833095731.8899999</v>
      </c>
      <c r="K22" s="2">
        <v>2228239.1150000002</v>
      </c>
      <c r="L22" s="2">
        <v>3830867492.7750001</v>
      </c>
      <c r="M22" s="8">
        <f t="shared" si="0"/>
        <v>0</v>
      </c>
      <c r="N22" s="8">
        <f t="shared" si="1"/>
        <v>0</v>
      </c>
    </row>
    <row r="23" spans="1:14" x14ac:dyDescent="0.25">
      <c r="A23" t="s">
        <v>18</v>
      </c>
      <c r="B23" s="2">
        <v>2355897</v>
      </c>
      <c r="C23" s="2">
        <v>0</v>
      </c>
      <c r="D23" s="2">
        <v>453950741.25999898</v>
      </c>
      <c r="E23" s="2">
        <v>0</v>
      </c>
      <c r="G23" t="s">
        <v>18</v>
      </c>
      <c r="H23" s="2">
        <v>2355897</v>
      </c>
      <c r="I23" s="2">
        <v>0</v>
      </c>
      <c r="J23" s="2">
        <v>453950741.25999898</v>
      </c>
      <c r="K23" s="2">
        <v>0</v>
      </c>
      <c r="L23" s="2">
        <v>453950741.25999898</v>
      </c>
      <c r="M23" s="8">
        <f t="shared" si="0"/>
        <v>0</v>
      </c>
      <c r="N23" s="8">
        <f t="shared" si="1"/>
        <v>0</v>
      </c>
    </row>
    <row r="24" spans="1:14" x14ac:dyDescent="0.25">
      <c r="A24" t="s">
        <v>19</v>
      </c>
      <c r="B24" s="2">
        <v>1187705</v>
      </c>
      <c r="C24" s="2">
        <v>0</v>
      </c>
      <c r="D24" s="2">
        <v>428749266.91000098</v>
      </c>
      <c r="E24" s="2">
        <v>0</v>
      </c>
      <c r="G24" t="s">
        <v>19</v>
      </c>
      <c r="H24" s="2">
        <v>1187705</v>
      </c>
      <c r="I24" s="2">
        <v>0</v>
      </c>
      <c r="J24" s="2">
        <v>428749266.91000098</v>
      </c>
      <c r="K24" s="2">
        <v>0</v>
      </c>
      <c r="L24" s="2">
        <v>428749266.91000098</v>
      </c>
      <c r="M24" s="8">
        <f t="shared" si="0"/>
        <v>0</v>
      </c>
      <c r="N24" s="8">
        <f t="shared" si="1"/>
        <v>0</v>
      </c>
    </row>
    <row r="25" spans="1:14" x14ac:dyDescent="0.25">
      <c r="A25" t="s">
        <v>20</v>
      </c>
      <c r="B25" s="2">
        <v>18230</v>
      </c>
      <c r="C25" s="2">
        <v>0</v>
      </c>
      <c r="D25" s="2">
        <v>26795151.059999999</v>
      </c>
      <c r="E25" s="2">
        <v>0</v>
      </c>
      <c r="G25" t="s">
        <v>20</v>
      </c>
      <c r="H25" s="2">
        <v>18230</v>
      </c>
      <c r="I25" s="2">
        <v>0</v>
      </c>
      <c r="J25" s="2">
        <v>26795151.059999999</v>
      </c>
      <c r="K25" s="2">
        <v>0</v>
      </c>
      <c r="L25" s="2">
        <v>26795151.059999999</v>
      </c>
      <c r="M25" s="8">
        <f t="shared" si="0"/>
        <v>0</v>
      </c>
      <c r="N25" s="8">
        <f t="shared" si="1"/>
        <v>0</v>
      </c>
    </row>
    <row r="26" spans="1:14" x14ac:dyDescent="0.25">
      <c r="A26" t="s">
        <v>21</v>
      </c>
      <c r="B26" s="2">
        <v>287147</v>
      </c>
      <c r="C26" s="2">
        <v>0</v>
      </c>
      <c r="D26" s="2">
        <v>113207348.614999</v>
      </c>
      <c r="E26" s="2">
        <v>0</v>
      </c>
      <c r="G26" t="s">
        <v>21</v>
      </c>
      <c r="H26" s="2">
        <v>287147</v>
      </c>
      <c r="I26" s="2">
        <v>0</v>
      </c>
      <c r="J26" s="2">
        <v>113207348.614999</v>
      </c>
      <c r="K26" s="2">
        <v>0</v>
      </c>
      <c r="L26" s="2">
        <v>113207348.614999</v>
      </c>
      <c r="M26" s="8">
        <f t="shared" si="0"/>
        <v>0</v>
      </c>
      <c r="N26" s="8">
        <f t="shared" si="1"/>
        <v>0</v>
      </c>
    </row>
    <row r="27" spans="1:14" x14ac:dyDescent="0.25">
      <c r="A27" t="s">
        <v>22</v>
      </c>
      <c r="B27" s="2">
        <v>112111</v>
      </c>
      <c r="C27" s="2">
        <v>0</v>
      </c>
      <c r="D27" s="2">
        <v>139810014.734999</v>
      </c>
      <c r="E27" s="2">
        <v>0</v>
      </c>
      <c r="G27" t="s">
        <v>22</v>
      </c>
      <c r="H27" s="2">
        <v>112111</v>
      </c>
      <c r="I27" s="2">
        <v>0</v>
      </c>
      <c r="J27" s="2">
        <v>139810014.734999</v>
      </c>
      <c r="K27" s="2">
        <v>0</v>
      </c>
      <c r="L27" s="2">
        <v>139810014.734999</v>
      </c>
      <c r="M27" s="8">
        <f t="shared" si="0"/>
        <v>0</v>
      </c>
      <c r="N27" s="8">
        <f t="shared" si="1"/>
        <v>0</v>
      </c>
    </row>
    <row r="28" spans="1:14" x14ac:dyDescent="0.25">
      <c r="A28" t="s">
        <v>23</v>
      </c>
      <c r="B28" s="2">
        <v>10708093</v>
      </c>
      <c r="C28" s="2">
        <v>0</v>
      </c>
      <c r="D28" s="2">
        <v>2506557915.7450299</v>
      </c>
      <c r="E28" s="2">
        <v>0</v>
      </c>
      <c r="G28" t="s">
        <v>23</v>
      </c>
      <c r="H28" s="2">
        <v>10708093</v>
      </c>
      <c r="I28" s="2">
        <v>0</v>
      </c>
      <c r="J28" s="2">
        <v>2506557915.7450299</v>
      </c>
      <c r="K28" s="2">
        <v>0</v>
      </c>
      <c r="L28" s="2">
        <v>2506557915.7450299</v>
      </c>
      <c r="M28" s="8">
        <f t="shared" si="0"/>
        <v>0</v>
      </c>
      <c r="N28" s="8">
        <f t="shared" si="1"/>
        <v>0</v>
      </c>
    </row>
    <row r="29" spans="1:14" x14ac:dyDescent="0.25">
      <c r="A29" t="s">
        <v>24</v>
      </c>
      <c r="B29" s="2">
        <v>1189961</v>
      </c>
      <c r="C29" s="2">
        <v>0</v>
      </c>
      <c r="D29" s="2">
        <v>1408360215.2849901</v>
      </c>
      <c r="E29" s="2">
        <v>0</v>
      </c>
      <c r="G29" t="s">
        <v>24</v>
      </c>
      <c r="H29" s="2">
        <v>1189961</v>
      </c>
      <c r="I29" s="2">
        <v>0</v>
      </c>
      <c r="J29" s="2">
        <v>1408360215.2849901</v>
      </c>
      <c r="K29" s="2">
        <v>0</v>
      </c>
      <c r="L29" s="2">
        <v>1408360215.2849901</v>
      </c>
      <c r="M29" s="8">
        <f t="shared" si="0"/>
        <v>0</v>
      </c>
      <c r="N29" s="8">
        <f t="shared" si="1"/>
        <v>0</v>
      </c>
    </row>
    <row r="30" spans="1:14" x14ac:dyDescent="0.25">
      <c r="A30" t="s">
        <v>25</v>
      </c>
      <c r="B30" s="2">
        <v>1278178</v>
      </c>
      <c r="C30" s="2">
        <v>0</v>
      </c>
      <c r="D30" s="2">
        <v>910184764.53499603</v>
      </c>
      <c r="E30" s="2">
        <v>0</v>
      </c>
      <c r="G30" t="s">
        <v>25</v>
      </c>
      <c r="H30" s="2">
        <v>1278178</v>
      </c>
      <c r="I30" s="2">
        <v>0</v>
      </c>
      <c r="J30" s="2">
        <v>910184764.53499603</v>
      </c>
      <c r="K30" s="2">
        <v>0</v>
      </c>
      <c r="L30" s="2">
        <v>910184764.53499603</v>
      </c>
      <c r="M30" s="8">
        <f t="shared" si="0"/>
        <v>0</v>
      </c>
      <c r="N30" s="8">
        <f t="shared" si="1"/>
        <v>0</v>
      </c>
    </row>
    <row r="31" spans="1:14" x14ac:dyDescent="0.25">
      <c r="A31" t="s">
        <v>26</v>
      </c>
      <c r="B31" s="2">
        <v>2634389</v>
      </c>
      <c r="C31" s="2">
        <v>967</v>
      </c>
      <c r="D31" s="2">
        <v>3077416344.4299898</v>
      </c>
      <c r="E31" s="2">
        <v>1428400.27</v>
      </c>
      <c r="G31" t="s">
        <v>26</v>
      </c>
      <c r="H31" s="2">
        <v>2634389</v>
      </c>
      <c r="I31" s="2">
        <v>967</v>
      </c>
      <c r="J31" s="2">
        <v>3077416344.4299898</v>
      </c>
      <c r="K31" s="2">
        <v>1428400.27</v>
      </c>
      <c r="L31" s="2">
        <v>3075987944.1599898</v>
      </c>
      <c r="M31" s="8">
        <f t="shared" si="0"/>
        <v>0</v>
      </c>
      <c r="N31" s="8">
        <f t="shared" si="1"/>
        <v>0</v>
      </c>
    </row>
    <row r="32" spans="1:14" x14ac:dyDescent="0.25">
      <c r="A32" t="s">
        <v>27</v>
      </c>
      <c r="B32" s="2">
        <v>3066528</v>
      </c>
      <c r="C32" s="2">
        <v>0</v>
      </c>
      <c r="D32" s="2">
        <v>1083808921.6700001</v>
      </c>
      <c r="E32" s="2">
        <v>0</v>
      </c>
      <c r="G32" t="s">
        <v>27</v>
      </c>
      <c r="H32" s="2">
        <v>3066528</v>
      </c>
      <c r="I32" s="2">
        <v>0</v>
      </c>
      <c r="J32" s="2">
        <v>1083808921.6700001</v>
      </c>
      <c r="K32" s="2">
        <v>0</v>
      </c>
      <c r="L32" s="2">
        <v>1083808921.6700001</v>
      </c>
      <c r="M32" s="8">
        <f t="shared" si="0"/>
        <v>0</v>
      </c>
      <c r="N32" s="8">
        <f t="shared" si="1"/>
        <v>0</v>
      </c>
    </row>
    <row r="33" spans="1:14" x14ac:dyDescent="0.25">
      <c r="A33" t="s">
        <v>28</v>
      </c>
      <c r="B33" s="2">
        <v>22547</v>
      </c>
      <c r="C33" s="2">
        <v>0</v>
      </c>
      <c r="D33" s="2">
        <v>42749885.759999901</v>
      </c>
      <c r="E33" s="2">
        <v>0</v>
      </c>
      <c r="G33" t="s">
        <v>28</v>
      </c>
      <c r="H33" s="2">
        <v>22547</v>
      </c>
      <c r="I33" s="2">
        <v>0</v>
      </c>
      <c r="J33" s="2">
        <v>42749885.759999998</v>
      </c>
      <c r="K33" s="2">
        <v>0</v>
      </c>
      <c r="L33" s="2">
        <v>42749885.759999998</v>
      </c>
      <c r="M33" s="8">
        <f t="shared" si="0"/>
        <v>0</v>
      </c>
      <c r="N33" s="8">
        <f t="shared" si="1"/>
        <v>-9.6857547760009766E-8</v>
      </c>
    </row>
    <row r="34" spans="1:14" x14ac:dyDescent="0.25">
      <c r="A34" t="s">
        <v>29</v>
      </c>
      <c r="B34" s="2">
        <v>3860002</v>
      </c>
      <c r="C34" s="2">
        <v>0</v>
      </c>
      <c r="D34" s="2">
        <v>2435008478.76999</v>
      </c>
      <c r="E34" s="2">
        <v>0</v>
      </c>
      <c r="G34" t="s">
        <v>29</v>
      </c>
      <c r="H34" s="2">
        <v>3860002</v>
      </c>
      <c r="I34" s="2">
        <v>0</v>
      </c>
      <c r="J34" s="2">
        <v>2435008478.76999</v>
      </c>
      <c r="K34" s="2">
        <v>0</v>
      </c>
      <c r="L34" s="2">
        <v>2435008478.76999</v>
      </c>
      <c r="M34" s="8">
        <f t="shared" si="0"/>
        <v>0</v>
      </c>
      <c r="N34" s="8">
        <f t="shared" si="1"/>
        <v>0</v>
      </c>
    </row>
    <row r="35" spans="1:14" x14ac:dyDescent="0.25">
      <c r="A35" t="s">
        <v>30</v>
      </c>
      <c r="B35" s="2">
        <v>2043943</v>
      </c>
      <c r="C35" s="2">
        <v>0</v>
      </c>
      <c r="D35" s="2">
        <v>625041747.54000294</v>
      </c>
      <c r="E35" s="2">
        <v>0</v>
      </c>
      <c r="G35" t="s">
        <v>30</v>
      </c>
      <c r="H35" s="2">
        <v>2043943</v>
      </c>
      <c r="I35" s="2">
        <v>0</v>
      </c>
      <c r="J35" s="2">
        <v>625041747.54000199</v>
      </c>
      <c r="K35" s="2">
        <v>0</v>
      </c>
      <c r="L35" s="2">
        <v>625041747.54000199</v>
      </c>
      <c r="M35" s="8">
        <f t="shared" si="0"/>
        <v>0</v>
      </c>
      <c r="N35" s="8">
        <f t="shared" si="1"/>
        <v>9.5367431640625E-7</v>
      </c>
    </row>
    <row r="36" spans="1:14" x14ac:dyDescent="0.25">
      <c r="A36" t="s">
        <v>31</v>
      </c>
      <c r="B36" s="2">
        <v>230953</v>
      </c>
      <c r="C36" s="2">
        <v>0</v>
      </c>
      <c r="D36" s="2">
        <v>400854431.18000001</v>
      </c>
      <c r="E36" s="2">
        <v>0</v>
      </c>
      <c r="G36" t="s">
        <v>31</v>
      </c>
      <c r="H36" s="2">
        <v>230953</v>
      </c>
      <c r="I36" s="2">
        <v>0</v>
      </c>
      <c r="J36" s="2">
        <v>400854431.18000001</v>
      </c>
      <c r="K36" s="2">
        <v>0</v>
      </c>
      <c r="L36" s="2">
        <v>400854431.18000001</v>
      </c>
      <c r="M36" s="8">
        <f t="shared" si="0"/>
        <v>0</v>
      </c>
      <c r="N36" s="8">
        <f t="shared" si="1"/>
        <v>0</v>
      </c>
    </row>
    <row r="37" spans="1:14" x14ac:dyDescent="0.25">
      <c r="A37" t="s">
        <v>32</v>
      </c>
      <c r="B37" s="2">
        <v>18117227</v>
      </c>
      <c r="C37" s="2">
        <v>218827</v>
      </c>
      <c r="D37" s="2">
        <v>7140685276.3851299</v>
      </c>
      <c r="E37" s="2">
        <v>102362700.49499901</v>
      </c>
      <c r="G37" t="s">
        <v>32</v>
      </c>
      <c r="H37" s="2">
        <v>18117227</v>
      </c>
      <c r="I37" s="2">
        <v>218827</v>
      </c>
      <c r="J37" s="2">
        <v>7140685276.3851299</v>
      </c>
      <c r="K37" s="2">
        <v>102362700.49499901</v>
      </c>
      <c r="L37" s="2">
        <v>7038322575.8901196</v>
      </c>
      <c r="M37" s="8">
        <f t="shared" si="0"/>
        <v>1.1444091796875E-5</v>
      </c>
      <c r="N37" s="8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divisor proofs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DESMOND, Paul</dc:creator>
  <cp:lastModifiedBy>DESMOND, Paul</cp:lastModifiedBy>
  <dcterms:created xsi:type="dcterms:W3CDTF">2020-06-07T15:00:39Z</dcterms:created>
  <dcterms:modified xsi:type="dcterms:W3CDTF">2020-06-07T15:10:41Z</dcterms:modified>
</cp:coreProperties>
</file>