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verson\Documents\Courses\ES309\AY19\4.  Ballistics Analysis\"/>
    </mc:Choice>
  </mc:AlternateContent>
  <bookViews>
    <workbookView xWindow="0" yWindow="0" windowWidth="23040" windowHeight="1063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N45" i="1" l="1"/>
  <c r="M47" i="1"/>
  <c r="M46" i="1"/>
  <c r="M45" i="1"/>
  <c r="L45" i="1"/>
  <c r="L47" i="1"/>
  <c r="L46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4" i="1"/>
  <c r="N46" i="1" s="1"/>
  <c r="N5" i="1"/>
  <c r="N6" i="1"/>
  <c r="N47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J25" i="1"/>
  <c r="I27" i="1"/>
  <c r="I26" i="1"/>
  <c r="I25" i="1"/>
  <c r="H27" i="1"/>
  <c r="H26" i="1"/>
  <c r="H25" i="1"/>
  <c r="G25" i="1"/>
  <c r="F27" i="1"/>
  <c r="F26" i="1"/>
  <c r="F25" i="1"/>
  <c r="E27" i="1"/>
  <c r="E26" i="1"/>
  <c r="E25" i="1"/>
  <c r="D25" i="1"/>
  <c r="C27" i="1"/>
  <c r="C26" i="1"/>
  <c r="C25" i="1"/>
  <c r="B27" i="1"/>
  <c r="B26" i="1"/>
  <c r="B25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7" i="1" s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27" i="1" s="1"/>
  <c r="G26" i="1" l="1"/>
  <c r="J26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5" i="1"/>
  <c r="D27" i="1" l="1"/>
  <c r="D26" i="1"/>
</calcChain>
</file>

<file path=xl/sharedStrings.xml><?xml version="1.0" encoding="utf-8"?>
<sst xmlns="http://schemas.openxmlformats.org/spreadsheetml/2006/main" count="32" uniqueCount="15">
  <si>
    <t>Distance = 10 ft</t>
  </si>
  <si>
    <t>Error from sight</t>
  </si>
  <si>
    <t>Error from POA</t>
  </si>
  <si>
    <t>(right +)</t>
  </si>
  <si>
    <t>Trial</t>
  </si>
  <si>
    <t>Horizontal error(inches)</t>
  </si>
  <si>
    <t>Vertical Error(inches)</t>
  </si>
  <si>
    <t>Distance = 13 ft</t>
  </si>
  <si>
    <t>Distance = 8 ft</t>
  </si>
  <si>
    <t>Sample size</t>
  </si>
  <si>
    <t>mean</t>
  </si>
  <si>
    <t>Std dev</t>
  </si>
  <si>
    <t>Distance = 15 ft</t>
  </si>
  <si>
    <t>sample size</t>
  </si>
  <si>
    <t>std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</si>
</sst>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right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zoomScale="90" zoomScaleNormal="90" workbookViewId="0">
      <selection activeCell="J41" sqref="J41"/>
    </sheetView>
  </sheetViews>
  <sheetFormatPr defaultRowHeight="14.4" x14ac:dyDescent="0.3"/>
  <cols>
    <col min="1" max="1" width="11.109375" customWidth="1"/>
    <col min="2" max="2" width="22.109375" customWidth="1"/>
    <col min="3" max="3" width="16" customWidth="1"/>
    <col min="4" max="4" width="14.109375" customWidth="1"/>
    <col min="5" max="5" width="22.109375" customWidth="1"/>
    <col min="6" max="6" width="16.33203125" customWidth="1"/>
    <col min="7" max="7" width="14.6640625" customWidth="1"/>
    <col min="8" max="8" width="21.88671875" customWidth="1"/>
    <col min="9" max="9" width="15.109375" customWidth="1"/>
    <col min="10" max="10" width="14.33203125" customWidth="1"/>
    <col min="11" max="11" width="11.33203125" customWidth="1"/>
    <col min="12" max="12" width="21.5546875" customWidth="1"/>
    <col min="13" max="13" width="15" customWidth="1"/>
    <col min="14" max="14" width="13.88671875" customWidth="1"/>
  </cols>
  <sheetData>
    <row r="1" spans="1:14" x14ac:dyDescent="0.3">
      <c r="B1" s="2" t="s">
        <v>8</v>
      </c>
      <c r="C1" s="2"/>
      <c r="D1" s="2"/>
      <c r="E1" s="2" t="s">
        <v>0</v>
      </c>
      <c r="F1" s="2"/>
      <c r="G1" s="2"/>
      <c r="H1" s="2" t="s">
        <v>7</v>
      </c>
      <c r="I1" s="2"/>
      <c r="J1" s="2"/>
      <c r="L1" s="2" t="s">
        <v>12</v>
      </c>
      <c r="M1" s="2"/>
      <c r="N1" s="2"/>
    </row>
    <row r="2" spans="1:14" x14ac:dyDescent="0.3">
      <c r="B2" t="s">
        <v>5</v>
      </c>
      <c r="C2" s="2" t="s">
        <v>6</v>
      </c>
      <c r="D2" s="2"/>
      <c r="E2" t="s">
        <v>5</v>
      </c>
      <c r="F2" s="2" t="s">
        <v>6</v>
      </c>
      <c r="G2" s="2"/>
      <c r="H2" t="s">
        <v>5</v>
      </c>
      <c r="I2" s="2" t="s">
        <v>6</v>
      </c>
      <c r="J2" s="2"/>
      <c r="L2" t="s">
        <v>5</v>
      </c>
      <c r="M2" s="2" t="s">
        <v>6</v>
      </c>
      <c r="N2" s="2"/>
    </row>
    <row r="3" spans="1:14" ht="15" thickBot="1" x14ac:dyDescent="0.35">
      <c r="A3" t="s">
        <v>4</v>
      </c>
      <c r="B3" t="s">
        <v>3</v>
      </c>
      <c r="C3" t="s">
        <v>1</v>
      </c>
      <c r="D3" t="s">
        <v>2</v>
      </c>
      <c r="E3" t="s">
        <v>3</v>
      </c>
      <c r="F3" t="s">
        <v>1</v>
      </c>
      <c r="G3" t="s">
        <v>2</v>
      </c>
      <c r="H3" t="s">
        <v>3</v>
      </c>
      <c r="I3" t="s">
        <v>1</v>
      </c>
      <c r="J3" t="s">
        <v>2</v>
      </c>
      <c r="K3" t="s">
        <v>4</v>
      </c>
      <c r="L3" t="s">
        <v>3</v>
      </c>
      <c r="M3" t="s">
        <v>1</v>
      </c>
      <c r="N3" t="s">
        <v>2</v>
      </c>
    </row>
    <row r="4" spans="1:14" ht="15" thickBot="1" x14ac:dyDescent="0.35">
      <c r="A4">
        <v>1</v>
      </c>
      <c r="B4" s="1">
        <v>4.5</v>
      </c>
      <c r="C4" s="1">
        <v>-3</v>
      </c>
      <c r="D4">
        <f>C4+1.5</f>
        <v>-1.5</v>
      </c>
      <c r="E4">
        <v>5.5</v>
      </c>
      <c r="F4">
        <v>-3</v>
      </c>
      <c r="G4">
        <f>F4+1.5</f>
        <v>-1.5</v>
      </c>
      <c r="H4">
        <v>8.25</v>
      </c>
      <c r="I4">
        <v>-5.5</v>
      </c>
      <c r="J4">
        <f t="shared" ref="J4:J23" si="0">I4+1.5</f>
        <v>-4</v>
      </c>
      <c r="K4">
        <v>1</v>
      </c>
      <c r="L4" s="1">
        <v>7</v>
      </c>
      <c r="M4" s="1">
        <v>-10</v>
      </c>
      <c r="N4">
        <f t="shared" ref="N4:N43" si="1">M4+1.5</f>
        <v>-8.5</v>
      </c>
    </row>
    <row r="5" spans="1:14" ht="15" thickBot="1" x14ac:dyDescent="0.35">
      <c r="A5">
        <f>A4+1</f>
        <v>2</v>
      </c>
      <c r="B5" s="1">
        <v>4.75</v>
      </c>
      <c r="C5" s="1">
        <v>-3</v>
      </c>
      <c r="D5">
        <f t="shared" ref="D5:D23" si="2">C5+1.5</f>
        <v>-1.5</v>
      </c>
      <c r="E5">
        <v>7.125</v>
      </c>
      <c r="F5">
        <v>-4.25</v>
      </c>
      <c r="G5">
        <f t="shared" ref="G5:G23" si="3">F5+1.5</f>
        <v>-2.75</v>
      </c>
      <c r="H5">
        <v>9</v>
      </c>
      <c r="I5">
        <v>-5.25</v>
      </c>
      <c r="J5">
        <f t="shared" si="0"/>
        <v>-3.75</v>
      </c>
      <c r="K5">
        <f>K4+1</f>
        <v>2</v>
      </c>
      <c r="L5" s="1">
        <v>10</v>
      </c>
      <c r="M5" s="1">
        <v>-9</v>
      </c>
      <c r="N5">
        <f t="shared" si="1"/>
        <v>-7.5</v>
      </c>
    </row>
    <row r="6" spans="1:14" ht="15" thickBot="1" x14ac:dyDescent="0.35">
      <c r="A6">
        <f t="shared" ref="A6:A23" si="4">A5+1</f>
        <v>3</v>
      </c>
      <c r="B6" s="1">
        <v>4.5</v>
      </c>
      <c r="C6" s="1">
        <v>-4</v>
      </c>
      <c r="D6">
        <f t="shared" si="2"/>
        <v>-2.5</v>
      </c>
      <c r="E6">
        <v>8.75</v>
      </c>
      <c r="F6">
        <v>-4</v>
      </c>
      <c r="G6">
        <f t="shared" si="3"/>
        <v>-2.5</v>
      </c>
      <c r="H6">
        <v>8.25</v>
      </c>
      <c r="I6">
        <v>-7.25</v>
      </c>
      <c r="J6">
        <f t="shared" si="0"/>
        <v>-5.75</v>
      </c>
      <c r="K6">
        <f t="shared" ref="K6:K43" si="5">K5+1</f>
        <v>3</v>
      </c>
      <c r="L6" s="1">
        <v>11.5</v>
      </c>
      <c r="M6" s="1">
        <v>-7.75</v>
      </c>
      <c r="N6">
        <f t="shared" si="1"/>
        <v>-6.25</v>
      </c>
    </row>
    <row r="7" spans="1:14" ht="15" thickBot="1" x14ac:dyDescent="0.35">
      <c r="A7">
        <f t="shared" si="4"/>
        <v>4</v>
      </c>
      <c r="B7" s="1">
        <v>5</v>
      </c>
      <c r="C7" s="1">
        <v>-3.75</v>
      </c>
      <c r="D7">
        <f t="shared" si="2"/>
        <v>-2.25</v>
      </c>
      <c r="E7">
        <v>7.25</v>
      </c>
      <c r="F7">
        <v>-3.75</v>
      </c>
      <c r="G7">
        <f t="shared" si="3"/>
        <v>-2.25</v>
      </c>
      <c r="H7">
        <v>1.5</v>
      </c>
      <c r="I7">
        <v>-7.25</v>
      </c>
      <c r="J7">
        <f t="shared" si="0"/>
        <v>-5.75</v>
      </c>
      <c r="K7">
        <f t="shared" si="5"/>
        <v>4</v>
      </c>
      <c r="L7" s="1">
        <v>10.5</v>
      </c>
      <c r="M7" s="1">
        <v>-12</v>
      </c>
      <c r="N7">
        <f t="shared" si="1"/>
        <v>-10.5</v>
      </c>
    </row>
    <row r="8" spans="1:14" ht="15" thickBot="1" x14ac:dyDescent="0.35">
      <c r="A8">
        <f t="shared" si="4"/>
        <v>5</v>
      </c>
      <c r="B8" s="1">
        <v>6.5</v>
      </c>
      <c r="C8" s="1">
        <v>-3.25</v>
      </c>
      <c r="D8">
        <f t="shared" si="2"/>
        <v>-1.75</v>
      </c>
      <c r="E8">
        <v>3.25</v>
      </c>
      <c r="F8">
        <v>-4.5</v>
      </c>
      <c r="G8">
        <f t="shared" si="3"/>
        <v>-3</v>
      </c>
      <c r="H8">
        <v>4.25</v>
      </c>
      <c r="I8">
        <v>-6</v>
      </c>
      <c r="J8">
        <f t="shared" si="0"/>
        <v>-4.5</v>
      </c>
      <c r="K8">
        <f t="shared" si="5"/>
        <v>5</v>
      </c>
      <c r="L8" s="1">
        <v>14</v>
      </c>
      <c r="M8" s="1">
        <v>-8</v>
      </c>
      <c r="N8">
        <f t="shared" si="1"/>
        <v>-6.5</v>
      </c>
    </row>
    <row r="9" spans="1:14" ht="15" thickBot="1" x14ac:dyDescent="0.35">
      <c r="A9">
        <f t="shared" si="4"/>
        <v>6</v>
      </c>
      <c r="B9" s="1">
        <v>6</v>
      </c>
      <c r="C9" s="1">
        <v>-2</v>
      </c>
      <c r="D9">
        <f t="shared" si="2"/>
        <v>-0.5</v>
      </c>
      <c r="E9">
        <v>5</v>
      </c>
      <c r="F9">
        <v>-4.25</v>
      </c>
      <c r="G9">
        <f t="shared" si="3"/>
        <v>-2.75</v>
      </c>
      <c r="H9">
        <v>4.75</v>
      </c>
      <c r="I9">
        <v>-6.75</v>
      </c>
      <c r="J9">
        <f t="shared" si="0"/>
        <v>-5.25</v>
      </c>
      <c r="K9">
        <f t="shared" si="5"/>
        <v>6</v>
      </c>
      <c r="L9" s="1">
        <v>3.5</v>
      </c>
      <c r="M9" s="1">
        <v>-12</v>
      </c>
      <c r="N9">
        <f t="shared" si="1"/>
        <v>-10.5</v>
      </c>
    </row>
    <row r="10" spans="1:14" ht="15" thickBot="1" x14ac:dyDescent="0.35">
      <c r="A10">
        <f t="shared" si="4"/>
        <v>7</v>
      </c>
      <c r="B10" s="1">
        <v>4</v>
      </c>
      <c r="C10" s="1">
        <v>-3.25</v>
      </c>
      <c r="D10">
        <f t="shared" si="2"/>
        <v>-1.75</v>
      </c>
      <c r="E10">
        <v>3.75</v>
      </c>
      <c r="F10">
        <v>-5</v>
      </c>
      <c r="G10">
        <f t="shared" si="3"/>
        <v>-3.5</v>
      </c>
      <c r="H10">
        <v>5</v>
      </c>
      <c r="I10">
        <v>-8.75</v>
      </c>
      <c r="J10">
        <f t="shared" si="0"/>
        <v>-7.25</v>
      </c>
      <c r="K10">
        <f t="shared" si="5"/>
        <v>7</v>
      </c>
      <c r="L10" s="1">
        <v>6</v>
      </c>
      <c r="M10" s="1">
        <v>-11</v>
      </c>
      <c r="N10">
        <f t="shared" si="1"/>
        <v>-9.5</v>
      </c>
    </row>
    <row r="11" spans="1:14" ht="15" thickBot="1" x14ac:dyDescent="0.35">
      <c r="A11">
        <f t="shared" si="4"/>
        <v>8</v>
      </c>
      <c r="B11" s="1">
        <v>4</v>
      </c>
      <c r="C11" s="1">
        <v>-3</v>
      </c>
      <c r="D11">
        <f t="shared" si="2"/>
        <v>-1.5</v>
      </c>
      <c r="E11">
        <v>5</v>
      </c>
      <c r="F11">
        <v>-5</v>
      </c>
      <c r="G11">
        <f t="shared" si="3"/>
        <v>-3.5</v>
      </c>
      <c r="H11">
        <v>8.5</v>
      </c>
      <c r="I11">
        <v>-6.75</v>
      </c>
      <c r="J11">
        <f t="shared" si="0"/>
        <v>-5.25</v>
      </c>
      <c r="K11">
        <f t="shared" si="5"/>
        <v>8</v>
      </c>
      <c r="L11" s="1">
        <v>6</v>
      </c>
      <c r="M11" s="1">
        <v>-12</v>
      </c>
      <c r="N11">
        <f t="shared" si="1"/>
        <v>-10.5</v>
      </c>
    </row>
    <row r="12" spans="1:14" ht="15" thickBot="1" x14ac:dyDescent="0.35">
      <c r="A12">
        <f t="shared" si="4"/>
        <v>9</v>
      </c>
      <c r="B12" s="1">
        <v>4</v>
      </c>
      <c r="C12" s="1">
        <v>-3.75</v>
      </c>
      <c r="D12">
        <f t="shared" si="2"/>
        <v>-2.25</v>
      </c>
      <c r="E12">
        <v>6.25</v>
      </c>
      <c r="F12">
        <v>-5</v>
      </c>
      <c r="G12">
        <f t="shared" si="3"/>
        <v>-3.5</v>
      </c>
      <c r="H12">
        <v>8.75</v>
      </c>
      <c r="I12">
        <v>-7</v>
      </c>
      <c r="J12">
        <f t="shared" si="0"/>
        <v>-5.5</v>
      </c>
      <c r="K12">
        <f t="shared" si="5"/>
        <v>9</v>
      </c>
      <c r="L12" s="1">
        <v>9</v>
      </c>
      <c r="M12" s="1">
        <v>-11.5</v>
      </c>
      <c r="N12">
        <f t="shared" si="1"/>
        <v>-10</v>
      </c>
    </row>
    <row r="13" spans="1:14" ht="15" thickBot="1" x14ac:dyDescent="0.35">
      <c r="A13">
        <f t="shared" si="4"/>
        <v>10</v>
      </c>
      <c r="B13" s="1">
        <v>4.24</v>
      </c>
      <c r="C13" s="1">
        <v>-3.5</v>
      </c>
      <c r="D13">
        <f t="shared" si="2"/>
        <v>-2</v>
      </c>
      <c r="E13">
        <v>5.5</v>
      </c>
      <c r="F13">
        <v>-3</v>
      </c>
      <c r="G13">
        <f t="shared" si="3"/>
        <v>-1.5</v>
      </c>
      <c r="H13">
        <v>3.5</v>
      </c>
      <c r="I13">
        <v>-5.5</v>
      </c>
      <c r="J13">
        <f t="shared" si="0"/>
        <v>-4</v>
      </c>
      <c r="K13">
        <f t="shared" si="5"/>
        <v>10</v>
      </c>
      <c r="L13" s="1">
        <v>10.5</v>
      </c>
      <c r="M13" s="1">
        <v>10</v>
      </c>
      <c r="N13">
        <f t="shared" si="1"/>
        <v>11.5</v>
      </c>
    </row>
    <row r="14" spans="1:14" ht="15" thickBot="1" x14ac:dyDescent="0.35">
      <c r="A14">
        <f t="shared" si="4"/>
        <v>11</v>
      </c>
      <c r="B14" s="1">
        <v>3</v>
      </c>
      <c r="C14" s="1">
        <v>-1.5</v>
      </c>
      <c r="D14">
        <f t="shared" si="2"/>
        <v>0</v>
      </c>
      <c r="E14">
        <v>5.5</v>
      </c>
      <c r="F14">
        <v>-3.5</v>
      </c>
      <c r="G14">
        <f t="shared" si="3"/>
        <v>-2</v>
      </c>
      <c r="H14">
        <v>4</v>
      </c>
      <c r="I14">
        <v>-7.25</v>
      </c>
      <c r="J14">
        <f t="shared" si="0"/>
        <v>-5.75</v>
      </c>
      <c r="K14">
        <f t="shared" si="5"/>
        <v>11</v>
      </c>
      <c r="L14" s="1">
        <v>4</v>
      </c>
      <c r="M14" s="1">
        <v>-9.5</v>
      </c>
      <c r="N14">
        <f t="shared" si="1"/>
        <v>-8</v>
      </c>
    </row>
    <row r="15" spans="1:14" ht="15" thickBot="1" x14ac:dyDescent="0.35">
      <c r="A15">
        <f t="shared" si="4"/>
        <v>12</v>
      </c>
      <c r="B15" s="1">
        <v>3.75</v>
      </c>
      <c r="C15" s="1">
        <v>-2.75</v>
      </c>
      <c r="D15">
        <f t="shared" si="2"/>
        <v>-1.25</v>
      </c>
      <c r="E15">
        <v>5.25</v>
      </c>
      <c r="F15">
        <v>-5.25</v>
      </c>
      <c r="G15">
        <f t="shared" si="3"/>
        <v>-3.75</v>
      </c>
      <c r="H15">
        <v>4.5</v>
      </c>
      <c r="I15">
        <v>-7.5</v>
      </c>
      <c r="J15">
        <f t="shared" si="0"/>
        <v>-6</v>
      </c>
      <c r="K15">
        <f t="shared" si="5"/>
        <v>12</v>
      </c>
      <c r="L15" s="1">
        <v>4.5</v>
      </c>
      <c r="M15" s="1">
        <v>-10</v>
      </c>
      <c r="N15">
        <f t="shared" si="1"/>
        <v>-8.5</v>
      </c>
    </row>
    <row r="16" spans="1:14" ht="15" thickBot="1" x14ac:dyDescent="0.35">
      <c r="A16">
        <f t="shared" si="4"/>
        <v>13</v>
      </c>
      <c r="B16" s="1">
        <v>5</v>
      </c>
      <c r="C16" s="1">
        <v>-3</v>
      </c>
      <c r="D16">
        <f t="shared" si="2"/>
        <v>-1.5</v>
      </c>
      <c r="E16">
        <v>5.5</v>
      </c>
      <c r="F16">
        <v>-3.5</v>
      </c>
      <c r="G16">
        <f t="shared" si="3"/>
        <v>-2</v>
      </c>
      <c r="H16">
        <v>5.75</v>
      </c>
      <c r="I16">
        <v>-7.75</v>
      </c>
      <c r="J16">
        <f t="shared" si="0"/>
        <v>-6.25</v>
      </c>
      <c r="K16">
        <f t="shared" si="5"/>
        <v>13</v>
      </c>
      <c r="L16" s="1">
        <v>8</v>
      </c>
      <c r="M16" s="1">
        <v>-8.75</v>
      </c>
      <c r="N16">
        <f t="shared" si="1"/>
        <v>-7.25</v>
      </c>
    </row>
    <row r="17" spans="1:14" ht="15" thickBot="1" x14ac:dyDescent="0.35">
      <c r="A17">
        <f t="shared" si="4"/>
        <v>14</v>
      </c>
      <c r="B17" s="1">
        <v>3.25</v>
      </c>
      <c r="C17" s="1">
        <v>-4.25</v>
      </c>
      <c r="D17">
        <f t="shared" si="2"/>
        <v>-2.75</v>
      </c>
      <c r="E17">
        <v>7</v>
      </c>
      <c r="F17">
        <v>-4.5</v>
      </c>
      <c r="G17">
        <f t="shared" si="3"/>
        <v>-3</v>
      </c>
      <c r="H17">
        <v>6.25</v>
      </c>
      <c r="I17">
        <v>-8</v>
      </c>
      <c r="J17">
        <f t="shared" si="0"/>
        <v>-6.5</v>
      </c>
      <c r="K17">
        <f t="shared" si="5"/>
        <v>14</v>
      </c>
      <c r="L17" s="1">
        <v>8.5</v>
      </c>
      <c r="M17" s="1">
        <v>-10</v>
      </c>
      <c r="N17">
        <f t="shared" si="1"/>
        <v>-8.5</v>
      </c>
    </row>
    <row r="18" spans="1:14" ht="15" thickBot="1" x14ac:dyDescent="0.35">
      <c r="A18">
        <f t="shared" si="4"/>
        <v>15</v>
      </c>
      <c r="B18" s="1">
        <v>6.5</v>
      </c>
      <c r="C18" s="1">
        <v>-3.25</v>
      </c>
      <c r="D18">
        <f t="shared" si="2"/>
        <v>-1.75</v>
      </c>
      <c r="E18">
        <v>7.5</v>
      </c>
      <c r="F18">
        <v>-2.5</v>
      </c>
      <c r="G18">
        <f t="shared" si="3"/>
        <v>-1</v>
      </c>
      <c r="H18">
        <v>7.5</v>
      </c>
      <c r="I18">
        <v>-8</v>
      </c>
      <c r="J18">
        <f t="shared" si="0"/>
        <v>-6.5</v>
      </c>
      <c r="K18">
        <f t="shared" si="5"/>
        <v>15</v>
      </c>
      <c r="L18" s="1">
        <v>11</v>
      </c>
      <c r="M18" s="1">
        <v>-7.25</v>
      </c>
      <c r="N18">
        <f t="shared" si="1"/>
        <v>-5.75</v>
      </c>
    </row>
    <row r="19" spans="1:14" ht="15" thickBot="1" x14ac:dyDescent="0.35">
      <c r="A19">
        <f t="shared" si="4"/>
        <v>16</v>
      </c>
      <c r="B19" s="1">
        <v>2.75</v>
      </c>
      <c r="C19" s="1">
        <v>-3</v>
      </c>
      <c r="D19">
        <f t="shared" si="2"/>
        <v>-1.5</v>
      </c>
      <c r="E19">
        <v>10.25</v>
      </c>
      <c r="F19">
        <v>-4.25</v>
      </c>
      <c r="G19">
        <f t="shared" si="3"/>
        <v>-2.75</v>
      </c>
      <c r="H19">
        <v>3.25</v>
      </c>
      <c r="I19">
        <v>-8</v>
      </c>
      <c r="J19">
        <f t="shared" si="0"/>
        <v>-6.5</v>
      </c>
      <c r="K19">
        <f t="shared" si="5"/>
        <v>16</v>
      </c>
      <c r="L19" s="1">
        <v>3</v>
      </c>
      <c r="M19" s="1">
        <v>-11</v>
      </c>
      <c r="N19">
        <f t="shared" si="1"/>
        <v>-9.5</v>
      </c>
    </row>
    <row r="20" spans="1:14" ht="15" thickBot="1" x14ac:dyDescent="0.35">
      <c r="A20">
        <f t="shared" si="4"/>
        <v>17</v>
      </c>
      <c r="B20" s="1">
        <v>4.25</v>
      </c>
      <c r="C20" s="1">
        <v>-2.5</v>
      </c>
      <c r="D20">
        <f t="shared" si="2"/>
        <v>-1</v>
      </c>
      <c r="E20">
        <v>1.5</v>
      </c>
      <c r="F20">
        <v>-4.25</v>
      </c>
      <c r="G20">
        <f t="shared" si="3"/>
        <v>-2.75</v>
      </c>
      <c r="H20">
        <v>4.5</v>
      </c>
      <c r="I20">
        <v>-7</v>
      </c>
      <c r="J20">
        <f t="shared" si="0"/>
        <v>-5.5</v>
      </c>
      <c r="K20">
        <f t="shared" si="5"/>
        <v>17</v>
      </c>
      <c r="L20" s="1">
        <v>5</v>
      </c>
      <c r="M20" s="1">
        <v>-10</v>
      </c>
      <c r="N20">
        <f t="shared" si="1"/>
        <v>-8.5</v>
      </c>
    </row>
    <row r="21" spans="1:14" ht="15" thickBot="1" x14ac:dyDescent="0.35">
      <c r="A21">
        <f t="shared" si="4"/>
        <v>18</v>
      </c>
      <c r="B21" s="1">
        <v>6</v>
      </c>
      <c r="C21" s="1">
        <v>-2.25</v>
      </c>
      <c r="D21">
        <f t="shared" si="2"/>
        <v>-0.75</v>
      </c>
      <c r="E21">
        <v>3.25</v>
      </c>
      <c r="F21">
        <v>-3.5</v>
      </c>
      <c r="G21">
        <f t="shared" si="3"/>
        <v>-2</v>
      </c>
      <c r="H21">
        <v>7.5</v>
      </c>
      <c r="I21">
        <v>-8.25</v>
      </c>
      <c r="J21">
        <f t="shared" si="0"/>
        <v>-6.75</v>
      </c>
      <c r="K21">
        <f t="shared" si="5"/>
        <v>18</v>
      </c>
      <c r="L21" s="1">
        <v>6.5</v>
      </c>
      <c r="M21" s="1">
        <v>-11</v>
      </c>
      <c r="N21">
        <f t="shared" si="1"/>
        <v>-9.5</v>
      </c>
    </row>
    <row r="22" spans="1:14" ht="15" thickBot="1" x14ac:dyDescent="0.35">
      <c r="A22">
        <f t="shared" si="4"/>
        <v>19</v>
      </c>
      <c r="B22" s="1">
        <v>6.5</v>
      </c>
      <c r="C22" s="1">
        <v>-2.5</v>
      </c>
      <c r="D22">
        <f t="shared" si="2"/>
        <v>-1</v>
      </c>
      <c r="E22">
        <v>3.75</v>
      </c>
      <c r="F22">
        <v>-4.125</v>
      </c>
      <c r="G22">
        <f t="shared" si="3"/>
        <v>-2.625</v>
      </c>
      <c r="H22">
        <v>8.75</v>
      </c>
      <c r="I22">
        <v>-7</v>
      </c>
      <c r="J22">
        <f t="shared" si="0"/>
        <v>-5.5</v>
      </c>
      <c r="K22">
        <f t="shared" si="5"/>
        <v>19</v>
      </c>
      <c r="L22" s="1">
        <v>6.5</v>
      </c>
      <c r="M22" s="1">
        <v>-11.25</v>
      </c>
      <c r="N22">
        <f t="shared" si="1"/>
        <v>-9.75</v>
      </c>
    </row>
    <row r="23" spans="1:14" ht="15" thickBot="1" x14ac:dyDescent="0.35">
      <c r="A23">
        <f t="shared" si="4"/>
        <v>20</v>
      </c>
      <c r="B23" s="1">
        <v>7</v>
      </c>
      <c r="C23" s="1">
        <v>-2.5</v>
      </c>
      <c r="D23">
        <f t="shared" si="2"/>
        <v>-1</v>
      </c>
      <c r="E23">
        <v>5.5</v>
      </c>
      <c r="F23">
        <v>-4.25</v>
      </c>
      <c r="G23">
        <f t="shared" si="3"/>
        <v>-2.75</v>
      </c>
      <c r="H23">
        <v>10.25</v>
      </c>
      <c r="I23">
        <v>-6.25</v>
      </c>
      <c r="J23">
        <f t="shared" si="0"/>
        <v>-4.75</v>
      </c>
      <c r="K23">
        <f t="shared" si="5"/>
        <v>20</v>
      </c>
      <c r="L23" s="1">
        <v>7</v>
      </c>
      <c r="M23" s="1">
        <v>-9</v>
      </c>
      <c r="N23">
        <f t="shared" si="1"/>
        <v>-7.5</v>
      </c>
    </row>
    <row r="24" spans="1:14" ht="15" thickBot="1" x14ac:dyDescent="0.35">
      <c r="K24">
        <f t="shared" si="5"/>
        <v>21</v>
      </c>
      <c r="L24" s="1">
        <v>5.5</v>
      </c>
      <c r="M24" s="1">
        <v>-14</v>
      </c>
      <c r="N24">
        <f t="shared" si="1"/>
        <v>-12.5</v>
      </c>
    </row>
    <row r="25" spans="1:14" ht="15" thickBot="1" x14ac:dyDescent="0.35">
      <c r="A25" t="s">
        <v>9</v>
      </c>
      <c r="B25">
        <f>20</f>
        <v>20</v>
      </c>
      <c r="C25">
        <f>20</f>
        <v>20</v>
      </c>
      <c r="D25">
        <f>20</f>
        <v>20</v>
      </c>
      <c r="E25">
        <f>20</f>
        <v>20</v>
      </c>
      <c r="F25">
        <f>20</f>
        <v>20</v>
      </c>
      <c r="G25">
        <f>20</f>
        <v>20</v>
      </c>
      <c r="H25">
        <f>20</f>
        <v>20</v>
      </c>
      <c r="I25">
        <f>20</f>
        <v>20</v>
      </c>
      <c r="J25">
        <f>20</f>
        <v>20</v>
      </c>
      <c r="K25">
        <f t="shared" si="5"/>
        <v>22</v>
      </c>
      <c r="L25" s="1">
        <v>6</v>
      </c>
      <c r="M25" s="1">
        <v>-13</v>
      </c>
      <c r="N25">
        <f t="shared" si="1"/>
        <v>-11.5</v>
      </c>
    </row>
    <row r="26" spans="1:14" ht="15" thickBot="1" x14ac:dyDescent="0.35">
      <c r="A26" t="s">
        <v>10</v>
      </c>
      <c r="B26">
        <f t="shared" ref="B26:J26" si="6">AVERAGE(B4:B23)</f>
        <v>4.7745000000000006</v>
      </c>
      <c r="C26">
        <f t="shared" si="6"/>
        <v>-3</v>
      </c>
      <c r="D26">
        <f t="shared" si="6"/>
        <v>-1.5</v>
      </c>
      <c r="E26">
        <f t="shared" si="6"/>
        <v>5.6187500000000004</v>
      </c>
      <c r="F26">
        <f t="shared" si="6"/>
        <v>-4.0687499999999996</v>
      </c>
      <c r="G26">
        <f t="shared" si="6"/>
        <v>-2.5687500000000001</v>
      </c>
      <c r="H26">
        <f t="shared" si="6"/>
        <v>6.2</v>
      </c>
      <c r="I26">
        <f t="shared" si="6"/>
        <v>-7.05</v>
      </c>
      <c r="J26">
        <f t="shared" si="6"/>
        <v>-5.55</v>
      </c>
      <c r="K26">
        <f t="shared" si="5"/>
        <v>23</v>
      </c>
      <c r="L26" s="1">
        <v>6.5</v>
      </c>
      <c r="M26" s="1">
        <v>-13.5</v>
      </c>
      <c r="N26">
        <f t="shared" si="1"/>
        <v>-12</v>
      </c>
    </row>
    <row r="27" spans="1:14" ht="15" thickBot="1" x14ac:dyDescent="0.35">
      <c r="A27" t="s">
        <v>11</v>
      </c>
      <c r="B27">
        <f t="shared" ref="B27:J27" si="7">_xlfn.STDEV.S(B4:B23)</f>
        <v>1.2591370269480502</v>
      </c>
      <c r="C27">
        <f t="shared" si="7"/>
        <v>0.67862089253829616</v>
      </c>
      <c r="D27">
        <f t="shared" si="7"/>
        <v>0.67862089253829616</v>
      </c>
      <c r="E27">
        <f t="shared" si="7"/>
        <v>2.0283658674177252</v>
      </c>
      <c r="F27">
        <f t="shared" si="7"/>
        <v>0.73836924687912253</v>
      </c>
      <c r="G27">
        <f t="shared" si="7"/>
        <v>0.73836924687912253</v>
      </c>
      <c r="H27">
        <f t="shared" si="7"/>
        <v>2.4124130745179744</v>
      </c>
      <c r="I27">
        <f t="shared" si="7"/>
        <v>0.9685855123513073</v>
      </c>
      <c r="J27">
        <f t="shared" si="7"/>
        <v>0.9685855123513073</v>
      </c>
      <c r="K27">
        <f t="shared" si="5"/>
        <v>24</v>
      </c>
      <c r="L27" s="1">
        <v>7.25</v>
      </c>
      <c r="M27" s="1">
        <v>-12</v>
      </c>
      <c r="N27">
        <f t="shared" si="1"/>
        <v>-10.5</v>
      </c>
    </row>
    <row r="28" spans="1:14" ht="15" thickBot="1" x14ac:dyDescent="0.35">
      <c r="K28">
        <f t="shared" si="5"/>
        <v>25</v>
      </c>
      <c r="L28" s="1">
        <v>7.25</v>
      </c>
      <c r="M28" s="1">
        <v>-13.5</v>
      </c>
      <c r="N28">
        <f t="shared" si="1"/>
        <v>-12</v>
      </c>
    </row>
    <row r="29" spans="1:14" ht="15" thickBot="1" x14ac:dyDescent="0.35">
      <c r="K29">
        <f t="shared" si="5"/>
        <v>26</v>
      </c>
      <c r="L29" s="1">
        <v>7.5</v>
      </c>
      <c r="M29" s="1">
        <v>-13.5</v>
      </c>
      <c r="N29">
        <f t="shared" si="1"/>
        <v>-12</v>
      </c>
    </row>
    <row r="30" spans="1:14" ht="15" thickBot="1" x14ac:dyDescent="0.35">
      <c r="K30">
        <f t="shared" si="5"/>
        <v>27</v>
      </c>
      <c r="L30" s="1">
        <v>8</v>
      </c>
      <c r="M30" s="1">
        <v>-11.5</v>
      </c>
      <c r="N30">
        <f t="shared" si="1"/>
        <v>-10</v>
      </c>
    </row>
    <row r="31" spans="1:14" ht="15" thickBot="1" x14ac:dyDescent="0.35">
      <c r="K31">
        <f t="shared" si="5"/>
        <v>28</v>
      </c>
      <c r="L31" s="1">
        <v>8</v>
      </c>
      <c r="M31" s="1">
        <v>-12.25</v>
      </c>
      <c r="N31">
        <f t="shared" si="1"/>
        <v>-10.75</v>
      </c>
    </row>
    <row r="32" spans="1:14" ht="15" thickBot="1" x14ac:dyDescent="0.35">
      <c r="K32">
        <f t="shared" si="5"/>
        <v>29</v>
      </c>
      <c r="L32" s="1">
        <v>8.25</v>
      </c>
      <c r="M32" s="1">
        <v>-11.5</v>
      </c>
      <c r="N32">
        <f t="shared" si="1"/>
        <v>-10</v>
      </c>
    </row>
    <row r="33" spans="11:14" ht="15" thickBot="1" x14ac:dyDescent="0.35">
      <c r="K33">
        <f t="shared" si="5"/>
        <v>30</v>
      </c>
      <c r="L33" s="1">
        <v>10</v>
      </c>
      <c r="M33" s="1">
        <v>-11</v>
      </c>
      <c r="N33">
        <f t="shared" si="1"/>
        <v>-9.5</v>
      </c>
    </row>
    <row r="34" spans="11:14" ht="15" thickBot="1" x14ac:dyDescent="0.35">
      <c r="K34">
        <f t="shared" si="5"/>
        <v>31</v>
      </c>
      <c r="L34" s="1">
        <v>4.5</v>
      </c>
      <c r="M34" s="1">
        <v>-12.75</v>
      </c>
      <c r="N34">
        <f t="shared" si="1"/>
        <v>-11.25</v>
      </c>
    </row>
    <row r="35" spans="11:14" ht="15" thickBot="1" x14ac:dyDescent="0.35">
      <c r="K35">
        <f t="shared" si="5"/>
        <v>32</v>
      </c>
      <c r="L35" s="1">
        <v>4.75</v>
      </c>
      <c r="M35" s="1">
        <v>-12</v>
      </c>
      <c r="N35">
        <f t="shared" si="1"/>
        <v>-10.5</v>
      </c>
    </row>
    <row r="36" spans="11:14" ht="15" thickBot="1" x14ac:dyDescent="0.35">
      <c r="K36">
        <f t="shared" si="5"/>
        <v>33</v>
      </c>
      <c r="L36" s="1">
        <v>5.25</v>
      </c>
      <c r="M36" s="1">
        <v>-12</v>
      </c>
      <c r="N36">
        <f t="shared" si="1"/>
        <v>-10.5</v>
      </c>
    </row>
    <row r="37" spans="11:14" ht="15" thickBot="1" x14ac:dyDescent="0.35">
      <c r="K37">
        <f t="shared" si="5"/>
        <v>34</v>
      </c>
      <c r="L37" s="1">
        <v>5.25</v>
      </c>
      <c r="M37" s="1">
        <v>-13</v>
      </c>
      <c r="N37">
        <f t="shared" si="1"/>
        <v>-11.5</v>
      </c>
    </row>
    <row r="38" spans="11:14" ht="15" thickBot="1" x14ac:dyDescent="0.35">
      <c r="K38">
        <f t="shared" si="5"/>
        <v>35</v>
      </c>
      <c r="L38" s="1">
        <v>6</v>
      </c>
      <c r="M38" s="1">
        <v>-12</v>
      </c>
      <c r="N38">
        <f t="shared" si="1"/>
        <v>-10.5</v>
      </c>
    </row>
    <row r="39" spans="11:14" ht="15" thickBot="1" x14ac:dyDescent="0.35">
      <c r="K39">
        <f t="shared" si="5"/>
        <v>36</v>
      </c>
      <c r="L39" s="1">
        <v>6</v>
      </c>
      <c r="M39" s="1">
        <v>-13</v>
      </c>
      <c r="N39">
        <f t="shared" si="1"/>
        <v>-11.5</v>
      </c>
    </row>
    <row r="40" spans="11:14" ht="15" thickBot="1" x14ac:dyDescent="0.35">
      <c r="K40">
        <f t="shared" si="5"/>
        <v>37</v>
      </c>
      <c r="L40" s="1">
        <v>7.5</v>
      </c>
      <c r="M40" s="1">
        <v>-14</v>
      </c>
      <c r="N40">
        <f t="shared" si="1"/>
        <v>-12.5</v>
      </c>
    </row>
    <row r="41" spans="11:14" ht="15" thickBot="1" x14ac:dyDescent="0.35">
      <c r="K41">
        <f t="shared" si="5"/>
        <v>38</v>
      </c>
      <c r="L41" s="1">
        <v>10</v>
      </c>
      <c r="M41" s="1">
        <v>-12</v>
      </c>
      <c r="N41">
        <f t="shared" si="1"/>
        <v>-10.5</v>
      </c>
    </row>
    <row r="42" spans="11:14" ht="15" thickBot="1" x14ac:dyDescent="0.35">
      <c r="K42">
        <f t="shared" si="5"/>
        <v>39</v>
      </c>
      <c r="L42" s="1">
        <v>10</v>
      </c>
      <c r="M42" s="1">
        <v>-12.25</v>
      </c>
      <c r="N42">
        <f t="shared" si="1"/>
        <v>-10.75</v>
      </c>
    </row>
    <row r="43" spans="11:14" ht="15" thickBot="1" x14ac:dyDescent="0.35">
      <c r="K43">
        <f t="shared" si="5"/>
        <v>40</v>
      </c>
      <c r="L43" s="1">
        <v>8</v>
      </c>
      <c r="M43" s="1">
        <v>-14</v>
      </c>
      <c r="N43">
        <f t="shared" si="1"/>
        <v>-12.5</v>
      </c>
    </row>
    <row r="45" spans="11:14" x14ac:dyDescent="0.3">
      <c r="K45" t="s">
        <v>13</v>
      </c>
      <c r="L45">
        <f>40</f>
        <v>40</v>
      </c>
      <c r="M45">
        <f>40</f>
        <v>40</v>
      </c>
      <c r="N45">
        <f>40</f>
        <v>40</v>
      </c>
    </row>
    <row r="46" spans="11:14" x14ac:dyDescent="0.3">
      <c r="K46" t="s">
        <v>10</v>
      </c>
      <c r="L46">
        <f>AVERAGE(L4:L43)</f>
        <v>7.3375000000000004</v>
      </c>
      <c r="M46">
        <f>AVERAGE(M4:M43)</f>
        <v>-10.84375</v>
      </c>
      <c r="N46">
        <f>AVERAGE(N4:N43)</f>
        <v>-9.34375</v>
      </c>
    </row>
    <row r="47" spans="11:14" x14ac:dyDescent="0.3">
      <c r="K47" t="s">
        <v>14</v>
      </c>
      <c r="L47">
        <f>_xlfn.STDEV.S(L4:L43)</f>
        <v>2.4102811305333502</v>
      </c>
      <c r="M47">
        <f>_xlfn.STDEV.S(M4:M43)</f>
        <v>3.808596677760216</v>
      </c>
      <c r="N47">
        <f>_xlfn.STDEV.S(N4:N43)</f>
        <v>3.808596677760216</v>
      </c>
    </row>
  </sheetData>
  <mergeCells count="8">
    <mergeCell ref="L1:N1"/>
    <mergeCell ref="M2:N2"/>
    <mergeCell ref="C2:D2"/>
    <mergeCell ref="B1:D1"/>
    <mergeCell ref="E1:G1"/>
    <mergeCell ref="F2:G2"/>
    <mergeCell ref="H1:J1"/>
    <mergeCell ref="I2:J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Severson, Tracie A CDR USN USNA Annapolis</cp:lastModifiedBy>
  <dcterms:created xsi:type="dcterms:W3CDTF">2015-01-30T01:34:27Z</dcterms:created>
  <dcterms:modified xsi:type="dcterms:W3CDTF">2019-02-05T13:46:17Z</dcterms:modified>
</cp:coreProperties>
</file>