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<sst xmlns="http://schemas.openxmlformats.org/spreadsheetml/2006/main" count="4" uniqueCount="4">
  <si>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</t>
  </si>
  <si>
    <t>SUB_FRAME_COUNT</t>
  </si>
  <si>
    <t>XTALK_FILT_TIME_CONST</t>
  </si>
  <si>
    <t xml:space="preserve">CROSSTALK_SETTLING_TIME_MS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</si>
</sst>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3" width="25.0"/>
    <col customWidth="1" min="4" max="4" width="31.29"/>
    <col customWidth="1" min="5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>
        <v>0.0</v>
      </c>
      <c r="B3" s="1">
        <f t="shared" ref="B3:B12" si="1">POWER(2,A3)</f>
        <v>1</v>
      </c>
      <c r="C3" s="1">
        <f t="shared" ref="C3:C12" si="2">_xlfn.CEILING.MATH(10-A3)</f>
        <v>10</v>
      </c>
      <c r="D3" s="1">
        <f t="shared" ref="D3:D12" si="3">5*8*B3*0.25</f>
        <v>10</v>
      </c>
    </row>
    <row r="4">
      <c r="A4" s="1">
        <f t="shared" ref="A4:A12" si="4">A3+1</f>
        <v>1</v>
      </c>
      <c r="B4" s="1">
        <f t="shared" si="1"/>
        <v>2</v>
      </c>
      <c r="C4" s="1">
        <f t="shared" si="2"/>
        <v>9</v>
      </c>
      <c r="D4" s="1">
        <f t="shared" si="3"/>
        <v>20</v>
      </c>
    </row>
    <row r="5">
      <c r="A5" s="1">
        <f t="shared" si="4"/>
        <v>2</v>
      </c>
      <c r="B5" s="1">
        <f t="shared" si="1"/>
        <v>4</v>
      </c>
      <c r="C5" s="1">
        <f t="shared" si="2"/>
        <v>8</v>
      </c>
      <c r="D5" s="1">
        <f t="shared" si="3"/>
        <v>40</v>
      </c>
    </row>
    <row r="6">
      <c r="A6" s="1">
        <f t="shared" si="4"/>
        <v>3</v>
      </c>
      <c r="B6" s="1">
        <f t="shared" si="1"/>
        <v>8</v>
      </c>
      <c r="C6" s="1">
        <f t="shared" si="2"/>
        <v>7</v>
      </c>
      <c r="D6" s="1">
        <f t="shared" si="3"/>
        <v>80</v>
      </c>
    </row>
    <row r="7">
      <c r="A7" s="1">
        <f t="shared" si="4"/>
        <v>4</v>
      </c>
      <c r="B7" s="1">
        <f t="shared" si="1"/>
        <v>16</v>
      </c>
      <c r="C7" s="1">
        <f t="shared" si="2"/>
        <v>6</v>
      </c>
      <c r="D7" s="1">
        <f t="shared" si="3"/>
        <v>160</v>
      </c>
    </row>
    <row r="8">
      <c r="A8" s="1">
        <f t="shared" si="4"/>
        <v>5</v>
      </c>
      <c r="B8" s="1">
        <f t="shared" si="1"/>
        <v>32</v>
      </c>
      <c r="C8" s="1">
        <f t="shared" si="2"/>
        <v>5</v>
      </c>
      <c r="D8" s="1">
        <f t="shared" si="3"/>
        <v>320</v>
      </c>
    </row>
    <row r="9">
      <c r="A9" s="1">
        <f t="shared" si="4"/>
        <v>6</v>
      </c>
      <c r="B9" s="1">
        <f t="shared" si="1"/>
        <v>64</v>
      </c>
      <c r="C9" s="1">
        <f t="shared" si="2"/>
        <v>4</v>
      </c>
      <c r="D9" s="1">
        <f t="shared" si="3"/>
        <v>640</v>
      </c>
    </row>
    <row r="10">
      <c r="A10" s="1">
        <f t="shared" si="4"/>
        <v>7</v>
      </c>
      <c r="B10" s="1">
        <f t="shared" si="1"/>
        <v>128</v>
      </c>
      <c r="C10" s="1">
        <f t="shared" si="2"/>
        <v>3</v>
      </c>
      <c r="D10" s="1">
        <f t="shared" si="3"/>
        <v>1280</v>
      </c>
    </row>
    <row r="11">
      <c r="A11" s="1">
        <f t="shared" si="4"/>
        <v>8</v>
      </c>
      <c r="B11" s="1">
        <f t="shared" si="1"/>
        <v>256</v>
      </c>
      <c r="C11" s="1">
        <f t="shared" si="2"/>
        <v>2</v>
      </c>
      <c r="D11" s="1">
        <f t="shared" si="3"/>
        <v>2560</v>
      </c>
    </row>
    <row r="12">
      <c r="A12" s="1">
        <f t="shared" si="4"/>
        <v>9</v>
      </c>
      <c r="B12" s="1">
        <f t="shared" si="1"/>
        <v>512</v>
      </c>
      <c r="C12" s="1">
        <f t="shared" si="2"/>
        <v>1</v>
      </c>
      <c r="D12" s="1">
        <f t="shared" si="3"/>
        <v>5120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