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\Desktop\"/>
    </mc:Choice>
  </mc:AlternateContent>
  <xr:revisionPtr revIDLastSave="0" documentId="8_{1DFA40E2-178F-4087-B134-F91C27A482B3}" xr6:coauthVersionLast="43" xr6:coauthVersionMax="43" xr10:uidLastSave="{00000000-0000-0000-0000-000000000000}"/>
  <bookViews>
    <workbookView xWindow="-120" yWindow="-120" windowWidth="20730" windowHeight="11160" xr2:uid="{D7DD4312-B8EB-4737-AA2C-316BC6FF87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I51" i="1" s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3" i="1"/>
  <c r="G4" i="1"/>
  <c r="G6" i="1"/>
  <c r="G7" i="1"/>
  <c r="G8" i="1"/>
  <c r="G9" i="1"/>
  <c r="G11" i="1"/>
  <c r="G13" i="1"/>
  <c r="G14" i="1"/>
  <c r="G15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" i="1"/>
</calcChain>
</file>

<file path=xl/sharedStrings.xml><?xml version="1.0" encoding="utf-8"?>
<sst xmlns="http://schemas.openxmlformats.org/spreadsheetml/2006/main" count="1258" uniqueCount="178">
  <si>
    <t>7898133136535</t>
  </si>
  <si>
    <t>AFOLIC 5MG 20 CP NATULAB</t>
  </si>
  <si>
    <t>NATULAB</t>
  </si>
  <si>
    <t>7898133139741</t>
  </si>
  <si>
    <t>AFTLIV 100MG/ML SOL 25ML NATULAB</t>
  </si>
  <si>
    <t>7899470801414</t>
  </si>
  <si>
    <t>ALCACHOFRA 300MG 30 CPS NATULAB</t>
  </si>
  <si>
    <t>7898133130236</t>
  </si>
  <si>
    <t>ALUMIMAX SUSP 100ML MENTA NATULAB</t>
  </si>
  <si>
    <t>7898133134630</t>
  </si>
  <si>
    <t>ALUMIMAX SUSP 150ML NATULAB</t>
  </si>
  <si>
    <t>7898133136634</t>
  </si>
  <si>
    <t>ARLIVRY 7MG/ML XPE 100ML CEREJA NATULAB</t>
  </si>
  <si>
    <t>7898133136757</t>
  </si>
  <si>
    <t>ARLIVRY 7MG/ML XPE 100ML MEL NATULAB</t>
  </si>
  <si>
    <t>7899470802725</t>
  </si>
  <si>
    <t>ARPYNFLAN 450MG 30 CP NATULAB</t>
  </si>
  <si>
    <t>7899470805726</t>
  </si>
  <si>
    <t>BABY D POM 45GR NATULAB</t>
  </si>
  <si>
    <t>7898133138560</t>
  </si>
  <si>
    <t>BEVITER B1 300MG 30  CP NATULAB</t>
  </si>
  <si>
    <t>7898133131783</t>
  </si>
  <si>
    <t>BRONQTRAT XPE ADU 100ML LIMAO NATULA</t>
  </si>
  <si>
    <t>7899470805290</t>
  </si>
  <si>
    <t>BRONQTRAT XPE INF 100ML C/SERING NATULAB</t>
  </si>
  <si>
    <t>7898133135941</t>
  </si>
  <si>
    <t>BRONQTRAT XPE INF 100ML FRAMB NATULAB</t>
  </si>
  <si>
    <t>7899470802565</t>
  </si>
  <si>
    <t>BUSCOPLEX CPT GTS 20ML NATULAB</t>
  </si>
  <si>
    <t>7899470805849</t>
  </si>
  <si>
    <t>BUTALAB XPE 100ML CEREJA NATULAB</t>
  </si>
  <si>
    <t>7898133135699</t>
  </si>
  <si>
    <t>CALCIOVITAL B12 SUSP 250ML FRAMB NATUL</t>
  </si>
  <si>
    <t>7899470804149</t>
  </si>
  <si>
    <t>CARDOMARIN 254MG 20 CPS NATULAB</t>
  </si>
  <si>
    <t>7898133137549</t>
  </si>
  <si>
    <t>COMPLE B 50 CP NATULAB</t>
  </si>
  <si>
    <t>7899470802282</t>
  </si>
  <si>
    <t>EPALIV 300MG 30 CPS NATULAB</t>
  </si>
  <si>
    <t>7899470803067</t>
  </si>
  <si>
    <t>EPALIV SOL 150ML NATULAB</t>
  </si>
  <si>
    <t>7898133131110</t>
  </si>
  <si>
    <t>EXPECTOFLUI XPE 120ML CEREJA NATULAB</t>
  </si>
  <si>
    <t>7898133131400</t>
  </si>
  <si>
    <t>HELMILAB SUSP 30ML S/ACUÇAR NATULAB</t>
  </si>
  <si>
    <t>7898133139253</t>
  </si>
  <si>
    <t>HIDRALYTE 45 AGUA DE COCO 500ML NATULAB</t>
  </si>
  <si>
    <t>7898133139246</t>
  </si>
  <si>
    <t>HIDRALYTE 45 GUARANA 500ML NATULAB</t>
  </si>
  <si>
    <t>7898133139277</t>
  </si>
  <si>
    <t>HIDRALYTE 45 LARANJA 500ML NATULAB</t>
  </si>
  <si>
    <t>7898133139260</t>
  </si>
  <si>
    <t>HIDRALYTE 45 TUTTI-FRUTTI 500ML NATULAB</t>
  </si>
  <si>
    <t>7898133139239</t>
  </si>
  <si>
    <t>HIDRALYTE 45 UVA 500ML NATULAB</t>
  </si>
  <si>
    <t>7898133137297</t>
  </si>
  <si>
    <t>HIDRAPLEX PO 4 EN 27,9G AGUA DE COCO NA</t>
  </si>
  <si>
    <t>7898133137334</t>
  </si>
  <si>
    <t>HIDRAPLEX PO 4 ENV 27,9G GUARANA NATUL</t>
  </si>
  <si>
    <t>7898133137310</t>
  </si>
  <si>
    <t>HIDRAPLEX PO 4 ENV 27,9G NATURAL NATUL</t>
  </si>
  <si>
    <t>7898133137358</t>
  </si>
  <si>
    <t>HIDRAPLEX PO 4 ENV 27,9G UVA NATULAB</t>
  </si>
  <si>
    <t>7898133137372</t>
  </si>
  <si>
    <t>HIDRAPLEX PO 4ENV 27,9G LARANJA NATULAB</t>
  </si>
  <si>
    <t>7898133137396</t>
  </si>
  <si>
    <t>HIDRAPLEX PO 4ENV 27,9G TUTT-FRUT NATULAB</t>
  </si>
  <si>
    <t>7898133134234</t>
  </si>
  <si>
    <t>IBUPROTRAT 50MG/ML 30ML FRAMB NATULAB</t>
  </si>
  <si>
    <t>7898133134760</t>
  </si>
  <si>
    <t>IBUPROTRAT INF C/SERIN 100ML LARAN NAT</t>
  </si>
  <si>
    <t>7898133134753</t>
  </si>
  <si>
    <t>KALONAT 10ML NATULAB</t>
  </si>
  <si>
    <t>7899470804491</t>
  </si>
  <si>
    <t>KOLLANGEL FF EFER ABACAXI 50 ENV NATULAB</t>
  </si>
  <si>
    <t>7898133136085</t>
  </si>
  <si>
    <t>KOLLANGEL SUSP 150ML MORANGO NATULAB</t>
  </si>
  <si>
    <t>7898133138898</t>
  </si>
  <si>
    <t>LAXENOL LIQ 100ML NATULAB</t>
  </si>
  <si>
    <t>7898133139420</t>
  </si>
  <si>
    <t>L-ENEMA 130ML NATULAB</t>
  </si>
  <si>
    <t>7898133134715</t>
  </si>
  <si>
    <t>LIMONADA PURGATIVA 200ML NATULAB</t>
  </si>
  <si>
    <t>7898133137969</t>
  </si>
  <si>
    <t>LUFBEM GTS 15ML NATULAB</t>
  </si>
  <si>
    <t>7899470802275</t>
  </si>
  <si>
    <t>MAGMAX HORT 100ML NATULAB</t>
  </si>
  <si>
    <t>7899470802268</t>
  </si>
  <si>
    <t>MAGMAX TRAD 100ML NATULAB</t>
  </si>
  <si>
    <t>7898133130229</t>
  </si>
  <si>
    <t>MASFEROL 100ML NATULAB</t>
  </si>
  <si>
    <t>7899470807225</t>
  </si>
  <si>
    <t>MASFEROL 109,MG 40 CP NATULAB</t>
  </si>
  <si>
    <t>17899470804528</t>
  </si>
  <si>
    <t>MAXALGINA 500MG 100 CP 10X10 NATULAB</t>
  </si>
  <si>
    <t>17899470804573</t>
  </si>
  <si>
    <t>MAXALGINA 500MG 30 CP NATULAB</t>
  </si>
  <si>
    <t>7898133130403</t>
  </si>
  <si>
    <t>MAXALGINA GTS 10ML NATULAB</t>
  </si>
  <si>
    <t>7898133131011</t>
  </si>
  <si>
    <t>MAXALGINA GTS 20ML NATULAB</t>
  </si>
  <si>
    <t>7898133138751</t>
  </si>
  <si>
    <t>MAXALGINA SOL 100ML C/SERINGA FRAM NATULAB</t>
  </si>
  <si>
    <t>7898133131028</t>
  </si>
  <si>
    <t>MAXALGINA XPE INF 100ML FRAMB NATULAB</t>
  </si>
  <si>
    <t>7898133137419</t>
  </si>
  <si>
    <t>METIOTRAT SOL 30ML NATULAB</t>
  </si>
  <si>
    <t>7898133137426</t>
  </si>
  <si>
    <t>METIOTRAT SPRAY 45ML NATULAB</t>
  </si>
  <si>
    <t>7899470805061</t>
  </si>
  <si>
    <t>NASOJET MARIS AEROSOL 9MG 100ML NATULAB</t>
  </si>
  <si>
    <t>7899470805641</t>
  </si>
  <si>
    <t>NASOJET MARIS JATO FORTE AEROSOL 9MG 100ML NATULAB</t>
  </si>
  <si>
    <t>7898133135248</t>
  </si>
  <si>
    <t>NASOJET SOL NASAL 9MG 50ML NATULAB</t>
  </si>
  <si>
    <t>7898133136382</t>
  </si>
  <si>
    <t>NATULAXE 34MG 20 CPS NATULAB</t>
  </si>
  <si>
    <t>7898133131387</t>
  </si>
  <si>
    <t>NISTAMAX SUSP 50ML FRAMB NATULAB</t>
  </si>
  <si>
    <t>7898133134685</t>
  </si>
  <si>
    <t>OSTEOFIX 1250MG 60 CPS NATULAB</t>
  </si>
  <si>
    <t>7898133133770</t>
  </si>
  <si>
    <t>OSTEOFIX 1500MG 60 CPS NATULAB</t>
  </si>
  <si>
    <t>7899470805740</t>
  </si>
  <si>
    <t>PASTA D`AGUA NATULAB 80GR</t>
  </si>
  <si>
    <t>7899470805917</t>
  </si>
  <si>
    <t>PASTA D`AGUA NATULAB 80GR OXIDO ZN+ENXOFRE</t>
  </si>
  <si>
    <t>17899470806027</t>
  </si>
  <si>
    <t>PAUSEFEMME 150MG 30 CP# NATULAB</t>
  </si>
  <si>
    <t>7899470803104</t>
  </si>
  <si>
    <t>PLANTOLAXY 10 SACHES 5G NATULAB</t>
  </si>
  <si>
    <t>7898133131066</t>
  </si>
  <si>
    <t>POLARADEX XPE 100ML FRAMB NATULAB</t>
  </si>
  <si>
    <t>7898133134340</t>
  </si>
  <si>
    <t>PVPI SOLUCAO 100ML# NATULAB</t>
  </si>
  <si>
    <t>7898133137457</t>
  </si>
  <si>
    <t>PVPI SPRAY 100ML NATULAB</t>
  </si>
  <si>
    <t>7898133131059</t>
  </si>
  <si>
    <t>RIFOTRAT SPRAY 20ML NATULAB</t>
  </si>
  <si>
    <t>7898133136047</t>
  </si>
  <si>
    <t>SEAKALM 260MG 20 CP NATULAB</t>
  </si>
  <si>
    <t>7899470800882</t>
  </si>
  <si>
    <t>SEAKALM 90MG/ML SOL 100ML NATULAB</t>
  </si>
  <si>
    <t>7898133135163</t>
  </si>
  <si>
    <t>STARFOR C 1G 10 CP EFERV NATULAB</t>
  </si>
  <si>
    <t>7898133131509</t>
  </si>
  <si>
    <t>TYLEMAX BABY GTS 15ML FRUTAS NATULAB</t>
  </si>
  <si>
    <t>7898133137471</t>
  </si>
  <si>
    <t>TYLEMAX CRIANCA 60ML FRUTAS NATULAB</t>
  </si>
  <si>
    <t>7898133130410</t>
  </si>
  <si>
    <t>TYLEMAX GTS 15ML TUTTI-FRUTT NATULAB</t>
  </si>
  <si>
    <t>7899470805221</t>
  </si>
  <si>
    <t>UNHAGOLD SPRAY 30ML NATULAB</t>
  </si>
  <si>
    <t>7898133137242</t>
  </si>
  <si>
    <t>VALESSONE 225,75MG 20 CP NATULAB</t>
  </si>
  <si>
    <t>7898133136450</t>
  </si>
  <si>
    <t>VARIVAX 100MG 30 CP NATULAB</t>
  </si>
  <si>
    <t>7899470803975</t>
  </si>
  <si>
    <t>VARIVAX 300MG 30 CP NATULAB</t>
  </si>
  <si>
    <t>7898133135606</t>
  </si>
  <si>
    <t>VITAMIN E 400MG 30 CPS NATULAB</t>
  </si>
  <si>
    <t>7899470800240</t>
  </si>
  <si>
    <t>VITER C 1G EFERV 10 CP LARANJA NATULAB</t>
  </si>
  <si>
    <t>7899470800264</t>
  </si>
  <si>
    <t>VITER C 1G EFERV 30 CP LARANJA NATULAB</t>
  </si>
  <si>
    <t>7896011125510</t>
  </si>
  <si>
    <t>VITER C 500MG 20 CP NATULAB</t>
  </si>
  <si>
    <t>7898133131035</t>
  </si>
  <si>
    <t>VITER C GTS 20ML CARAMELO NATULAB</t>
  </si>
  <si>
    <t>7899470800325</t>
  </si>
  <si>
    <t>VITER C+ZINCO EFERV 10 CP LARANJA NATULAB</t>
  </si>
  <si>
    <t>7898133131820</t>
  </si>
  <si>
    <t>XPE DE GUACO 100ML S/ACU FTB NATULAB</t>
  </si>
  <si>
    <t>7898133131837</t>
  </si>
  <si>
    <t>XPE DE GUACO 150ML MEL S/ACU NATULAB</t>
  </si>
  <si>
    <t>Ativo</t>
  </si>
  <si>
    <t>Repasse</t>
  </si>
  <si>
    <t>Preço 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</si>
</sst>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2" fontId="0" fillId="2" borderId="2" xfId="0" applyNumberFormat="1" applyFont="1" applyFill="1" applyBorder="1"/>
    <xf numFmtId="2" fontId="0" fillId="0" borderId="2" xfId="0" applyNumberFormat="1" applyFont="1" applyBorder="1"/>
    <xf numFmtId="9" fontId="0" fillId="0" borderId="0" xfId="0" applyNumberFormat="1"/>
    <xf numFmtId="44" fontId="0" fillId="0" borderId="0" xfId="1" applyFont="1"/>
    <xf numFmtId="44" fontId="0" fillId="0" borderId="0" xfId="0" applyNumberFormat="1"/>
    <xf numFmtId="9" fontId="2" fillId="0" borderId="0" xfId="0" applyNumberFormat="1" applyFont="1"/>
    <xf numFmtId="0" fontId="0" fillId="3" borderId="0" xfId="0" applyFill="1"/>
    <xf numFmtId="0" fontId="0" fillId="4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B1BE-DFA0-4A5D-A3C6-113264E8F048}">
  <dimension ref="A1:I89"/>
  <sheetViews>
    <sheetView tabSelected="1" topLeftCell="B1" workbookViewId="0">
      <selection activeCell="M7" sqref="M7"/>
    </sheetView>
  </sheetViews>
  <sheetFormatPr defaultRowHeight="15" x14ac:dyDescent="0.25"/>
  <cols>
    <col min="1" max="1" width="15.140625" hidden="1" customWidth="1"/>
    <col min="2" max="2" width="15.140625" bestFit="1" customWidth="1"/>
    <col min="3" max="3" width="55.140625" bestFit="1" customWidth="1"/>
    <col min="4" max="4" width="6" bestFit="1" customWidth="1"/>
    <col min="5" max="5" width="0" hidden="1" customWidth="1"/>
    <col min="7" max="7" width="0" hidden="1" customWidth="1"/>
    <col min="9" max="9" width="11.42578125" bestFit="1" customWidth="1"/>
  </cols>
  <sheetData>
    <row r="1" spans="1:9" x14ac:dyDescent="0.25">
      <c r="E1" s="7">
        <v>0.7</v>
      </c>
      <c r="G1" s="7">
        <v>0.45</v>
      </c>
      <c r="I1" s="10">
        <v>0.2</v>
      </c>
    </row>
    <row r="2" spans="1:9" x14ac:dyDescent="0.25">
      <c r="H2" s="11" t="s">
        <v>176</v>
      </c>
      <c r="I2" s="12" t="s">
        <v>177</v>
      </c>
    </row>
    <row r="3" spans="1:9" x14ac:dyDescent="0.25">
      <c r="A3" s="1">
        <v>166650</v>
      </c>
      <c r="B3" s="5" t="s">
        <v>0</v>
      </c>
      <c r="C3" s="3" t="s">
        <v>1</v>
      </c>
      <c r="D3" s="3" t="s">
        <v>2</v>
      </c>
      <c r="E3" s="3" t="s">
        <v>175</v>
      </c>
      <c r="F3" s="3">
        <v>11.42</v>
      </c>
      <c r="G3" s="8">
        <f>((F3*70%)-F3)*-1</f>
        <v>3.4260000000000002</v>
      </c>
      <c r="H3" s="9">
        <f>(G3*$G$1)+G3</f>
        <v>4.9677000000000007</v>
      </c>
      <c r="I3" s="9">
        <f>(H3*$I$1)+H3</f>
        <v>5.961240000000001</v>
      </c>
    </row>
    <row r="4" spans="1:9" x14ac:dyDescent="0.25">
      <c r="A4" s="2">
        <v>168866</v>
      </c>
      <c r="B4" s="6" t="s">
        <v>3</v>
      </c>
      <c r="C4" s="4" t="s">
        <v>4</v>
      </c>
      <c r="D4" s="4" t="s">
        <v>2</v>
      </c>
      <c r="E4" s="4" t="s">
        <v>175</v>
      </c>
      <c r="F4" s="4">
        <v>29.65</v>
      </c>
      <c r="G4" s="8">
        <f t="shared" ref="G4:G66" si="0">((F4*70%)-F4)*-1</f>
        <v>8.8949999999999996</v>
      </c>
      <c r="H4" s="9">
        <f t="shared" ref="H4:H67" si="1">(G4*$G$1)+G4</f>
        <v>12.897749999999998</v>
      </c>
      <c r="I4" s="9">
        <f t="shared" ref="I4:I67" si="2">(H4*$I$1)+H4</f>
        <v>15.477299999999998</v>
      </c>
    </row>
    <row r="5" spans="1:9" x14ac:dyDescent="0.25">
      <c r="A5" s="1">
        <v>170186</v>
      </c>
      <c r="B5" s="5" t="s">
        <v>5</v>
      </c>
      <c r="C5" s="3" t="s">
        <v>6</v>
      </c>
      <c r="D5" s="3" t="s">
        <v>2</v>
      </c>
      <c r="E5" s="3" t="s">
        <v>175</v>
      </c>
      <c r="F5" s="3">
        <v>25.24</v>
      </c>
      <c r="G5" s="8">
        <v>9.68</v>
      </c>
      <c r="H5" s="9">
        <f t="shared" si="1"/>
        <v>14.036</v>
      </c>
      <c r="I5" s="9">
        <f t="shared" si="2"/>
        <v>16.8432</v>
      </c>
    </row>
    <row r="6" spans="1:9" x14ac:dyDescent="0.25">
      <c r="A6" s="2">
        <v>213004</v>
      </c>
      <c r="B6" s="6" t="s">
        <v>7</v>
      </c>
      <c r="C6" s="4" t="s">
        <v>8</v>
      </c>
      <c r="D6" s="4" t="s">
        <v>2</v>
      </c>
      <c r="E6" s="4" t="s">
        <v>175</v>
      </c>
      <c r="F6" s="4">
        <v>14.73</v>
      </c>
      <c r="G6" s="8">
        <f t="shared" si="0"/>
        <v>4.4190000000000005</v>
      </c>
      <c r="H6" s="9">
        <f t="shared" si="1"/>
        <v>6.4075500000000005</v>
      </c>
      <c r="I6" s="9">
        <f t="shared" si="2"/>
        <v>7.6890600000000004</v>
      </c>
    </row>
    <row r="7" spans="1:9" x14ac:dyDescent="0.25">
      <c r="A7" s="1">
        <v>167088</v>
      </c>
      <c r="B7" s="5" t="s">
        <v>9</v>
      </c>
      <c r="C7" s="3" t="s">
        <v>10</v>
      </c>
      <c r="D7" s="3" t="s">
        <v>2</v>
      </c>
      <c r="E7" s="3" t="s">
        <v>175</v>
      </c>
      <c r="F7" s="3">
        <v>18.25</v>
      </c>
      <c r="G7" s="8">
        <f t="shared" si="0"/>
        <v>5.4750000000000014</v>
      </c>
      <c r="H7" s="9">
        <f t="shared" si="1"/>
        <v>7.9387500000000024</v>
      </c>
      <c r="I7" s="9">
        <f t="shared" si="2"/>
        <v>9.5265000000000022</v>
      </c>
    </row>
    <row r="8" spans="1:9" x14ac:dyDescent="0.25">
      <c r="A8" s="2">
        <v>158585</v>
      </c>
      <c r="B8" s="6" t="s">
        <v>11</v>
      </c>
      <c r="C8" s="4" t="s">
        <v>12</v>
      </c>
      <c r="D8" s="4" t="s">
        <v>2</v>
      </c>
      <c r="E8" s="4" t="s">
        <v>175</v>
      </c>
      <c r="F8" s="4">
        <v>17.420000000000002</v>
      </c>
      <c r="G8" s="8">
        <f t="shared" si="0"/>
        <v>5.2260000000000009</v>
      </c>
      <c r="H8" s="9">
        <f t="shared" si="1"/>
        <v>7.5777000000000019</v>
      </c>
      <c r="I8" s="9">
        <f t="shared" si="2"/>
        <v>9.0932400000000015</v>
      </c>
    </row>
    <row r="9" spans="1:9" x14ac:dyDescent="0.25">
      <c r="A9" s="1">
        <v>158593</v>
      </c>
      <c r="B9" s="5" t="s">
        <v>13</v>
      </c>
      <c r="C9" s="3" t="s">
        <v>14</v>
      </c>
      <c r="D9" s="3" t="s">
        <v>2</v>
      </c>
      <c r="E9" s="3" t="s">
        <v>175</v>
      </c>
      <c r="F9" s="3">
        <v>21.86</v>
      </c>
      <c r="G9" s="8">
        <f t="shared" si="0"/>
        <v>6.5580000000000016</v>
      </c>
      <c r="H9" s="9">
        <f t="shared" si="1"/>
        <v>9.5091000000000019</v>
      </c>
      <c r="I9" s="9">
        <f t="shared" si="2"/>
        <v>11.410920000000003</v>
      </c>
    </row>
    <row r="10" spans="1:9" x14ac:dyDescent="0.25">
      <c r="A10" s="2">
        <v>170194</v>
      </c>
      <c r="B10" s="6" t="s">
        <v>15</v>
      </c>
      <c r="C10" s="4" t="s">
        <v>16</v>
      </c>
      <c r="D10" s="4" t="s">
        <v>2</v>
      </c>
      <c r="E10" s="4" t="s">
        <v>175</v>
      </c>
      <c r="F10" s="4">
        <v>71.89</v>
      </c>
      <c r="G10" s="8">
        <v>26.12</v>
      </c>
      <c r="H10" s="9">
        <f t="shared" si="1"/>
        <v>37.874000000000002</v>
      </c>
      <c r="I10" s="9">
        <f t="shared" si="2"/>
        <v>45.448800000000006</v>
      </c>
    </row>
    <row r="11" spans="1:9" x14ac:dyDescent="0.25">
      <c r="A11" s="1">
        <v>174424</v>
      </c>
      <c r="B11" s="5" t="s">
        <v>17</v>
      </c>
      <c r="C11" s="3" t="s">
        <v>18</v>
      </c>
      <c r="D11" s="3" t="s">
        <v>2</v>
      </c>
      <c r="E11" s="3" t="s">
        <v>175</v>
      </c>
      <c r="F11" s="3">
        <v>17.88</v>
      </c>
      <c r="G11" s="8">
        <f t="shared" si="0"/>
        <v>5.3640000000000008</v>
      </c>
      <c r="H11" s="9">
        <f t="shared" si="1"/>
        <v>7.7778000000000009</v>
      </c>
      <c r="I11" s="9">
        <f t="shared" si="2"/>
        <v>9.3333600000000008</v>
      </c>
    </row>
    <row r="12" spans="1:9" x14ac:dyDescent="0.25">
      <c r="A12" s="2">
        <v>161306</v>
      </c>
      <c r="B12" s="6" t="s">
        <v>19</v>
      </c>
      <c r="C12" s="4" t="s">
        <v>20</v>
      </c>
      <c r="D12" s="4" t="s">
        <v>2</v>
      </c>
      <c r="E12" s="4" t="s">
        <v>175</v>
      </c>
      <c r="F12" s="4">
        <v>15.97</v>
      </c>
      <c r="G12" s="8">
        <v>6.12</v>
      </c>
      <c r="H12" s="9">
        <f t="shared" si="1"/>
        <v>8.8740000000000006</v>
      </c>
      <c r="I12" s="9">
        <f t="shared" si="2"/>
        <v>10.648800000000001</v>
      </c>
    </row>
    <row r="13" spans="1:9" x14ac:dyDescent="0.25">
      <c r="A13" s="1">
        <v>200077</v>
      </c>
      <c r="B13" s="5" t="s">
        <v>21</v>
      </c>
      <c r="C13" s="3" t="s">
        <v>22</v>
      </c>
      <c r="D13" s="3" t="s">
        <v>2</v>
      </c>
      <c r="E13" s="3" t="s">
        <v>175</v>
      </c>
      <c r="F13" s="3">
        <v>22.26</v>
      </c>
      <c r="G13" s="8">
        <f t="shared" si="0"/>
        <v>6.6780000000000008</v>
      </c>
      <c r="H13" s="9">
        <f t="shared" si="1"/>
        <v>9.6831000000000014</v>
      </c>
      <c r="I13" s="9">
        <f t="shared" si="2"/>
        <v>11.619720000000001</v>
      </c>
    </row>
    <row r="14" spans="1:9" x14ac:dyDescent="0.25">
      <c r="A14" s="2">
        <v>174246</v>
      </c>
      <c r="B14" s="6" t="s">
        <v>23</v>
      </c>
      <c r="C14" s="4" t="s">
        <v>24</v>
      </c>
      <c r="D14" s="4" t="s">
        <v>2</v>
      </c>
      <c r="E14" s="4" t="s">
        <v>175</v>
      </c>
      <c r="F14" s="4">
        <v>47.7</v>
      </c>
      <c r="G14" s="8">
        <f t="shared" si="0"/>
        <v>14.310000000000002</v>
      </c>
      <c r="H14" s="9">
        <f t="shared" si="1"/>
        <v>20.749500000000005</v>
      </c>
      <c r="I14" s="9">
        <f t="shared" si="2"/>
        <v>24.899400000000007</v>
      </c>
    </row>
    <row r="15" spans="1:9" x14ac:dyDescent="0.25">
      <c r="A15" s="1">
        <v>167070</v>
      </c>
      <c r="B15" s="5" t="s">
        <v>25</v>
      </c>
      <c r="C15" s="3" t="s">
        <v>26</v>
      </c>
      <c r="D15" s="3" t="s">
        <v>2</v>
      </c>
      <c r="E15" s="3" t="s">
        <v>175</v>
      </c>
      <c r="F15" s="3">
        <v>23.13</v>
      </c>
      <c r="G15" s="8">
        <f t="shared" si="0"/>
        <v>6.9390000000000001</v>
      </c>
      <c r="H15" s="9">
        <f t="shared" si="1"/>
        <v>10.06155</v>
      </c>
      <c r="I15" s="9">
        <f t="shared" si="2"/>
        <v>12.07386</v>
      </c>
    </row>
    <row r="16" spans="1:9" x14ac:dyDescent="0.25">
      <c r="A16" s="2">
        <v>175633</v>
      </c>
      <c r="B16" s="6" t="s">
        <v>27</v>
      </c>
      <c r="C16" s="4" t="s">
        <v>28</v>
      </c>
      <c r="D16" s="4" t="s">
        <v>2</v>
      </c>
      <c r="E16" s="4" t="s">
        <v>175</v>
      </c>
      <c r="F16" s="4">
        <v>10.42</v>
      </c>
      <c r="G16" s="8">
        <v>7</v>
      </c>
      <c r="H16" s="9">
        <f t="shared" si="1"/>
        <v>10.15</v>
      </c>
      <c r="I16" s="9">
        <f t="shared" si="2"/>
        <v>12.18</v>
      </c>
    </row>
    <row r="17" spans="1:9" x14ac:dyDescent="0.25">
      <c r="A17" s="1">
        <v>153630</v>
      </c>
      <c r="B17" s="5" t="s">
        <v>29</v>
      </c>
      <c r="C17" s="3" t="s">
        <v>30</v>
      </c>
      <c r="D17" s="3" t="s">
        <v>2</v>
      </c>
      <c r="E17" s="3" t="s">
        <v>175</v>
      </c>
      <c r="F17" s="3">
        <v>5.43</v>
      </c>
      <c r="G17" s="8">
        <v>1.98</v>
      </c>
      <c r="H17" s="9">
        <f t="shared" si="1"/>
        <v>2.871</v>
      </c>
      <c r="I17" s="9">
        <f t="shared" si="2"/>
        <v>3.4451999999999998</v>
      </c>
    </row>
    <row r="18" spans="1:9" x14ac:dyDescent="0.25">
      <c r="A18" s="2">
        <v>156795</v>
      </c>
      <c r="B18" s="6" t="s">
        <v>31</v>
      </c>
      <c r="C18" s="4" t="s">
        <v>32</v>
      </c>
      <c r="D18" s="4" t="s">
        <v>2</v>
      </c>
      <c r="E18" s="4" t="s">
        <v>175</v>
      </c>
      <c r="F18" s="4">
        <v>21</v>
      </c>
      <c r="G18" s="8">
        <f t="shared" si="0"/>
        <v>6.3000000000000007</v>
      </c>
      <c r="H18" s="9">
        <f t="shared" si="1"/>
        <v>9.1350000000000016</v>
      </c>
      <c r="I18" s="9">
        <f t="shared" si="2"/>
        <v>10.962000000000002</v>
      </c>
    </row>
    <row r="19" spans="1:9" x14ac:dyDescent="0.25">
      <c r="A19" s="1">
        <v>181510</v>
      </c>
      <c r="B19" s="5" t="s">
        <v>33</v>
      </c>
      <c r="C19" s="3" t="s">
        <v>34</v>
      </c>
      <c r="D19" s="3" t="s">
        <v>2</v>
      </c>
      <c r="E19" s="3" t="s">
        <v>175</v>
      </c>
      <c r="F19" s="3">
        <v>58.45</v>
      </c>
      <c r="G19" s="8">
        <v>19.61</v>
      </c>
      <c r="H19" s="9">
        <f t="shared" si="1"/>
        <v>28.4345</v>
      </c>
      <c r="I19" s="9">
        <f t="shared" si="2"/>
        <v>34.121400000000001</v>
      </c>
    </row>
    <row r="20" spans="1:9" x14ac:dyDescent="0.25">
      <c r="A20" s="2">
        <v>161713</v>
      </c>
      <c r="B20" s="6" t="s">
        <v>35</v>
      </c>
      <c r="C20" s="4" t="s">
        <v>36</v>
      </c>
      <c r="D20" s="4" t="s">
        <v>2</v>
      </c>
      <c r="E20" s="4" t="s">
        <v>175</v>
      </c>
      <c r="F20" s="4">
        <v>22.31</v>
      </c>
      <c r="G20" s="8">
        <f t="shared" si="0"/>
        <v>6.6930000000000014</v>
      </c>
      <c r="H20" s="9">
        <f t="shared" si="1"/>
        <v>9.7048500000000022</v>
      </c>
      <c r="I20" s="9">
        <f t="shared" si="2"/>
        <v>11.645820000000002</v>
      </c>
    </row>
    <row r="21" spans="1:9" x14ac:dyDescent="0.25">
      <c r="A21" s="1">
        <v>170208</v>
      </c>
      <c r="B21" s="5" t="s">
        <v>37</v>
      </c>
      <c r="C21" s="3" t="s">
        <v>38</v>
      </c>
      <c r="D21" s="3" t="s">
        <v>2</v>
      </c>
      <c r="E21" s="3" t="s">
        <v>175</v>
      </c>
      <c r="F21" s="3">
        <v>31.91</v>
      </c>
      <c r="G21" s="8">
        <f t="shared" si="0"/>
        <v>9.5730000000000004</v>
      </c>
      <c r="H21" s="9">
        <f t="shared" si="1"/>
        <v>13.880850000000001</v>
      </c>
      <c r="I21" s="9">
        <f t="shared" si="2"/>
        <v>16.657020000000003</v>
      </c>
    </row>
    <row r="22" spans="1:9" x14ac:dyDescent="0.25">
      <c r="A22" s="2">
        <v>170216</v>
      </c>
      <c r="B22" s="6" t="s">
        <v>39</v>
      </c>
      <c r="C22" s="4" t="s">
        <v>40</v>
      </c>
      <c r="D22" s="4" t="s">
        <v>2</v>
      </c>
      <c r="E22" s="4" t="s">
        <v>175</v>
      </c>
      <c r="F22" s="4">
        <v>36.71</v>
      </c>
      <c r="G22" s="8">
        <f t="shared" si="0"/>
        <v>11.013000000000002</v>
      </c>
      <c r="H22" s="9">
        <f t="shared" si="1"/>
        <v>15.968850000000003</v>
      </c>
      <c r="I22" s="9">
        <f t="shared" si="2"/>
        <v>19.162620000000004</v>
      </c>
    </row>
    <row r="23" spans="1:9" x14ac:dyDescent="0.25">
      <c r="A23" s="1">
        <v>158330</v>
      </c>
      <c r="B23" s="5" t="s">
        <v>41</v>
      </c>
      <c r="C23" s="3" t="s">
        <v>42</v>
      </c>
      <c r="D23" s="3" t="s">
        <v>2</v>
      </c>
      <c r="E23" s="3" t="s">
        <v>175</v>
      </c>
      <c r="F23" s="3">
        <v>13.23</v>
      </c>
      <c r="G23" s="8">
        <f t="shared" si="0"/>
        <v>3.9690000000000012</v>
      </c>
      <c r="H23" s="9">
        <f t="shared" si="1"/>
        <v>5.7550500000000016</v>
      </c>
      <c r="I23" s="9">
        <f t="shared" si="2"/>
        <v>6.9060600000000019</v>
      </c>
    </row>
    <row r="24" spans="1:9" x14ac:dyDescent="0.25">
      <c r="A24" s="2">
        <v>155888</v>
      </c>
      <c r="B24" s="6" t="s">
        <v>43</v>
      </c>
      <c r="C24" s="4" t="s">
        <v>44</v>
      </c>
      <c r="D24" s="4" t="s">
        <v>2</v>
      </c>
      <c r="E24" s="4" t="s">
        <v>175</v>
      </c>
      <c r="F24" s="4">
        <v>6.33</v>
      </c>
      <c r="G24" s="8">
        <f t="shared" si="0"/>
        <v>1.899</v>
      </c>
      <c r="H24" s="9">
        <f t="shared" si="1"/>
        <v>2.7535500000000002</v>
      </c>
      <c r="I24" s="9">
        <f t="shared" si="2"/>
        <v>3.3042600000000002</v>
      </c>
    </row>
    <row r="25" spans="1:9" x14ac:dyDescent="0.25">
      <c r="A25" s="1">
        <v>161403</v>
      </c>
      <c r="B25" s="5" t="s">
        <v>45</v>
      </c>
      <c r="C25" s="3" t="s">
        <v>46</v>
      </c>
      <c r="D25" s="3" t="s">
        <v>2</v>
      </c>
      <c r="E25" s="3" t="s">
        <v>175</v>
      </c>
      <c r="F25" s="3">
        <v>16.29</v>
      </c>
      <c r="G25" s="8">
        <f t="shared" si="0"/>
        <v>4.8870000000000005</v>
      </c>
      <c r="H25" s="9">
        <f t="shared" si="1"/>
        <v>7.0861500000000008</v>
      </c>
      <c r="I25" s="9">
        <f t="shared" si="2"/>
        <v>8.5033800000000017</v>
      </c>
    </row>
    <row r="26" spans="1:9" x14ac:dyDescent="0.25">
      <c r="A26" s="2">
        <v>161357</v>
      </c>
      <c r="B26" s="6" t="s">
        <v>47</v>
      </c>
      <c r="C26" s="4" t="s">
        <v>48</v>
      </c>
      <c r="D26" s="4" t="s">
        <v>2</v>
      </c>
      <c r="E26" s="4" t="s">
        <v>175</v>
      </c>
      <c r="F26" s="4">
        <v>16.29</v>
      </c>
      <c r="G26" s="8">
        <f t="shared" si="0"/>
        <v>4.8870000000000005</v>
      </c>
      <c r="H26" s="9">
        <f t="shared" si="1"/>
        <v>7.0861500000000008</v>
      </c>
      <c r="I26" s="9">
        <f t="shared" si="2"/>
        <v>8.5033800000000017</v>
      </c>
    </row>
    <row r="27" spans="1:9" x14ac:dyDescent="0.25">
      <c r="A27" s="1">
        <v>161411</v>
      </c>
      <c r="B27" s="5" t="s">
        <v>49</v>
      </c>
      <c r="C27" s="3" t="s">
        <v>50</v>
      </c>
      <c r="D27" s="3" t="s">
        <v>2</v>
      </c>
      <c r="E27" s="3" t="s">
        <v>175</v>
      </c>
      <c r="F27" s="3">
        <v>16.29</v>
      </c>
      <c r="G27" s="8">
        <f t="shared" si="0"/>
        <v>4.8870000000000005</v>
      </c>
      <c r="H27" s="9">
        <f t="shared" si="1"/>
        <v>7.0861500000000008</v>
      </c>
      <c r="I27" s="9">
        <f t="shared" si="2"/>
        <v>8.5033800000000017</v>
      </c>
    </row>
    <row r="28" spans="1:9" x14ac:dyDescent="0.25">
      <c r="A28" s="2">
        <v>167150</v>
      </c>
      <c r="B28" s="6" t="s">
        <v>51</v>
      </c>
      <c r="C28" s="4" t="s">
        <v>52</v>
      </c>
      <c r="D28" s="4" t="s">
        <v>2</v>
      </c>
      <c r="E28" s="4" t="s">
        <v>175</v>
      </c>
      <c r="F28" s="4">
        <v>16.29</v>
      </c>
      <c r="G28" s="8">
        <f t="shared" si="0"/>
        <v>4.8870000000000005</v>
      </c>
      <c r="H28" s="9">
        <f t="shared" si="1"/>
        <v>7.0861500000000008</v>
      </c>
      <c r="I28" s="9">
        <f t="shared" si="2"/>
        <v>8.5033800000000017</v>
      </c>
    </row>
    <row r="29" spans="1:9" x14ac:dyDescent="0.25">
      <c r="A29" s="1">
        <v>167100</v>
      </c>
      <c r="B29" s="5" t="s">
        <v>53</v>
      </c>
      <c r="C29" s="3" t="s">
        <v>54</v>
      </c>
      <c r="D29" s="3" t="s">
        <v>2</v>
      </c>
      <c r="E29" s="3" t="s">
        <v>175</v>
      </c>
      <c r="F29" s="3">
        <v>16.29</v>
      </c>
      <c r="G29" s="8">
        <f t="shared" si="0"/>
        <v>4.8870000000000005</v>
      </c>
      <c r="H29" s="9">
        <f t="shared" si="1"/>
        <v>7.0861500000000008</v>
      </c>
      <c r="I29" s="9">
        <f t="shared" si="2"/>
        <v>8.5033800000000017</v>
      </c>
    </row>
    <row r="30" spans="1:9" x14ac:dyDescent="0.25">
      <c r="A30" s="2">
        <v>156833</v>
      </c>
      <c r="B30" s="6" t="s">
        <v>55</v>
      </c>
      <c r="C30" s="4" t="s">
        <v>56</v>
      </c>
      <c r="D30" s="4" t="s">
        <v>2</v>
      </c>
      <c r="E30" s="4" t="s">
        <v>175</v>
      </c>
      <c r="F30" s="4">
        <v>26.34</v>
      </c>
      <c r="G30" s="8">
        <f t="shared" si="0"/>
        <v>7.902000000000001</v>
      </c>
      <c r="H30" s="9">
        <f t="shared" si="1"/>
        <v>11.457900000000002</v>
      </c>
      <c r="I30" s="9">
        <f t="shared" si="2"/>
        <v>13.749480000000002</v>
      </c>
    </row>
    <row r="31" spans="1:9" x14ac:dyDescent="0.25">
      <c r="A31" s="1">
        <v>156825</v>
      </c>
      <c r="B31" s="5" t="s">
        <v>57</v>
      </c>
      <c r="C31" s="3" t="s">
        <v>58</v>
      </c>
      <c r="D31" s="3" t="s">
        <v>2</v>
      </c>
      <c r="E31" s="3" t="s">
        <v>175</v>
      </c>
      <c r="F31" s="3">
        <v>23</v>
      </c>
      <c r="G31" s="8">
        <f t="shared" si="0"/>
        <v>6.9000000000000021</v>
      </c>
      <c r="H31" s="9">
        <f t="shared" si="1"/>
        <v>10.005000000000003</v>
      </c>
      <c r="I31" s="9">
        <f t="shared" si="2"/>
        <v>12.006000000000004</v>
      </c>
    </row>
    <row r="32" spans="1:9" x14ac:dyDescent="0.25">
      <c r="A32" s="2">
        <v>156817</v>
      </c>
      <c r="B32" s="6" t="s">
        <v>59</v>
      </c>
      <c r="C32" s="4" t="s">
        <v>60</v>
      </c>
      <c r="D32" s="4" t="s">
        <v>2</v>
      </c>
      <c r="E32" s="4" t="s">
        <v>175</v>
      </c>
      <c r="F32" s="4">
        <v>27.17</v>
      </c>
      <c r="G32" s="8">
        <f t="shared" si="0"/>
        <v>8.1510000000000034</v>
      </c>
      <c r="H32" s="9">
        <f t="shared" si="1"/>
        <v>11.818950000000005</v>
      </c>
      <c r="I32" s="9">
        <f t="shared" si="2"/>
        <v>14.182740000000006</v>
      </c>
    </row>
    <row r="33" spans="1:9" x14ac:dyDescent="0.25">
      <c r="A33" s="1">
        <v>156841</v>
      </c>
      <c r="B33" s="5" t="s">
        <v>61</v>
      </c>
      <c r="C33" s="3" t="s">
        <v>62</v>
      </c>
      <c r="D33" s="3" t="s">
        <v>2</v>
      </c>
      <c r="E33" s="3" t="s">
        <v>175</v>
      </c>
      <c r="F33" s="3">
        <v>22.97</v>
      </c>
      <c r="G33" s="8">
        <f t="shared" si="0"/>
        <v>6.8910000000000018</v>
      </c>
      <c r="H33" s="9">
        <f t="shared" si="1"/>
        <v>9.9919500000000028</v>
      </c>
      <c r="I33" s="9">
        <f t="shared" si="2"/>
        <v>11.990340000000003</v>
      </c>
    </row>
    <row r="34" spans="1:9" x14ac:dyDescent="0.25">
      <c r="A34" s="2">
        <v>161012</v>
      </c>
      <c r="B34" s="6" t="s">
        <v>63</v>
      </c>
      <c r="C34" s="4" t="s">
        <v>64</v>
      </c>
      <c r="D34" s="4" t="s">
        <v>2</v>
      </c>
      <c r="E34" s="4" t="s">
        <v>175</v>
      </c>
      <c r="F34" s="4">
        <v>27.23</v>
      </c>
      <c r="G34" s="8">
        <f t="shared" si="0"/>
        <v>8.1690000000000005</v>
      </c>
      <c r="H34" s="9">
        <f t="shared" si="1"/>
        <v>11.845050000000001</v>
      </c>
      <c r="I34" s="9">
        <f t="shared" si="2"/>
        <v>14.21406</v>
      </c>
    </row>
    <row r="35" spans="1:9" x14ac:dyDescent="0.25">
      <c r="A35" s="1">
        <v>161020</v>
      </c>
      <c r="B35" s="5" t="s">
        <v>65</v>
      </c>
      <c r="C35" s="3" t="s">
        <v>66</v>
      </c>
      <c r="D35" s="3" t="s">
        <v>2</v>
      </c>
      <c r="E35" s="3" t="s">
        <v>175</v>
      </c>
      <c r="F35" s="3">
        <v>23.01</v>
      </c>
      <c r="G35" s="8">
        <f t="shared" si="0"/>
        <v>6.9030000000000022</v>
      </c>
      <c r="H35" s="9">
        <f t="shared" si="1"/>
        <v>10.009350000000003</v>
      </c>
      <c r="I35" s="9">
        <f t="shared" si="2"/>
        <v>12.011220000000003</v>
      </c>
    </row>
    <row r="36" spans="1:9" x14ac:dyDescent="0.25">
      <c r="A36" s="2">
        <v>150657</v>
      </c>
      <c r="B36" s="6" t="s">
        <v>67</v>
      </c>
      <c r="C36" s="4" t="s">
        <v>68</v>
      </c>
      <c r="D36" s="4" t="s">
        <v>2</v>
      </c>
      <c r="E36" s="4" t="s">
        <v>175</v>
      </c>
      <c r="F36" s="4">
        <v>17.579999999999998</v>
      </c>
      <c r="G36" s="8">
        <f t="shared" si="0"/>
        <v>5.2740000000000009</v>
      </c>
      <c r="H36" s="9">
        <f t="shared" si="1"/>
        <v>7.6473000000000013</v>
      </c>
      <c r="I36" s="9">
        <f t="shared" si="2"/>
        <v>9.1767600000000016</v>
      </c>
    </row>
    <row r="37" spans="1:9" x14ac:dyDescent="0.25">
      <c r="A37" s="1">
        <v>157937</v>
      </c>
      <c r="B37" s="5" t="s">
        <v>69</v>
      </c>
      <c r="C37" s="3" t="s">
        <v>70</v>
      </c>
      <c r="D37" s="3" t="s">
        <v>2</v>
      </c>
      <c r="E37" s="3" t="s">
        <v>175</v>
      </c>
      <c r="F37" s="3">
        <v>20.9</v>
      </c>
      <c r="G37" s="8">
        <f t="shared" si="0"/>
        <v>6.2700000000000014</v>
      </c>
      <c r="H37" s="9">
        <f t="shared" si="1"/>
        <v>9.0915000000000017</v>
      </c>
      <c r="I37" s="9">
        <f t="shared" si="2"/>
        <v>10.909800000000002</v>
      </c>
    </row>
    <row r="38" spans="1:9" x14ac:dyDescent="0.25">
      <c r="A38" s="2">
        <v>742511</v>
      </c>
      <c r="B38" s="6" t="s">
        <v>71</v>
      </c>
      <c r="C38" s="4" t="s">
        <v>72</v>
      </c>
      <c r="D38" s="4" t="s">
        <v>2</v>
      </c>
      <c r="E38" s="4" t="s">
        <v>175</v>
      </c>
      <c r="F38" s="4">
        <v>26.39</v>
      </c>
      <c r="G38" s="8">
        <f t="shared" si="0"/>
        <v>7.9170000000000016</v>
      </c>
      <c r="H38" s="9">
        <f t="shared" si="1"/>
        <v>11.479650000000003</v>
      </c>
      <c r="I38" s="9">
        <f t="shared" si="2"/>
        <v>13.775580000000003</v>
      </c>
    </row>
    <row r="39" spans="1:9" x14ac:dyDescent="0.25">
      <c r="A39" s="1">
        <v>173770</v>
      </c>
      <c r="B39" s="5" t="s">
        <v>73</v>
      </c>
      <c r="C39" s="3" t="s">
        <v>74</v>
      </c>
      <c r="D39" s="3" t="s">
        <v>2</v>
      </c>
      <c r="E39" s="3" t="s">
        <v>175</v>
      </c>
      <c r="F39" s="3">
        <v>61.63</v>
      </c>
      <c r="G39" s="8">
        <v>35.450000000000003</v>
      </c>
      <c r="H39" s="9">
        <f t="shared" si="1"/>
        <v>51.402500000000003</v>
      </c>
      <c r="I39" s="9">
        <f t="shared" si="2"/>
        <v>61.683000000000007</v>
      </c>
    </row>
    <row r="40" spans="1:9" x14ac:dyDescent="0.25">
      <c r="A40" s="2">
        <v>156809</v>
      </c>
      <c r="B40" s="6" t="s">
        <v>75</v>
      </c>
      <c r="C40" s="4" t="s">
        <v>76</v>
      </c>
      <c r="D40" s="4" t="s">
        <v>2</v>
      </c>
      <c r="E40" s="4" t="s">
        <v>175</v>
      </c>
      <c r="F40" s="4">
        <v>21.32</v>
      </c>
      <c r="G40" s="8">
        <f t="shared" si="0"/>
        <v>6.3960000000000008</v>
      </c>
      <c r="H40" s="9">
        <f t="shared" si="1"/>
        <v>9.2742000000000004</v>
      </c>
      <c r="I40" s="9">
        <f t="shared" si="2"/>
        <v>11.12904</v>
      </c>
    </row>
    <row r="41" spans="1:9" x14ac:dyDescent="0.25">
      <c r="A41" s="1">
        <v>153893</v>
      </c>
      <c r="B41" s="5" t="s">
        <v>77</v>
      </c>
      <c r="C41" s="3" t="s">
        <v>78</v>
      </c>
      <c r="D41" s="3" t="s">
        <v>2</v>
      </c>
      <c r="E41" s="3" t="s">
        <v>175</v>
      </c>
      <c r="F41" s="3">
        <v>19.03</v>
      </c>
      <c r="G41" s="8">
        <f t="shared" si="0"/>
        <v>5.7090000000000014</v>
      </c>
      <c r="H41" s="9">
        <f t="shared" si="1"/>
        <v>8.2780500000000021</v>
      </c>
      <c r="I41" s="9">
        <f t="shared" si="2"/>
        <v>9.9336600000000033</v>
      </c>
    </row>
    <row r="42" spans="1:9" x14ac:dyDescent="0.25">
      <c r="A42" s="2">
        <v>170240</v>
      </c>
      <c r="B42" s="6" t="s">
        <v>79</v>
      </c>
      <c r="C42" s="4" t="s">
        <v>80</v>
      </c>
      <c r="D42" s="4" t="s">
        <v>2</v>
      </c>
      <c r="E42" s="4" t="s">
        <v>175</v>
      </c>
      <c r="F42" s="4">
        <v>11.27</v>
      </c>
      <c r="G42" s="8">
        <v>9.18</v>
      </c>
      <c r="H42" s="9">
        <f t="shared" si="1"/>
        <v>13.311</v>
      </c>
      <c r="I42" s="9">
        <f t="shared" si="2"/>
        <v>15.9732</v>
      </c>
    </row>
    <row r="43" spans="1:9" x14ac:dyDescent="0.25">
      <c r="A43" s="1">
        <v>742520</v>
      </c>
      <c r="B43" s="5" t="s">
        <v>81</v>
      </c>
      <c r="C43" s="3" t="s">
        <v>82</v>
      </c>
      <c r="D43" s="3" t="s">
        <v>2</v>
      </c>
      <c r="E43" s="3" t="s">
        <v>175</v>
      </c>
      <c r="F43" s="3">
        <v>25.6</v>
      </c>
      <c r="G43" s="8">
        <f t="shared" si="0"/>
        <v>7.6800000000000033</v>
      </c>
      <c r="H43" s="9">
        <f t="shared" si="1"/>
        <v>11.136000000000005</v>
      </c>
      <c r="I43" s="9">
        <f t="shared" si="2"/>
        <v>13.363200000000006</v>
      </c>
    </row>
    <row r="44" spans="1:9" x14ac:dyDescent="0.25">
      <c r="A44" s="2">
        <v>183490</v>
      </c>
      <c r="B44" s="6" t="s">
        <v>83</v>
      </c>
      <c r="C44" s="4" t="s">
        <v>84</v>
      </c>
      <c r="D44" s="4" t="s">
        <v>2</v>
      </c>
      <c r="E44" s="4" t="s">
        <v>175</v>
      </c>
      <c r="F44" s="4">
        <v>17.63</v>
      </c>
      <c r="G44" s="8">
        <f t="shared" si="0"/>
        <v>5.2889999999999997</v>
      </c>
      <c r="H44" s="9">
        <f t="shared" si="1"/>
        <v>7.6690499999999995</v>
      </c>
      <c r="I44" s="9">
        <f t="shared" si="2"/>
        <v>9.2028599999999994</v>
      </c>
    </row>
    <row r="45" spans="1:9" x14ac:dyDescent="0.25">
      <c r="A45" s="1">
        <v>163597</v>
      </c>
      <c r="B45" s="5" t="s">
        <v>85</v>
      </c>
      <c r="C45" s="3" t="s">
        <v>86</v>
      </c>
      <c r="D45" s="3" t="s">
        <v>2</v>
      </c>
      <c r="E45" s="3" t="s">
        <v>175</v>
      </c>
      <c r="F45" s="3">
        <v>8.33</v>
      </c>
      <c r="G45" s="8">
        <f t="shared" si="0"/>
        <v>2.4990000000000006</v>
      </c>
      <c r="H45" s="9">
        <f t="shared" si="1"/>
        <v>3.6235500000000007</v>
      </c>
      <c r="I45" s="9">
        <f t="shared" si="2"/>
        <v>4.3482600000000007</v>
      </c>
    </row>
    <row r="46" spans="1:9" x14ac:dyDescent="0.25">
      <c r="A46" s="2">
        <v>162540</v>
      </c>
      <c r="B46" s="6" t="s">
        <v>87</v>
      </c>
      <c r="C46" s="4" t="s">
        <v>88</v>
      </c>
      <c r="D46" s="4" t="s">
        <v>2</v>
      </c>
      <c r="E46" s="4" t="s">
        <v>175</v>
      </c>
      <c r="F46" s="4">
        <v>7.61</v>
      </c>
      <c r="G46" s="8">
        <f t="shared" si="0"/>
        <v>2.2830000000000004</v>
      </c>
      <c r="H46" s="9">
        <f t="shared" si="1"/>
        <v>3.3103500000000006</v>
      </c>
      <c r="I46" s="9">
        <f t="shared" si="2"/>
        <v>3.9724200000000005</v>
      </c>
    </row>
    <row r="47" spans="1:9" x14ac:dyDescent="0.25">
      <c r="A47" s="1">
        <v>171514</v>
      </c>
      <c r="B47" s="5" t="s">
        <v>89</v>
      </c>
      <c r="C47" s="3" t="s">
        <v>90</v>
      </c>
      <c r="D47" s="3" t="s">
        <v>2</v>
      </c>
      <c r="E47" s="3" t="s">
        <v>175</v>
      </c>
      <c r="F47" s="3">
        <v>10.09</v>
      </c>
      <c r="G47" s="8">
        <f t="shared" si="0"/>
        <v>3.0270000000000001</v>
      </c>
      <c r="H47" s="9">
        <f t="shared" si="1"/>
        <v>4.3891500000000008</v>
      </c>
      <c r="I47" s="9">
        <f t="shared" si="2"/>
        <v>5.2669800000000011</v>
      </c>
    </row>
    <row r="48" spans="1:9" x14ac:dyDescent="0.25">
      <c r="A48" s="2">
        <v>1000420</v>
      </c>
      <c r="B48" s="6" t="s">
        <v>91</v>
      </c>
      <c r="C48" s="4" t="s">
        <v>92</v>
      </c>
      <c r="D48" s="4" t="s">
        <v>2</v>
      </c>
      <c r="E48" s="4" t="s">
        <v>175</v>
      </c>
      <c r="F48" s="4">
        <v>10.220000000000001</v>
      </c>
      <c r="G48" s="8">
        <f t="shared" si="0"/>
        <v>3.0660000000000007</v>
      </c>
      <c r="H48" s="9">
        <f t="shared" si="1"/>
        <v>4.4457000000000013</v>
      </c>
      <c r="I48" s="9">
        <f t="shared" si="2"/>
        <v>5.3348400000000016</v>
      </c>
    </row>
    <row r="49" spans="1:9" x14ac:dyDescent="0.25">
      <c r="A49" s="1">
        <v>182460</v>
      </c>
      <c r="B49" s="5" t="s">
        <v>93</v>
      </c>
      <c r="C49" s="3" t="s">
        <v>94</v>
      </c>
      <c r="D49" s="3" t="s">
        <v>2</v>
      </c>
      <c r="E49" s="3" t="s">
        <v>175</v>
      </c>
      <c r="F49" s="3">
        <v>54.44</v>
      </c>
      <c r="G49" s="8">
        <f t="shared" si="0"/>
        <v>16.332000000000001</v>
      </c>
      <c r="H49" s="9">
        <f t="shared" si="1"/>
        <v>23.6814</v>
      </c>
      <c r="I49" s="9">
        <f t="shared" si="2"/>
        <v>28.417680000000001</v>
      </c>
    </row>
    <row r="50" spans="1:9" x14ac:dyDescent="0.25">
      <c r="A50" s="2">
        <v>182451</v>
      </c>
      <c r="B50" s="6" t="s">
        <v>95</v>
      </c>
      <c r="C50" s="4" t="s">
        <v>96</v>
      </c>
      <c r="D50" s="4" t="s">
        <v>2</v>
      </c>
      <c r="E50" s="4" t="s">
        <v>175</v>
      </c>
      <c r="F50" s="4">
        <v>14.76</v>
      </c>
      <c r="G50" s="8">
        <f t="shared" si="0"/>
        <v>4.4280000000000008</v>
      </c>
      <c r="H50" s="9">
        <f t="shared" si="1"/>
        <v>6.4206000000000012</v>
      </c>
      <c r="I50" s="9">
        <f t="shared" si="2"/>
        <v>7.7047200000000018</v>
      </c>
    </row>
    <row r="51" spans="1:9" x14ac:dyDescent="0.25">
      <c r="A51" s="1">
        <v>20800</v>
      </c>
      <c r="B51" s="5" t="s">
        <v>97</v>
      </c>
      <c r="C51" s="3" t="s">
        <v>98</v>
      </c>
      <c r="D51" s="3" t="s">
        <v>2</v>
      </c>
      <c r="E51" s="3" t="s">
        <v>175</v>
      </c>
      <c r="F51" s="3">
        <v>7.26</v>
      </c>
      <c r="G51" s="8">
        <v>1.8</v>
      </c>
      <c r="H51" s="9">
        <f t="shared" si="1"/>
        <v>2.6100000000000003</v>
      </c>
      <c r="I51" s="9">
        <f t="shared" si="2"/>
        <v>3.1320000000000006</v>
      </c>
    </row>
    <row r="52" spans="1:9" x14ac:dyDescent="0.25">
      <c r="A52" s="2">
        <v>173207</v>
      </c>
      <c r="B52" s="6" t="s">
        <v>99</v>
      </c>
      <c r="C52" s="4" t="s">
        <v>100</v>
      </c>
      <c r="D52" s="4" t="s">
        <v>2</v>
      </c>
      <c r="E52" s="4" t="s">
        <v>175</v>
      </c>
      <c r="F52" s="4">
        <v>12.1</v>
      </c>
      <c r="G52" s="8">
        <f t="shared" si="0"/>
        <v>3.6300000000000008</v>
      </c>
      <c r="H52" s="9">
        <f t="shared" si="1"/>
        <v>5.2635000000000014</v>
      </c>
      <c r="I52" s="9">
        <f t="shared" si="2"/>
        <v>6.316200000000002</v>
      </c>
    </row>
    <row r="53" spans="1:9" x14ac:dyDescent="0.25">
      <c r="A53" s="1">
        <v>167223</v>
      </c>
      <c r="B53" s="5" t="s">
        <v>101</v>
      </c>
      <c r="C53" s="3" t="s">
        <v>102</v>
      </c>
      <c r="D53" s="3" t="s">
        <v>2</v>
      </c>
      <c r="E53" s="3" t="s">
        <v>175</v>
      </c>
      <c r="F53" s="3">
        <v>17.79</v>
      </c>
      <c r="G53" s="8">
        <f t="shared" si="0"/>
        <v>5.3369999999999997</v>
      </c>
      <c r="H53" s="9">
        <f t="shared" si="1"/>
        <v>7.7386499999999998</v>
      </c>
      <c r="I53" s="9">
        <f t="shared" si="2"/>
        <v>9.2863799999999994</v>
      </c>
    </row>
    <row r="54" spans="1:9" x14ac:dyDescent="0.25">
      <c r="A54" s="2">
        <v>746207</v>
      </c>
      <c r="B54" s="6" t="s">
        <v>103</v>
      </c>
      <c r="C54" s="4" t="s">
        <v>104</v>
      </c>
      <c r="D54" s="4" t="s">
        <v>2</v>
      </c>
      <c r="E54" s="4" t="s">
        <v>175</v>
      </c>
      <c r="F54" s="4">
        <v>16.97</v>
      </c>
      <c r="G54" s="8">
        <f t="shared" si="0"/>
        <v>5.0910000000000011</v>
      </c>
      <c r="H54" s="9">
        <f t="shared" si="1"/>
        <v>7.3819500000000016</v>
      </c>
      <c r="I54" s="9">
        <f t="shared" si="2"/>
        <v>8.8583400000000019</v>
      </c>
    </row>
    <row r="55" spans="1:9" x14ac:dyDescent="0.25">
      <c r="A55" s="1">
        <v>167053</v>
      </c>
      <c r="B55" s="5" t="s">
        <v>105</v>
      </c>
      <c r="C55" s="3" t="s">
        <v>106</v>
      </c>
      <c r="D55" s="3" t="s">
        <v>2</v>
      </c>
      <c r="E55" s="3" t="s">
        <v>175</v>
      </c>
      <c r="F55" s="3">
        <v>11.53</v>
      </c>
      <c r="G55" s="8">
        <f t="shared" si="0"/>
        <v>3.4589999999999996</v>
      </c>
      <c r="H55" s="9">
        <f t="shared" si="1"/>
        <v>5.0155499999999993</v>
      </c>
      <c r="I55" s="9">
        <f t="shared" si="2"/>
        <v>6.0186599999999988</v>
      </c>
    </row>
    <row r="56" spans="1:9" x14ac:dyDescent="0.25">
      <c r="A56" s="2">
        <v>167061</v>
      </c>
      <c r="B56" s="6" t="s">
        <v>107</v>
      </c>
      <c r="C56" s="4" t="s">
        <v>108</v>
      </c>
      <c r="D56" s="4" t="s">
        <v>2</v>
      </c>
      <c r="E56" s="4" t="s">
        <v>175</v>
      </c>
      <c r="F56" s="4">
        <v>24.07</v>
      </c>
      <c r="G56" s="8">
        <f t="shared" si="0"/>
        <v>7.2210000000000001</v>
      </c>
      <c r="H56" s="9">
        <f t="shared" si="1"/>
        <v>10.47045</v>
      </c>
      <c r="I56" s="9">
        <f t="shared" si="2"/>
        <v>12.564539999999999</v>
      </c>
    </row>
    <row r="57" spans="1:9" x14ac:dyDescent="0.25">
      <c r="A57" s="1">
        <v>172685</v>
      </c>
      <c r="B57" s="5" t="s">
        <v>109</v>
      </c>
      <c r="C57" s="3" t="s">
        <v>110</v>
      </c>
      <c r="D57" s="3" t="s">
        <v>2</v>
      </c>
      <c r="E57" s="3" t="s">
        <v>175</v>
      </c>
      <c r="F57" s="3">
        <v>46.26</v>
      </c>
      <c r="G57" s="8">
        <v>15.52</v>
      </c>
      <c r="H57" s="9">
        <f t="shared" si="1"/>
        <v>22.503999999999998</v>
      </c>
      <c r="I57" s="9">
        <f t="shared" si="2"/>
        <v>27.004799999999996</v>
      </c>
    </row>
    <row r="58" spans="1:9" x14ac:dyDescent="0.25">
      <c r="A58" s="2">
        <v>175480</v>
      </c>
      <c r="B58" s="6" t="s">
        <v>111</v>
      </c>
      <c r="C58" s="4" t="s">
        <v>112</v>
      </c>
      <c r="D58" s="4" t="s">
        <v>2</v>
      </c>
      <c r="E58" s="4" t="s">
        <v>175</v>
      </c>
      <c r="F58" s="4">
        <v>48.66</v>
      </c>
      <c r="G58" s="8">
        <v>20.99</v>
      </c>
      <c r="H58" s="9">
        <f t="shared" si="1"/>
        <v>30.435499999999998</v>
      </c>
      <c r="I58" s="9">
        <f t="shared" si="2"/>
        <v>36.522599999999997</v>
      </c>
    </row>
    <row r="59" spans="1:9" x14ac:dyDescent="0.25">
      <c r="A59" s="1">
        <v>156868</v>
      </c>
      <c r="B59" s="5" t="s">
        <v>113</v>
      </c>
      <c r="C59" s="3" t="s">
        <v>114</v>
      </c>
      <c r="D59" s="3" t="s">
        <v>2</v>
      </c>
      <c r="E59" s="3" t="s">
        <v>175</v>
      </c>
      <c r="F59" s="3">
        <v>19.32</v>
      </c>
      <c r="G59" s="8">
        <f t="shared" si="0"/>
        <v>5.7960000000000012</v>
      </c>
      <c r="H59" s="9">
        <f t="shared" si="1"/>
        <v>8.4042000000000012</v>
      </c>
      <c r="I59" s="9">
        <f t="shared" si="2"/>
        <v>10.085040000000001</v>
      </c>
    </row>
    <row r="60" spans="1:9" x14ac:dyDescent="0.25">
      <c r="A60" s="2">
        <v>156906</v>
      </c>
      <c r="B60" s="6" t="s">
        <v>115</v>
      </c>
      <c r="C60" s="4" t="s">
        <v>116</v>
      </c>
      <c r="D60" s="4" t="s">
        <v>2</v>
      </c>
      <c r="E60" s="4" t="s">
        <v>175</v>
      </c>
      <c r="F60" s="4">
        <v>34.200000000000003</v>
      </c>
      <c r="G60" s="8">
        <f t="shared" si="0"/>
        <v>10.260000000000002</v>
      </c>
      <c r="H60" s="9">
        <f t="shared" si="1"/>
        <v>14.877000000000002</v>
      </c>
      <c r="I60" s="9">
        <f t="shared" si="2"/>
        <v>17.852400000000003</v>
      </c>
    </row>
    <row r="61" spans="1:9" x14ac:dyDescent="0.25">
      <c r="A61" s="1">
        <v>20699</v>
      </c>
      <c r="B61" s="5" t="s">
        <v>117</v>
      </c>
      <c r="C61" s="3" t="s">
        <v>118</v>
      </c>
      <c r="D61" s="3" t="s">
        <v>2</v>
      </c>
      <c r="E61" s="3" t="s">
        <v>175</v>
      </c>
      <c r="F61" s="3">
        <v>21.73</v>
      </c>
      <c r="G61" s="8">
        <f t="shared" si="0"/>
        <v>6.5190000000000019</v>
      </c>
      <c r="H61" s="9">
        <f t="shared" si="1"/>
        <v>9.4525500000000022</v>
      </c>
      <c r="I61" s="9">
        <f t="shared" si="2"/>
        <v>11.343060000000003</v>
      </c>
    </row>
    <row r="62" spans="1:9" x14ac:dyDescent="0.25">
      <c r="A62" s="2">
        <v>432008</v>
      </c>
      <c r="B62" s="6" t="s">
        <v>119</v>
      </c>
      <c r="C62" s="4" t="s">
        <v>120</v>
      </c>
      <c r="D62" s="4" t="s">
        <v>2</v>
      </c>
      <c r="E62" s="4" t="s">
        <v>175</v>
      </c>
      <c r="F62" s="4">
        <v>47.01</v>
      </c>
      <c r="G62" s="8">
        <f t="shared" si="0"/>
        <v>14.103000000000002</v>
      </c>
      <c r="H62" s="9">
        <f t="shared" si="1"/>
        <v>20.449350000000003</v>
      </c>
      <c r="I62" s="9">
        <f t="shared" si="2"/>
        <v>24.539220000000004</v>
      </c>
    </row>
    <row r="63" spans="1:9" x14ac:dyDescent="0.25">
      <c r="A63" s="1">
        <v>20729</v>
      </c>
      <c r="B63" s="5" t="s">
        <v>121</v>
      </c>
      <c r="C63" s="3" t="s">
        <v>122</v>
      </c>
      <c r="D63" s="3" t="s">
        <v>2</v>
      </c>
      <c r="E63" s="3" t="s">
        <v>175</v>
      </c>
      <c r="F63" s="3">
        <v>49.31</v>
      </c>
      <c r="G63" s="8">
        <f t="shared" si="0"/>
        <v>14.793000000000006</v>
      </c>
      <c r="H63" s="9">
        <f t="shared" si="1"/>
        <v>21.449850000000009</v>
      </c>
      <c r="I63" s="9">
        <f t="shared" si="2"/>
        <v>25.739820000000009</v>
      </c>
    </row>
    <row r="64" spans="1:9" x14ac:dyDescent="0.25">
      <c r="A64" s="2">
        <v>174270</v>
      </c>
      <c r="B64" s="6" t="s">
        <v>123</v>
      </c>
      <c r="C64" s="4" t="s">
        <v>124</v>
      </c>
      <c r="D64" s="4" t="s">
        <v>2</v>
      </c>
      <c r="E64" s="4" t="s">
        <v>175</v>
      </c>
      <c r="F64" s="4">
        <v>21.62</v>
      </c>
      <c r="G64" s="8">
        <f t="shared" si="0"/>
        <v>6.4860000000000007</v>
      </c>
      <c r="H64" s="9">
        <f t="shared" si="1"/>
        <v>9.4047000000000018</v>
      </c>
      <c r="I64" s="9">
        <f t="shared" si="2"/>
        <v>11.285640000000003</v>
      </c>
    </row>
    <row r="65" spans="1:9" x14ac:dyDescent="0.25">
      <c r="A65" s="1">
        <v>174939</v>
      </c>
      <c r="B65" s="5" t="s">
        <v>125</v>
      </c>
      <c r="C65" s="3" t="s">
        <v>126</v>
      </c>
      <c r="D65" s="3" t="s">
        <v>2</v>
      </c>
      <c r="E65" s="3" t="s">
        <v>175</v>
      </c>
      <c r="F65" s="3">
        <v>21.62</v>
      </c>
      <c r="G65" s="8">
        <f t="shared" si="0"/>
        <v>6.4860000000000007</v>
      </c>
      <c r="H65" s="9">
        <f t="shared" si="1"/>
        <v>9.4047000000000018</v>
      </c>
      <c r="I65" s="9">
        <f t="shared" si="2"/>
        <v>11.285640000000003</v>
      </c>
    </row>
    <row r="66" spans="1:9" x14ac:dyDescent="0.25">
      <c r="A66" s="2">
        <v>1000020</v>
      </c>
      <c r="B66" s="6" t="s">
        <v>127</v>
      </c>
      <c r="C66" s="4" t="s">
        <v>128</v>
      </c>
      <c r="D66" s="4" t="s">
        <v>2</v>
      </c>
      <c r="E66" s="4" t="s">
        <v>175</v>
      </c>
      <c r="F66" s="4">
        <v>71.040000000000006</v>
      </c>
      <c r="G66" s="8">
        <f t="shared" si="0"/>
        <v>21.312000000000005</v>
      </c>
      <c r="H66" s="9">
        <f t="shared" si="1"/>
        <v>30.902400000000007</v>
      </c>
      <c r="I66" s="9">
        <f t="shared" si="2"/>
        <v>37.08288000000001</v>
      </c>
    </row>
    <row r="67" spans="1:9" x14ac:dyDescent="0.25">
      <c r="A67" s="1">
        <v>173215</v>
      </c>
      <c r="B67" s="5" t="s">
        <v>129</v>
      </c>
      <c r="C67" s="3" t="s">
        <v>130</v>
      </c>
      <c r="D67" s="3" t="s">
        <v>2</v>
      </c>
      <c r="E67" s="3" t="s">
        <v>175</v>
      </c>
      <c r="F67" s="3">
        <v>36.869999999999997</v>
      </c>
      <c r="G67" s="8">
        <v>14.14</v>
      </c>
      <c r="H67" s="9">
        <f t="shared" si="1"/>
        <v>20.503</v>
      </c>
      <c r="I67" s="9">
        <f t="shared" si="2"/>
        <v>24.6036</v>
      </c>
    </row>
    <row r="68" spans="1:9" x14ac:dyDescent="0.25">
      <c r="A68" s="2">
        <v>155870</v>
      </c>
      <c r="B68" s="6" t="s">
        <v>131</v>
      </c>
      <c r="C68" s="4" t="s">
        <v>132</v>
      </c>
      <c r="D68" s="4" t="s">
        <v>2</v>
      </c>
      <c r="E68" s="4" t="s">
        <v>175</v>
      </c>
      <c r="F68" s="4">
        <v>11.64</v>
      </c>
      <c r="G68" s="8">
        <f t="shared" ref="G68:G89" si="3">((F68*70%)-F68)*-1</f>
        <v>3.4920000000000009</v>
      </c>
      <c r="H68" s="9">
        <f t="shared" ref="H68:H89" si="4">(G68*$G$1)+G68</f>
        <v>5.0634000000000015</v>
      </c>
      <c r="I68" s="9">
        <f t="shared" ref="I68:I89" si="5">(H68*$I$1)+H68</f>
        <v>6.0760800000000019</v>
      </c>
    </row>
    <row r="69" spans="1:9" x14ac:dyDescent="0.25">
      <c r="A69" s="1">
        <v>168416</v>
      </c>
      <c r="B69" s="5" t="s">
        <v>133</v>
      </c>
      <c r="C69" s="3" t="s">
        <v>134</v>
      </c>
      <c r="D69" s="3" t="s">
        <v>2</v>
      </c>
      <c r="E69" s="3" t="s">
        <v>175</v>
      </c>
      <c r="F69" s="3">
        <v>14.62</v>
      </c>
      <c r="G69" s="8">
        <f t="shared" si="3"/>
        <v>4.386000000000001</v>
      </c>
      <c r="H69" s="9">
        <f t="shared" si="4"/>
        <v>6.3597000000000019</v>
      </c>
      <c r="I69" s="9">
        <f t="shared" si="5"/>
        <v>7.6316400000000026</v>
      </c>
    </row>
    <row r="70" spans="1:9" x14ac:dyDescent="0.25">
      <c r="A70" s="2">
        <v>167487</v>
      </c>
      <c r="B70" s="6" t="s">
        <v>135</v>
      </c>
      <c r="C70" s="4" t="s">
        <v>136</v>
      </c>
      <c r="D70" s="4" t="s">
        <v>2</v>
      </c>
      <c r="E70" s="4" t="s">
        <v>175</v>
      </c>
      <c r="F70" s="4">
        <v>22.37</v>
      </c>
      <c r="G70" s="8">
        <f t="shared" si="3"/>
        <v>6.7110000000000021</v>
      </c>
      <c r="H70" s="9">
        <f t="shared" si="4"/>
        <v>9.7309500000000035</v>
      </c>
      <c r="I70" s="9">
        <f t="shared" si="5"/>
        <v>11.677140000000005</v>
      </c>
    </row>
    <row r="71" spans="1:9" x14ac:dyDescent="0.25">
      <c r="A71" s="1">
        <v>20745</v>
      </c>
      <c r="B71" s="5" t="s">
        <v>137</v>
      </c>
      <c r="C71" s="3" t="s">
        <v>138</v>
      </c>
      <c r="D71" s="3" t="s">
        <v>2</v>
      </c>
      <c r="E71" s="3" t="s">
        <v>175</v>
      </c>
      <c r="F71" s="3">
        <v>16.82</v>
      </c>
      <c r="G71" s="8">
        <f t="shared" si="3"/>
        <v>5.0460000000000012</v>
      </c>
      <c r="H71" s="9">
        <f t="shared" si="4"/>
        <v>7.3167000000000018</v>
      </c>
      <c r="I71" s="9">
        <f t="shared" si="5"/>
        <v>8.7800400000000032</v>
      </c>
    </row>
    <row r="72" spans="1:9" x14ac:dyDescent="0.25">
      <c r="A72" s="2">
        <v>156787</v>
      </c>
      <c r="B72" s="6" t="s">
        <v>139</v>
      </c>
      <c r="C72" s="4" t="s">
        <v>140</v>
      </c>
      <c r="D72" s="4" t="s">
        <v>2</v>
      </c>
      <c r="E72" s="4" t="s">
        <v>175</v>
      </c>
      <c r="F72" s="4">
        <v>31.96</v>
      </c>
      <c r="G72" s="8">
        <f t="shared" si="3"/>
        <v>9.588000000000001</v>
      </c>
      <c r="H72" s="9">
        <f t="shared" si="4"/>
        <v>13.902600000000001</v>
      </c>
      <c r="I72" s="9">
        <f t="shared" si="5"/>
        <v>16.683120000000002</v>
      </c>
    </row>
    <row r="73" spans="1:9" x14ac:dyDescent="0.25">
      <c r="A73" s="1">
        <v>163732</v>
      </c>
      <c r="B73" s="5" t="s">
        <v>141</v>
      </c>
      <c r="C73" s="3" t="s">
        <v>142</v>
      </c>
      <c r="D73" s="3" t="s">
        <v>2</v>
      </c>
      <c r="E73" s="3" t="s">
        <v>175</v>
      </c>
      <c r="F73" s="3">
        <v>44.49</v>
      </c>
      <c r="G73" s="8">
        <f t="shared" si="3"/>
        <v>13.347000000000001</v>
      </c>
      <c r="H73" s="9">
        <f t="shared" si="4"/>
        <v>19.353150000000003</v>
      </c>
      <c r="I73" s="9">
        <f t="shared" si="5"/>
        <v>23.223780000000005</v>
      </c>
    </row>
    <row r="74" spans="1:9" x14ac:dyDescent="0.25">
      <c r="A74" s="2">
        <v>157260</v>
      </c>
      <c r="B74" s="6" t="s">
        <v>143</v>
      </c>
      <c r="C74" s="4" t="s">
        <v>144</v>
      </c>
      <c r="D74" s="4" t="s">
        <v>2</v>
      </c>
      <c r="E74" s="4" t="s">
        <v>175</v>
      </c>
      <c r="F74" s="4">
        <v>27.18</v>
      </c>
      <c r="G74" s="8">
        <f t="shared" si="3"/>
        <v>8.1539999999999999</v>
      </c>
      <c r="H74" s="9">
        <f t="shared" si="4"/>
        <v>11.8233</v>
      </c>
      <c r="I74" s="9">
        <f t="shared" si="5"/>
        <v>14.18796</v>
      </c>
    </row>
    <row r="75" spans="1:9" x14ac:dyDescent="0.25">
      <c r="A75" s="1">
        <v>746215</v>
      </c>
      <c r="B75" s="5" t="s">
        <v>145</v>
      </c>
      <c r="C75" s="3" t="s">
        <v>146</v>
      </c>
      <c r="D75" s="3" t="s">
        <v>2</v>
      </c>
      <c r="E75" s="3" t="s">
        <v>175</v>
      </c>
      <c r="F75" s="3">
        <v>22.33</v>
      </c>
      <c r="G75" s="8">
        <f t="shared" si="3"/>
        <v>6.6989999999999998</v>
      </c>
      <c r="H75" s="9">
        <f t="shared" si="4"/>
        <v>9.7135499999999997</v>
      </c>
      <c r="I75" s="9">
        <f t="shared" si="5"/>
        <v>11.65626</v>
      </c>
    </row>
    <row r="76" spans="1:9" x14ac:dyDescent="0.25">
      <c r="A76" s="2">
        <v>161349</v>
      </c>
      <c r="B76" s="6" t="s">
        <v>147</v>
      </c>
      <c r="C76" s="4" t="s">
        <v>148</v>
      </c>
      <c r="D76" s="4" t="s">
        <v>2</v>
      </c>
      <c r="E76" s="4" t="s">
        <v>175</v>
      </c>
      <c r="F76" s="4">
        <v>17.309999999999999</v>
      </c>
      <c r="G76" s="8">
        <f t="shared" si="3"/>
        <v>5.1929999999999996</v>
      </c>
      <c r="H76" s="9">
        <f t="shared" si="4"/>
        <v>7.5298499999999997</v>
      </c>
      <c r="I76" s="9">
        <f t="shared" si="5"/>
        <v>9.0358199999999993</v>
      </c>
    </row>
    <row r="77" spans="1:9" x14ac:dyDescent="0.25">
      <c r="A77" s="1">
        <v>20737</v>
      </c>
      <c r="B77" s="5" t="s">
        <v>149</v>
      </c>
      <c r="C77" s="3" t="s">
        <v>150</v>
      </c>
      <c r="D77" s="3" t="s">
        <v>2</v>
      </c>
      <c r="E77" s="3" t="s">
        <v>175</v>
      </c>
      <c r="F77" s="3">
        <v>9.35</v>
      </c>
      <c r="G77" s="8">
        <f t="shared" si="3"/>
        <v>2.8050000000000006</v>
      </c>
      <c r="H77" s="9">
        <f t="shared" si="4"/>
        <v>4.0672500000000014</v>
      </c>
      <c r="I77" s="9">
        <f t="shared" si="5"/>
        <v>4.8807000000000018</v>
      </c>
    </row>
    <row r="78" spans="1:9" x14ac:dyDescent="0.25">
      <c r="A78" s="2">
        <v>173142</v>
      </c>
      <c r="B78" s="6" t="s">
        <v>151</v>
      </c>
      <c r="C78" s="4" t="s">
        <v>152</v>
      </c>
      <c r="D78" s="4" t="s">
        <v>2</v>
      </c>
      <c r="E78" s="4" t="s">
        <v>175</v>
      </c>
      <c r="F78" s="4">
        <v>55.38</v>
      </c>
      <c r="G78" s="8">
        <f t="shared" si="3"/>
        <v>16.614000000000004</v>
      </c>
      <c r="H78" s="9">
        <f t="shared" si="4"/>
        <v>24.090300000000006</v>
      </c>
      <c r="I78" s="9">
        <f t="shared" si="5"/>
        <v>28.908360000000009</v>
      </c>
    </row>
    <row r="79" spans="1:9" x14ac:dyDescent="0.25">
      <c r="A79" s="1">
        <v>169730</v>
      </c>
      <c r="B79" s="5" t="s">
        <v>153</v>
      </c>
      <c r="C79" s="3" t="s">
        <v>154</v>
      </c>
      <c r="D79" s="3" t="s">
        <v>2</v>
      </c>
      <c r="E79" s="3" t="s">
        <v>175</v>
      </c>
      <c r="F79" s="3">
        <v>37.76</v>
      </c>
      <c r="G79" s="8">
        <f t="shared" si="3"/>
        <v>11.327999999999999</v>
      </c>
      <c r="H79" s="9">
        <f t="shared" si="4"/>
        <v>16.425599999999999</v>
      </c>
      <c r="I79" s="9">
        <f t="shared" si="5"/>
        <v>19.710719999999998</v>
      </c>
    </row>
    <row r="80" spans="1:9" x14ac:dyDescent="0.25">
      <c r="A80" s="2">
        <v>157929</v>
      </c>
      <c r="B80" s="6" t="s">
        <v>155</v>
      </c>
      <c r="C80" s="4" t="s">
        <v>156</v>
      </c>
      <c r="D80" s="4" t="s">
        <v>2</v>
      </c>
      <c r="E80" s="4" t="s">
        <v>175</v>
      </c>
      <c r="F80" s="4">
        <v>56.08</v>
      </c>
      <c r="G80" s="8">
        <f t="shared" si="3"/>
        <v>16.824000000000005</v>
      </c>
      <c r="H80" s="9">
        <f t="shared" si="4"/>
        <v>24.394800000000007</v>
      </c>
      <c r="I80" s="9">
        <f t="shared" si="5"/>
        <v>29.27376000000001</v>
      </c>
    </row>
    <row r="81" spans="1:9" x14ac:dyDescent="0.25">
      <c r="A81" s="1">
        <v>173568</v>
      </c>
      <c r="B81" s="5" t="s">
        <v>157</v>
      </c>
      <c r="C81" s="3" t="s">
        <v>158</v>
      </c>
      <c r="D81" s="3" t="s">
        <v>2</v>
      </c>
      <c r="E81" s="3" t="s">
        <v>175</v>
      </c>
      <c r="F81" s="3">
        <v>60.35</v>
      </c>
      <c r="G81" s="8">
        <f t="shared" si="3"/>
        <v>18.105000000000004</v>
      </c>
      <c r="H81" s="9">
        <f t="shared" si="4"/>
        <v>26.252250000000004</v>
      </c>
      <c r="I81" s="9">
        <f t="shared" si="5"/>
        <v>31.502700000000004</v>
      </c>
    </row>
    <row r="82" spans="1:9" x14ac:dyDescent="0.25">
      <c r="A82" s="2">
        <v>156884</v>
      </c>
      <c r="B82" s="6" t="s">
        <v>159</v>
      </c>
      <c r="C82" s="4" t="s">
        <v>160</v>
      </c>
      <c r="D82" s="4" t="s">
        <v>2</v>
      </c>
      <c r="E82" s="4" t="s">
        <v>175</v>
      </c>
      <c r="F82" s="4">
        <v>39.090000000000003</v>
      </c>
      <c r="G82" s="8">
        <f t="shared" si="3"/>
        <v>11.727000000000004</v>
      </c>
      <c r="H82" s="9">
        <f t="shared" si="4"/>
        <v>17.004150000000006</v>
      </c>
      <c r="I82" s="9">
        <f t="shared" si="5"/>
        <v>20.404980000000009</v>
      </c>
    </row>
    <row r="83" spans="1:9" x14ac:dyDescent="0.25">
      <c r="A83" s="1">
        <v>168874</v>
      </c>
      <c r="B83" s="5" t="s">
        <v>161</v>
      </c>
      <c r="C83" s="3" t="s">
        <v>162</v>
      </c>
      <c r="D83" s="3" t="s">
        <v>2</v>
      </c>
      <c r="E83" s="3" t="s">
        <v>175</v>
      </c>
      <c r="F83" s="3">
        <v>16.66</v>
      </c>
      <c r="G83" s="8">
        <f t="shared" si="3"/>
        <v>4.9980000000000011</v>
      </c>
      <c r="H83" s="9">
        <f t="shared" si="4"/>
        <v>7.2471000000000014</v>
      </c>
      <c r="I83" s="9">
        <f t="shared" si="5"/>
        <v>8.6965200000000014</v>
      </c>
    </row>
    <row r="84" spans="1:9" x14ac:dyDescent="0.25">
      <c r="A84" s="2">
        <v>178756</v>
      </c>
      <c r="B84" s="6" t="s">
        <v>163</v>
      </c>
      <c r="C84" s="4" t="s">
        <v>164</v>
      </c>
      <c r="D84" s="4" t="s">
        <v>2</v>
      </c>
      <c r="E84" s="4" t="s">
        <v>175</v>
      </c>
      <c r="F84" s="4">
        <v>69.739999999999995</v>
      </c>
      <c r="G84" s="8">
        <f t="shared" si="3"/>
        <v>20.922000000000004</v>
      </c>
      <c r="H84" s="9">
        <f t="shared" si="4"/>
        <v>30.336900000000007</v>
      </c>
      <c r="I84" s="9">
        <f t="shared" si="5"/>
        <v>36.404280000000007</v>
      </c>
    </row>
    <row r="85" spans="1:9" x14ac:dyDescent="0.25">
      <c r="A85" s="1">
        <v>158011</v>
      </c>
      <c r="B85" s="5" t="s">
        <v>165</v>
      </c>
      <c r="C85" s="3" t="s">
        <v>166</v>
      </c>
      <c r="D85" s="3" t="s">
        <v>2</v>
      </c>
      <c r="E85" s="3" t="s">
        <v>175</v>
      </c>
      <c r="F85" s="3">
        <v>18.21</v>
      </c>
      <c r="G85" s="8">
        <f t="shared" si="3"/>
        <v>5.463000000000001</v>
      </c>
      <c r="H85" s="9">
        <f t="shared" si="4"/>
        <v>7.9213500000000021</v>
      </c>
      <c r="I85" s="9">
        <f t="shared" si="5"/>
        <v>9.5056200000000022</v>
      </c>
    </row>
    <row r="86" spans="1:9" x14ac:dyDescent="0.25">
      <c r="A86" s="2">
        <v>20753</v>
      </c>
      <c r="B86" s="6" t="s">
        <v>167</v>
      </c>
      <c r="C86" s="4" t="s">
        <v>168</v>
      </c>
      <c r="D86" s="4" t="s">
        <v>2</v>
      </c>
      <c r="E86" s="4" t="s">
        <v>175</v>
      </c>
      <c r="F86" s="4">
        <v>10.57</v>
      </c>
      <c r="G86" s="8">
        <f t="shared" si="3"/>
        <v>3.1710000000000003</v>
      </c>
      <c r="H86" s="9">
        <f t="shared" si="4"/>
        <v>4.5979500000000009</v>
      </c>
      <c r="I86" s="9">
        <f t="shared" si="5"/>
        <v>5.5175400000000012</v>
      </c>
    </row>
    <row r="87" spans="1:9" x14ac:dyDescent="0.25">
      <c r="A87" s="1">
        <v>171310</v>
      </c>
      <c r="B87" s="5" t="s">
        <v>169</v>
      </c>
      <c r="C87" s="3" t="s">
        <v>170</v>
      </c>
      <c r="D87" s="3" t="s">
        <v>2</v>
      </c>
      <c r="E87" s="3" t="s">
        <v>175</v>
      </c>
      <c r="F87" s="3">
        <v>22.46</v>
      </c>
      <c r="G87" s="8">
        <f t="shared" si="3"/>
        <v>6.7380000000000013</v>
      </c>
      <c r="H87" s="9">
        <f t="shared" si="4"/>
        <v>9.7701000000000029</v>
      </c>
      <c r="I87" s="9">
        <f t="shared" si="5"/>
        <v>11.724120000000003</v>
      </c>
    </row>
    <row r="88" spans="1:9" x14ac:dyDescent="0.25">
      <c r="A88" s="2">
        <v>167118</v>
      </c>
      <c r="B88" s="6" t="s">
        <v>171</v>
      </c>
      <c r="C88" s="4" t="s">
        <v>172</v>
      </c>
      <c r="D88" s="4" t="s">
        <v>2</v>
      </c>
      <c r="E88" s="4" t="s">
        <v>175</v>
      </c>
      <c r="F88" s="4">
        <v>25.63</v>
      </c>
      <c r="G88" s="8">
        <f t="shared" si="3"/>
        <v>7.6890000000000001</v>
      </c>
      <c r="H88" s="9">
        <f t="shared" si="4"/>
        <v>11.149050000000001</v>
      </c>
      <c r="I88" s="9">
        <f t="shared" si="5"/>
        <v>13.378860000000001</v>
      </c>
    </row>
    <row r="89" spans="1:9" x14ac:dyDescent="0.25">
      <c r="A89" s="1">
        <v>152269</v>
      </c>
      <c r="B89" s="5" t="s">
        <v>173</v>
      </c>
      <c r="C89" s="3" t="s">
        <v>174</v>
      </c>
      <c r="D89" s="3" t="s">
        <v>2</v>
      </c>
      <c r="E89" s="3" t="s">
        <v>175</v>
      </c>
      <c r="F89" s="3">
        <v>28.94</v>
      </c>
      <c r="G89" s="8">
        <f t="shared" si="3"/>
        <v>8.6820000000000022</v>
      </c>
      <c r="H89" s="9">
        <f t="shared" si="4"/>
        <v>12.588900000000002</v>
      </c>
      <c r="I89" s="9">
        <f t="shared" si="5"/>
        <v>15.106680000000003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2019-04-12T18:19:01Z</dcterms:created>
  <dcterms:modified xsi:type="dcterms:W3CDTF">2019-04-12T18:45:15Z</dcterms:modified>
</cp:coreProperties>
</file>