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van.McGranahan\GoogleDrive\Research\Projects\SpatialFireBehavior\data\fromMZ\"/>
    </mc:Choice>
  </mc:AlternateContent>
  <bookViews>
    <workbookView xWindow="0" yWindow="0" windowWidth="15720" windowHeight="10000" activeTab="3"/>
  </bookViews>
  <sheets>
    <sheet name="CGREC_2018" sheetId="6" r:id="rId1"/>
    <sheet name="CGREC_2019" sheetId="7" r:id="rId2"/>
    <sheet name="HREC_2017" sheetId="4" r:id="rId3"/>
    <sheet name="HREC_2018" sheetId="5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44" i="6" l="1"/>
  <c r="V144" i="6"/>
  <c r="U144" i="6"/>
  <c r="T144" i="6"/>
  <c r="Q144" i="6"/>
  <c r="N144" i="6"/>
  <c r="L144" i="6"/>
  <c r="K144" i="6"/>
  <c r="I144" i="6"/>
  <c r="W160" i="6"/>
  <c r="V160" i="6"/>
  <c r="U160" i="6"/>
  <c r="T160" i="6"/>
  <c r="Q160" i="6"/>
  <c r="N160" i="6"/>
  <c r="L160" i="6"/>
  <c r="K160" i="6"/>
  <c r="W158" i="6"/>
  <c r="V158" i="6"/>
  <c r="U158" i="6"/>
  <c r="T158" i="6"/>
  <c r="Q158" i="6"/>
  <c r="N158" i="6"/>
  <c r="L158" i="6"/>
  <c r="K158" i="6"/>
  <c r="W156" i="6"/>
  <c r="V156" i="6"/>
  <c r="U156" i="6"/>
  <c r="T156" i="6"/>
  <c r="Q156" i="6"/>
  <c r="N156" i="6"/>
  <c r="L156" i="6"/>
  <c r="K156" i="6"/>
  <c r="W154" i="6"/>
  <c r="V154" i="6"/>
  <c r="U154" i="6"/>
  <c r="T154" i="6"/>
  <c r="Q154" i="6"/>
  <c r="N154" i="6"/>
  <c r="L154" i="6"/>
  <c r="K154" i="6"/>
  <c r="W152" i="6"/>
  <c r="V152" i="6"/>
  <c r="U152" i="6"/>
  <c r="T152" i="6"/>
  <c r="Q152" i="6"/>
  <c r="N152" i="6"/>
  <c r="L152" i="6"/>
  <c r="K152" i="6"/>
  <c r="W150" i="6"/>
  <c r="V150" i="6"/>
  <c r="U150" i="6"/>
  <c r="T150" i="6"/>
  <c r="Q150" i="6"/>
  <c r="N150" i="6"/>
  <c r="L150" i="6"/>
  <c r="K150" i="6"/>
  <c r="W148" i="6"/>
  <c r="V148" i="6"/>
  <c r="U148" i="6"/>
  <c r="T148" i="6"/>
  <c r="Q148" i="6"/>
  <c r="N148" i="6"/>
  <c r="L148" i="6"/>
  <c r="K148" i="6"/>
  <c r="W146" i="6"/>
  <c r="V146" i="6"/>
  <c r="U146" i="6"/>
  <c r="T146" i="6"/>
  <c r="Q146" i="6"/>
  <c r="N146" i="6"/>
  <c r="L146" i="6"/>
  <c r="K146" i="6"/>
  <c r="W192" i="6"/>
  <c r="V192" i="6"/>
  <c r="U192" i="6"/>
  <c r="T192" i="6"/>
  <c r="Q192" i="6"/>
  <c r="N192" i="6"/>
  <c r="L192" i="6"/>
  <c r="K192" i="6"/>
  <c r="W190" i="6"/>
  <c r="V190" i="6"/>
  <c r="U190" i="6"/>
  <c r="T190" i="6"/>
  <c r="Q190" i="6"/>
  <c r="N190" i="6"/>
  <c r="L190" i="6"/>
  <c r="K190" i="6"/>
  <c r="W188" i="6"/>
  <c r="V188" i="6"/>
  <c r="U188" i="6"/>
  <c r="T188" i="6"/>
  <c r="Q188" i="6"/>
  <c r="N188" i="6"/>
  <c r="L188" i="6"/>
  <c r="K188" i="6"/>
  <c r="W186" i="6"/>
  <c r="V186" i="6"/>
  <c r="U186" i="6"/>
  <c r="T186" i="6"/>
  <c r="Q186" i="6"/>
  <c r="N186" i="6"/>
  <c r="L186" i="6"/>
  <c r="K186" i="6"/>
  <c r="W184" i="6"/>
  <c r="V184" i="6"/>
  <c r="U184" i="6"/>
  <c r="T184" i="6"/>
  <c r="Q184" i="6"/>
  <c r="N184" i="6"/>
  <c r="L184" i="6"/>
  <c r="K184" i="6"/>
  <c r="W182" i="6"/>
  <c r="V182" i="6"/>
  <c r="U182" i="6"/>
  <c r="T182" i="6"/>
  <c r="Q182" i="6"/>
  <c r="N182" i="6"/>
  <c r="L182" i="6"/>
  <c r="K182" i="6"/>
  <c r="W180" i="6"/>
  <c r="V180" i="6"/>
  <c r="U180" i="6"/>
  <c r="T180" i="6"/>
  <c r="Q180" i="6"/>
  <c r="N180" i="6"/>
  <c r="L180" i="6"/>
  <c r="K180" i="6"/>
  <c r="W178" i="6"/>
  <c r="V178" i="6"/>
  <c r="U178" i="6"/>
  <c r="T178" i="6"/>
  <c r="Q178" i="6"/>
  <c r="N178" i="6"/>
  <c r="L178" i="6"/>
  <c r="K178" i="6"/>
  <c r="W224" i="6"/>
  <c r="V224" i="6"/>
  <c r="U224" i="6"/>
  <c r="T224" i="6"/>
  <c r="Q224" i="6"/>
  <c r="N224" i="6"/>
  <c r="L224" i="6"/>
  <c r="K224" i="6"/>
  <c r="W222" i="6"/>
  <c r="V222" i="6"/>
  <c r="U222" i="6"/>
  <c r="T222" i="6"/>
  <c r="Q222" i="6"/>
  <c r="N222" i="6"/>
  <c r="L222" i="6"/>
  <c r="K222" i="6"/>
  <c r="W220" i="6"/>
  <c r="V220" i="6"/>
  <c r="U220" i="6"/>
  <c r="T220" i="6"/>
  <c r="Q220" i="6"/>
  <c r="N220" i="6"/>
  <c r="L220" i="6"/>
  <c r="K220" i="6"/>
  <c r="W218" i="6"/>
  <c r="V218" i="6"/>
  <c r="U218" i="6"/>
  <c r="T218" i="6"/>
  <c r="Q218" i="6"/>
  <c r="N218" i="6"/>
  <c r="L218" i="6"/>
  <c r="K218" i="6"/>
  <c r="W216" i="6"/>
  <c r="V216" i="6"/>
  <c r="U216" i="6"/>
  <c r="T216" i="6"/>
  <c r="Q216" i="6"/>
  <c r="N216" i="6"/>
  <c r="L216" i="6"/>
  <c r="K216" i="6"/>
  <c r="W214" i="6"/>
  <c r="V214" i="6"/>
  <c r="U214" i="6"/>
  <c r="T214" i="6"/>
  <c r="Q214" i="6"/>
  <c r="N214" i="6"/>
  <c r="L214" i="6"/>
  <c r="K214" i="6"/>
  <c r="W212" i="6"/>
  <c r="V212" i="6"/>
  <c r="U212" i="6"/>
  <c r="T212" i="6"/>
  <c r="Q212" i="6"/>
  <c r="N212" i="6"/>
  <c r="L212" i="6"/>
  <c r="K212" i="6"/>
  <c r="W210" i="6"/>
  <c r="V210" i="6"/>
  <c r="U210" i="6"/>
  <c r="T210" i="6"/>
  <c r="Q210" i="6"/>
  <c r="N210" i="6"/>
  <c r="L210" i="6"/>
  <c r="K210" i="6"/>
  <c r="W256" i="6"/>
  <c r="V256" i="6"/>
  <c r="U256" i="6"/>
  <c r="T256" i="6"/>
  <c r="Q256" i="6"/>
  <c r="N256" i="6"/>
  <c r="L256" i="6"/>
  <c r="K256" i="6"/>
  <c r="W254" i="6"/>
  <c r="V254" i="6"/>
  <c r="U254" i="6"/>
  <c r="T254" i="6"/>
  <c r="Q254" i="6"/>
  <c r="N254" i="6"/>
  <c r="L254" i="6"/>
  <c r="K254" i="6"/>
  <c r="W252" i="6"/>
  <c r="V252" i="6"/>
  <c r="U252" i="6"/>
  <c r="T252" i="6"/>
  <c r="Q252" i="6"/>
  <c r="N252" i="6"/>
  <c r="L252" i="6"/>
  <c r="K252" i="6"/>
  <c r="W250" i="6"/>
  <c r="V250" i="6"/>
  <c r="U250" i="6"/>
  <c r="T250" i="6"/>
  <c r="Q250" i="6"/>
  <c r="N250" i="6"/>
  <c r="L250" i="6"/>
  <c r="K250" i="6"/>
  <c r="W248" i="6"/>
  <c r="V248" i="6"/>
  <c r="U248" i="6"/>
  <c r="T248" i="6"/>
  <c r="Q248" i="6"/>
  <c r="N248" i="6"/>
  <c r="L248" i="6"/>
  <c r="K248" i="6"/>
  <c r="W246" i="6"/>
  <c r="V246" i="6"/>
  <c r="U246" i="6"/>
  <c r="T246" i="6"/>
  <c r="Q246" i="6"/>
  <c r="N246" i="6"/>
  <c r="L246" i="6"/>
  <c r="K246" i="6"/>
  <c r="W244" i="6"/>
  <c r="V244" i="6"/>
  <c r="U244" i="6"/>
  <c r="T244" i="6"/>
  <c r="Q244" i="6"/>
  <c r="N244" i="6"/>
  <c r="L244" i="6"/>
  <c r="K244" i="6"/>
  <c r="W242" i="6"/>
  <c r="V242" i="6"/>
  <c r="U242" i="6"/>
  <c r="T242" i="6"/>
  <c r="Q242" i="6"/>
  <c r="N242" i="6"/>
  <c r="L242" i="6"/>
  <c r="K242" i="6"/>
  <c r="I256" i="6"/>
  <c r="I254" i="6"/>
  <c r="I252" i="6"/>
  <c r="I250" i="6"/>
  <c r="I248" i="6"/>
  <c r="I246" i="6"/>
  <c r="I244" i="6"/>
  <c r="I242" i="6"/>
  <c r="I224" i="6"/>
  <c r="I222" i="6"/>
  <c r="I220" i="6"/>
  <c r="I218" i="6"/>
  <c r="I216" i="6"/>
  <c r="I214" i="6"/>
  <c r="I212" i="6"/>
  <c r="I210" i="6"/>
  <c r="I192" i="6"/>
  <c r="I190" i="6"/>
  <c r="I188" i="6"/>
  <c r="I186" i="6"/>
  <c r="I184" i="6"/>
  <c r="I182" i="6"/>
  <c r="I180" i="6"/>
  <c r="I178" i="6"/>
  <c r="I160" i="6"/>
  <c r="I158" i="6"/>
  <c r="I156" i="6"/>
  <c r="I154" i="6"/>
  <c r="I152" i="6"/>
  <c r="I150" i="6"/>
  <c r="I148" i="6"/>
  <c r="I146" i="6"/>
  <c r="W127" i="6"/>
  <c r="V127" i="6"/>
  <c r="U127" i="6"/>
  <c r="T127" i="6"/>
  <c r="Q127" i="6"/>
  <c r="N127" i="6"/>
  <c r="L127" i="6"/>
  <c r="K127" i="6"/>
  <c r="W125" i="6"/>
  <c r="V125" i="6"/>
  <c r="U125" i="6"/>
  <c r="T125" i="6"/>
  <c r="Q125" i="6"/>
  <c r="N125" i="6"/>
  <c r="L125" i="6"/>
  <c r="K125" i="6"/>
  <c r="W123" i="6"/>
  <c r="V123" i="6"/>
  <c r="U123" i="6"/>
  <c r="T123" i="6"/>
  <c r="Q123" i="6"/>
  <c r="N123" i="6"/>
  <c r="L123" i="6"/>
  <c r="K123" i="6"/>
  <c r="W121" i="6"/>
  <c r="V121" i="6"/>
  <c r="U121" i="6"/>
  <c r="T121" i="6"/>
  <c r="Q121" i="6"/>
  <c r="N121" i="6"/>
  <c r="L121" i="6"/>
  <c r="K121" i="6"/>
  <c r="W119" i="6"/>
  <c r="V119" i="6"/>
  <c r="U119" i="6"/>
  <c r="T119" i="6"/>
  <c r="Q119" i="6"/>
  <c r="N119" i="6"/>
  <c r="L119" i="6"/>
  <c r="K119" i="6"/>
  <c r="W117" i="6"/>
  <c r="V117" i="6"/>
  <c r="U117" i="6"/>
  <c r="T117" i="6"/>
  <c r="Q117" i="6"/>
  <c r="N117" i="6"/>
  <c r="L117" i="6"/>
  <c r="K117" i="6"/>
  <c r="W115" i="6"/>
  <c r="V115" i="6"/>
  <c r="U115" i="6"/>
  <c r="T115" i="6"/>
  <c r="Q115" i="6"/>
  <c r="N115" i="6"/>
  <c r="L115" i="6"/>
  <c r="K115" i="6"/>
  <c r="W113" i="6"/>
  <c r="V113" i="6"/>
  <c r="U113" i="6"/>
  <c r="T113" i="6"/>
  <c r="Q113" i="6"/>
  <c r="N113" i="6"/>
  <c r="L113" i="6"/>
  <c r="K113" i="6"/>
  <c r="I127" i="6"/>
  <c r="I125" i="6"/>
  <c r="I123" i="6"/>
  <c r="I121" i="6"/>
  <c r="I119" i="6"/>
  <c r="I117" i="6"/>
  <c r="I115" i="6"/>
  <c r="I113" i="6"/>
  <c r="W95" i="6"/>
  <c r="V95" i="6"/>
  <c r="U95" i="6"/>
  <c r="T95" i="6"/>
  <c r="Q95" i="6"/>
  <c r="N95" i="6"/>
  <c r="L95" i="6"/>
  <c r="K95" i="6"/>
  <c r="W93" i="6"/>
  <c r="V93" i="6"/>
  <c r="U93" i="6"/>
  <c r="T93" i="6"/>
  <c r="Q93" i="6"/>
  <c r="N93" i="6"/>
  <c r="L93" i="6"/>
  <c r="K93" i="6"/>
  <c r="W91" i="6"/>
  <c r="V91" i="6"/>
  <c r="U91" i="6"/>
  <c r="T91" i="6"/>
  <c r="Q91" i="6"/>
  <c r="N91" i="6"/>
  <c r="L91" i="6"/>
  <c r="K91" i="6"/>
  <c r="W89" i="6"/>
  <c r="V89" i="6"/>
  <c r="U89" i="6"/>
  <c r="T89" i="6"/>
  <c r="Q89" i="6"/>
  <c r="N89" i="6"/>
  <c r="L89" i="6"/>
  <c r="K89" i="6"/>
  <c r="W87" i="6"/>
  <c r="V87" i="6"/>
  <c r="U87" i="6"/>
  <c r="T87" i="6"/>
  <c r="Q87" i="6"/>
  <c r="N87" i="6"/>
  <c r="L87" i="6"/>
  <c r="K87" i="6"/>
  <c r="W85" i="6"/>
  <c r="V85" i="6"/>
  <c r="U85" i="6"/>
  <c r="T85" i="6"/>
  <c r="Q85" i="6"/>
  <c r="N85" i="6"/>
  <c r="L85" i="6"/>
  <c r="K85" i="6"/>
  <c r="W83" i="6"/>
  <c r="V83" i="6"/>
  <c r="U83" i="6"/>
  <c r="T83" i="6"/>
  <c r="Q83" i="6"/>
  <c r="N83" i="6"/>
  <c r="L83" i="6"/>
  <c r="K83" i="6"/>
  <c r="W81" i="6"/>
  <c r="V81" i="6"/>
  <c r="U81" i="6"/>
  <c r="T81" i="6"/>
  <c r="Q81" i="6"/>
  <c r="N81" i="6"/>
  <c r="L81" i="6"/>
  <c r="K81" i="6"/>
  <c r="I95" i="6"/>
  <c r="I93" i="6"/>
  <c r="I91" i="6"/>
  <c r="I89" i="6"/>
  <c r="I87" i="6"/>
  <c r="I85" i="6"/>
  <c r="I83" i="6"/>
  <c r="I81" i="6"/>
  <c r="W64" i="6"/>
  <c r="V64" i="6"/>
  <c r="U64" i="6"/>
  <c r="T64" i="6"/>
  <c r="Q64" i="6"/>
  <c r="N64" i="6"/>
  <c r="L64" i="6"/>
  <c r="K64" i="6"/>
  <c r="W62" i="6"/>
  <c r="V62" i="6"/>
  <c r="U62" i="6"/>
  <c r="T62" i="6"/>
  <c r="Q62" i="6"/>
  <c r="N62" i="6"/>
  <c r="L62" i="6"/>
  <c r="K62" i="6"/>
  <c r="W60" i="6"/>
  <c r="V60" i="6"/>
  <c r="U60" i="6"/>
  <c r="T60" i="6"/>
  <c r="Q60" i="6"/>
  <c r="N60" i="6"/>
  <c r="L60" i="6"/>
  <c r="K60" i="6"/>
  <c r="W58" i="6"/>
  <c r="V58" i="6"/>
  <c r="U58" i="6"/>
  <c r="T58" i="6"/>
  <c r="Q58" i="6"/>
  <c r="N58" i="6"/>
  <c r="L58" i="6"/>
  <c r="K58" i="6"/>
  <c r="W56" i="6"/>
  <c r="V56" i="6"/>
  <c r="U56" i="6"/>
  <c r="T56" i="6"/>
  <c r="Q56" i="6"/>
  <c r="N56" i="6"/>
  <c r="L56" i="6"/>
  <c r="K56" i="6"/>
  <c r="W54" i="6"/>
  <c r="V54" i="6"/>
  <c r="U54" i="6"/>
  <c r="T54" i="6"/>
  <c r="Q54" i="6"/>
  <c r="N54" i="6"/>
  <c r="L54" i="6"/>
  <c r="K54" i="6"/>
  <c r="W52" i="6"/>
  <c r="V52" i="6"/>
  <c r="U52" i="6"/>
  <c r="T52" i="6"/>
  <c r="Q52" i="6"/>
  <c r="N52" i="6"/>
  <c r="L52" i="6"/>
  <c r="K52" i="6"/>
  <c r="W50" i="6"/>
  <c r="V50" i="6"/>
  <c r="U50" i="6"/>
  <c r="T50" i="6"/>
  <c r="Q50" i="6"/>
  <c r="N50" i="6"/>
  <c r="L50" i="6"/>
  <c r="K50" i="6"/>
  <c r="W48" i="6"/>
  <c r="V48" i="6"/>
  <c r="U48" i="6"/>
  <c r="T48" i="6"/>
  <c r="Q48" i="6"/>
  <c r="N48" i="6"/>
  <c r="L48" i="6"/>
  <c r="K48" i="6"/>
  <c r="W46" i="6"/>
  <c r="V46" i="6"/>
  <c r="U46" i="6"/>
  <c r="T46" i="6"/>
  <c r="Q46" i="6"/>
  <c r="N46" i="6"/>
  <c r="L46" i="6"/>
  <c r="K46" i="6"/>
  <c r="I64" i="6"/>
  <c r="I62" i="6"/>
  <c r="I60" i="6"/>
  <c r="I58" i="6"/>
  <c r="I56" i="6"/>
  <c r="I54" i="6"/>
  <c r="I52" i="6"/>
  <c r="I50" i="6"/>
  <c r="I48" i="6"/>
  <c r="I46" i="6"/>
  <c r="W92" i="7"/>
  <c r="V92" i="7"/>
  <c r="U92" i="7"/>
  <c r="T92" i="7"/>
  <c r="Q92" i="7"/>
  <c r="N92" i="7"/>
  <c r="L92" i="7"/>
  <c r="K92" i="7"/>
  <c r="W90" i="7"/>
  <c r="V90" i="7"/>
  <c r="U90" i="7"/>
  <c r="T90" i="7"/>
  <c r="Q90" i="7"/>
  <c r="N90" i="7"/>
  <c r="L90" i="7"/>
  <c r="K90" i="7"/>
  <c r="W88" i="7"/>
  <c r="V88" i="7"/>
  <c r="U88" i="7"/>
  <c r="T88" i="7"/>
  <c r="Q88" i="7"/>
  <c r="N88" i="7"/>
  <c r="L88" i="7"/>
  <c r="K88" i="7"/>
  <c r="W86" i="7"/>
  <c r="V86" i="7"/>
  <c r="U86" i="7"/>
  <c r="T86" i="7"/>
  <c r="Q86" i="7"/>
  <c r="N86" i="7"/>
  <c r="L86" i="7"/>
  <c r="K86" i="7"/>
  <c r="W84" i="7"/>
  <c r="V84" i="7"/>
  <c r="U84" i="7"/>
  <c r="T84" i="7"/>
  <c r="Q84" i="7"/>
  <c r="N84" i="7"/>
  <c r="L84" i="7"/>
  <c r="K84" i="7"/>
  <c r="W82" i="7"/>
  <c r="V82" i="7"/>
  <c r="U82" i="7"/>
  <c r="T82" i="7"/>
  <c r="Q82" i="7"/>
  <c r="N82" i="7"/>
  <c r="L82" i="7"/>
  <c r="K82" i="7"/>
  <c r="W80" i="7"/>
  <c r="V80" i="7"/>
  <c r="U80" i="7"/>
  <c r="T80" i="7"/>
  <c r="Q80" i="7"/>
  <c r="N80" i="7"/>
  <c r="L80" i="7"/>
  <c r="K80" i="7"/>
  <c r="W78" i="7"/>
  <c r="V78" i="7"/>
  <c r="U78" i="7"/>
  <c r="T78" i="7"/>
  <c r="Q78" i="7"/>
  <c r="N78" i="7"/>
  <c r="L78" i="7"/>
  <c r="K78" i="7"/>
  <c r="I92" i="7"/>
  <c r="I90" i="7"/>
  <c r="I88" i="7"/>
  <c r="I86" i="7"/>
  <c r="I84" i="7"/>
  <c r="I82" i="7"/>
  <c r="I80" i="7"/>
  <c r="I78" i="7"/>
  <c r="W60" i="7"/>
  <c r="V60" i="7"/>
  <c r="U60" i="7"/>
  <c r="T60" i="7"/>
  <c r="Q60" i="7"/>
  <c r="N60" i="7"/>
  <c r="L60" i="7"/>
  <c r="K60" i="7"/>
  <c r="W58" i="7"/>
  <c r="V58" i="7"/>
  <c r="U58" i="7"/>
  <c r="T58" i="7"/>
  <c r="Q58" i="7"/>
  <c r="N58" i="7"/>
  <c r="L58" i="7"/>
  <c r="K58" i="7"/>
  <c r="W56" i="7"/>
  <c r="V56" i="7"/>
  <c r="U56" i="7"/>
  <c r="T56" i="7"/>
  <c r="Q56" i="7"/>
  <c r="N56" i="7"/>
  <c r="L56" i="7"/>
  <c r="K56" i="7"/>
  <c r="W54" i="7"/>
  <c r="V54" i="7"/>
  <c r="U54" i="7"/>
  <c r="T54" i="7"/>
  <c r="Q54" i="7"/>
  <c r="N54" i="7"/>
  <c r="L54" i="7"/>
  <c r="K54" i="7"/>
  <c r="W52" i="7"/>
  <c r="V52" i="7"/>
  <c r="U52" i="7"/>
  <c r="T52" i="7"/>
  <c r="Q52" i="7"/>
  <c r="N52" i="7"/>
  <c r="L52" i="7"/>
  <c r="K52" i="7"/>
  <c r="W50" i="7"/>
  <c r="V50" i="7"/>
  <c r="U50" i="7"/>
  <c r="T50" i="7"/>
  <c r="Q50" i="7"/>
  <c r="N50" i="7"/>
  <c r="L50" i="7"/>
  <c r="K50" i="7"/>
  <c r="W48" i="7"/>
  <c r="V48" i="7"/>
  <c r="U48" i="7"/>
  <c r="T48" i="7"/>
  <c r="Q48" i="7"/>
  <c r="N48" i="7"/>
  <c r="L48" i="7"/>
  <c r="K48" i="7"/>
  <c r="W46" i="7"/>
  <c r="V46" i="7"/>
  <c r="U46" i="7"/>
  <c r="T46" i="7"/>
  <c r="Q46" i="7"/>
  <c r="N46" i="7"/>
  <c r="L46" i="7"/>
  <c r="K46" i="7"/>
  <c r="W44" i="7"/>
  <c r="V44" i="7"/>
  <c r="U44" i="7"/>
  <c r="T44" i="7"/>
  <c r="Q44" i="7"/>
  <c r="N44" i="7"/>
  <c r="L44" i="7"/>
  <c r="K44" i="7"/>
  <c r="I60" i="7"/>
  <c r="I58" i="7"/>
  <c r="I56" i="7"/>
  <c r="I54" i="7"/>
  <c r="I52" i="7"/>
  <c r="I50" i="7"/>
  <c r="I48" i="7"/>
  <c r="I46" i="7"/>
  <c r="I44" i="7"/>
  <c r="W124" i="7"/>
  <c r="V124" i="7"/>
  <c r="U124" i="7"/>
  <c r="T124" i="7"/>
  <c r="Q124" i="7"/>
  <c r="N124" i="7"/>
  <c r="L124" i="7"/>
  <c r="K124" i="7"/>
  <c r="W122" i="7"/>
  <c r="V122" i="7"/>
  <c r="U122" i="7"/>
  <c r="T122" i="7"/>
  <c r="Q122" i="7"/>
  <c r="N122" i="7"/>
  <c r="L122" i="7"/>
  <c r="K122" i="7"/>
  <c r="W120" i="7"/>
  <c r="V120" i="7"/>
  <c r="U120" i="7"/>
  <c r="T120" i="7"/>
  <c r="Q120" i="7"/>
  <c r="N120" i="7"/>
  <c r="L120" i="7"/>
  <c r="K120" i="7"/>
  <c r="W118" i="7"/>
  <c r="V118" i="7"/>
  <c r="U118" i="7"/>
  <c r="T118" i="7"/>
  <c r="Q118" i="7"/>
  <c r="N118" i="7"/>
  <c r="L118" i="7"/>
  <c r="K118" i="7"/>
  <c r="W116" i="7"/>
  <c r="V116" i="7"/>
  <c r="U116" i="7"/>
  <c r="T116" i="7"/>
  <c r="Q116" i="7"/>
  <c r="N116" i="7"/>
  <c r="L116" i="7"/>
  <c r="K116" i="7"/>
  <c r="W114" i="7"/>
  <c r="V114" i="7"/>
  <c r="U114" i="7"/>
  <c r="T114" i="7"/>
  <c r="Q114" i="7"/>
  <c r="N114" i="7"/>
  <c r="L114" i="7"/>
  <c r="K114" i="7"/>
  <c r="W112" i="7"/>
  <c r="V112" i="7"/>
  <c r="U112" i="7"/>
  <c r="T112" i="7"/>
  <c r="Q112" i="7"/>
  <c r="N112" i="7"/>
  <c r="L112" i="7"/>
  <c r="K112" i="7"/>
  <c r="W110" i="7"/>
  <c r="V110" i="7"/>
  <c r="U110" i="7"/>
  <c r="T110" i="7"/>
  <c r="Q110" i="7"/>
  <c r="N110" i="7"/>
  <c r="L110" i="7"/>
  <c r="K110" i="7"/>
  <c r="I124" i="7"/>
  <c r="I122" i="7"/>
  <c r="I120" i="7"/>
  <c r="I118" i="7"/>
  <c r="I116" i="7"/>
  <c r="I114" i="7"/>
  <c r="I112" i="7"/>
  <c r="I110" i="7"/>
  <c r="W156" i="7"/>
  <c r="V156" i="7"/>
  <c r="U156" i="7"/>
  <c r="T156" i="7"/>
  <c r="Q156" i="7"/>
  <c r="N156" i="7"/>
  <c r="L156" i="7"/>
  <c r="K156" i="7"/>
  <c r="W154" i="7"/>
  <c r="V154" i="7"/>
  <c r="U154" i="7"/>
  <c r="T154" i="7"/>
  <c r="Q154" i="7"/>
  <c r="N154" i="7"/>
  <c r="L154" i="7"/>
  <c r="K154" i="7"/>
  <c r="W152" i="7"/>
  <c r="V152" i="7"/>
  <c r="U152" i="7"/>
  <c r="T152" i="7"/>
  <c r="Q152" i="7"/>
  <c r="N152" i="7"/>
  <c r="L152" i="7"/>
  <c r="K152" i="7"/>
  <c r="W150" i="7"/>
  <c r="V150" i="7"/>
  <c r="U150" i="7"/>
  <c r="T150" i="7"/>
  <c r="Q150" i="7"/>
  <c r="N150" i="7"/>
  <c r="L150" i="7"/>
  <c r="K150" i="7"/>
  <c r="W148" i="7"/>
  <c r="V148" i="7"/>
  <c r="U148" i="7"/>
  <c r="T148" i="7"/>
  <c r="Q148" i="7"/>
  <c r="N148" i="7"/>
  <c r="L148" i="7"/>
  <c r="K148" i="7"/>
  <c r="W146" i="7"/>
  <c r="V146" i="7"/>
  <c r="U146" i="7"/>
  <c r="T146" i="7"/>
  <c r="Q146" i="7"/>
  <c r="N146" i="7"/>
  <c r="L146" i="7"/>
  <c r="K146" i="7"/>
  <c r="W144" i="7"/>
  <c r="V144" i="7"/>
  <c r="U144" i="7"/>
  <c r="T144" i="7"/>
  <c r="Q144" i="7"/>
  <c r="N144" i="7"/>
  <c r="L144" i="7"/>
  <c r="K144" i="7"/>
  <c r="W142" i="7"/>
  <c r="V142" i="7"/>
  <c r="U142" i="7"/>
  <c r="T142" i="7"/>
  <c r="Q142" i="7"/>
  <c r="N142" i="7"/>
  <c r="L142" i="7"/>
  <c r="K142" i="7"/>
  <c r="I156" i="7"/>
  <c r="I154" i="7"/>
  <c r="I152" i="7"/>
  <c r="I150" i="7"/>
  <c r="I148" i="7"/>
  <c r="I146" i="7"/>
  <c r="I144" i="7"/>
  <c r="I142" i="7"/>
  <c r="W188" i="7"/>
  <c r="V188" i="7"/>
  <c r="U188" i="7"/>
  <c r="T188" i="7"/>
  <c r="Q188" i="7"/>
  <c r="N188" i="7"/>
  <c r="L188" i="7"/>
  <c r="K188" i="7"/>
  <c r="W186" i="7"/>
  <c r="V186" i="7"/>
  <c r="U186" i="7"/>
  <c r="T186" i="7"/>
  <c r="Q186" i="7"/>
  <c r="N186" i="7"/>
  <c r="L186" i="7"/>
  <c r="K186" i="7"/>
  <c r="W184" i="7"/>
  <c r="V184" i="7"/>
  <c r="U184" i="7"/>
  <c r="T184" i="7"/>
  <c r="Q184" i="7"/>
  <c r="N184" i="7"/>
  <c r="L184" i="7"/>
  <c r="K184" i="7"/>
  <c r="W182" i="7"/>
  <c r="V182" i="7"/>
  <c r="U182" i="7"/>
  <c r="T182" i="7"/>
  <c r="Q182" i="7"/>
  <c r="N182" i="7"/>
  <c r="L182" i="7"/>
  <c r="K182" i="7"/>
  <c r="W180" i="7"/>
  <c r="V180" i="7"/>
  <c r="U180" i="7"/>
  <c r="T180" i="7"/>
  <c r="Q180" i="7"/>
  <c r="N180" i="7"/>
  <c r="L180" i="7"/>
  <c r="K180" i="7"/>
  <c r="W178" i="7"/>
  <c r="V178" i="7"/>
  <c r="U178" i="7"/>
  <c r="T178" i="7"/>
  <c r="Q178" i="7"/>
  <c r="N178" i="7"/>
  <c r="L178" i="7"/>
  <c r="K178" i="7"/>
  <c r="W176" i="7"/>
  <c r="V176" i="7"/>
  <c r="U176" i="7"/>
  <c r="T176" i="7"/>
  <c r="Q176" i="7"/>
  <c r="N176" i="7"/>
  <c r="L176" i="7"/>
  <c r="K176" i="7"/>
  <c r="W174" i="7"/>
  <c r="V174" i="7"/>
  <c r="U174" i="7"/>
  <c r="T174" i="7"/>
  <c r="Q174" i="7"/>
  <c r="N174" i="7"/>
  <c r="L174" i="7"/>
  <c r="K174" i="7"/>
  <c r="I188" i="7"/>
  <c r="I186" i="7"/>
  <c r="I184" i="7"/>
  <c r="I182" i="7"/>
  <c r="I180" i="7"/>
  <c r="I178" i="7"/>
  <c r="I176" i="7"/>
  <c r="I174" i="7"/>
  <c r="W12" i="6"/>
  <c r="V12" i="6"/>
  <c r="U12" i="6"/>
  <c r="T12" i="6"/>
  <c r="Q12" i="6"/>
  <c r="N12" i="6"/>
  <c r="L12" i="6"/>
  <c r="K12" i="6"/>
  <c r="I12" i="6"/>
  <c r="R262" i="6" l="1"/>
  <c r="S262" i="6" s="1"/>
  <c r="R261" i="6"/>
  <c r="S261" i="6" s="1"/>
  <c r="R260" i="6"/>
  <c r="S260" i="6" s="1"/>
  <c r="R259" i="6"/>
  <c r="S259" i="6" s="1"/>
  <c r="R258" i="6"/>
  <c r="S258" i="6" s="1"/>
  <c r="R257" i="6"/>
  <c r="S257" i="6" s="1"/>
  <c r="R255" i="6"/>
  <c r="R253" i="6"/>
  <c r="R251" i="6"/>
  <c r="R249" i="6"/>
  <c r="R247" i="6"/>
  <c r="R245" i="6"/>
  <c r="R243" i="6"/>
  <c r="R241" i="6"/>
  <c r="R240" i="6"/>
  <c r="S240" i="6" s="1"/>
  <c r="R239" i="6"/>
  <c r="S239" i="6" s="1"/>
  <c r="R238" i="6"/>
  <c r="S238" i="6" s="1"/>
  <c r="R237" i="6"/>
  <c r="S237" i="6" s="1"/>
  <c r="R236" i="6"/>
  <c r="S236" i="6" s="1"/>
  <c r="R235" i="6"/>
  <c r="S235" i="6" s="1"/>
  <c r="R234" i="6"/>
  <c r="S234" i="6" s="1"/>
  <c r="R233" i="6"/>
  <c r="S233" i="6" s="1"/>
  <c r="R232" i="6"/>
  <c r="S232" i="6" s="1"/>
  <c r="R231" i="6"/>
  <c r="S231" i="6" s="1"/>
  <c r="R230" i="6"/>
  <c r="S230" i="6" s="1"/>
  <c r="R229" i="6"/>
  <c r="S229" i="6" s="1"/>
  <c r="R228" i="6"/>
  <c r="S228" i="6" s="1"/>
  <c r="R227" i="6"/>
  <c r="S227" i="6" s="1"/>
  <c r="R226" i="6"/>
  <c r="S226" i="6" s="1"/>
  <c r="R225" i="6"/>
  <c r="S225" i="6" s="1"/>
  <c r="R223" i="6"/>
  <c r="R221" i="6"/>
  <c r="R219" i="6"/>
  <c r="R217" i="6"/>
  <c r="R215" i="6"/>
  <c r="R213" i="6"/>
  <c r="R211" i="6"/>
  <c r="R209" i="6"/>
  <c r="R208" i="6"/>
  <c r="S208" i="6" s="1"/>
  <c r="R207" i="6"/>
  <c r="S207" i="6" s="1"/>
  <c r="R206" i="6"/>
  <c r="S206" i="6" s="1"/>
  <c r="R205" i="6"/>
  <c r="S205" i="6" s="1"/>
  <c r="R204" i="6"/>
  <c r="S204" i="6" s="1"/>
  <c r="R203" i="6"/>
  <c r="S203" i="6" s="1"/>
  <c r="R202" i="6"/>
  <c r="S202" i="6" s="1"/>
  <c r="R201" i="6"/>
  <c r="S201" i="6" s="1"/>
  <c r="R200" i="6"/>
  <c r="S200" i="6" s="1"/>
  <c r="R199" i="6"/>
  <c r="S199" i="6" s="1"/>
  <c r="R198" i="6"/>
  <c r="S198" i="6" s="1"/>
  <c r="R197" i="6"/>
  <c r="S197" i="6" s="1"/>
  <c r="R196" i="6"/>
  <c r="S196" i="6" s="1"/>
  <c r="R195" i="6"/>
  <c r="S195" i="6" s="1"/>
  <c r="R194" i="6"/>
  <c r="S194" i="6" s="1"/>
  <c r="R193" i="6"/>
  <c r="S193" i="6" s="1"/>
  <c r="R191" i="6"/>
  <c r="R189" i="6"/>
  <c r="R187" i="6"/>
  <c r="R185" i="6"/>
  <c r="R183" i="6"/>
  <c r="R181" i="6"/>
  <c r="R179" i="6"/>
  <c r="R177" i="6"/>
  <c r="R176" i="6"/>
  <c r="S176" i="6" s="1"/>
  <c r="R175" i="6"/>
  <c r="S175" i="6" s="1"/>
  <c r="R174" i="6"/>
  <c r="S174" i="6" s="1"/>
  <c r="R173" i="6"/>
  <c r="S173" i="6" s="1"/>
  <c r="R172" i="6"/>
  <c r="S172" i="6" s="1"/>
  <c r="R171" i="6"/>
  <c r="S171" i="6" s="1"/>
  <c r="R170" i="6"/>
  <c r="S170" i="6" s="1"/>
  <c r="R169" i="6"/>
  <c r="S169" i="6" s="1"/>
  <c r="R168" i="6"/>
  <c r="S168" i="6" s="1"/>
  <c r="R167" i="6"/>
  <c r="S167" i="6" s="1"/>
  <c r="R166" i="6"/>
  <c r="S166" i="6" s="1"/>
  <c r="R165" i="6"/>
  <c r="S165" i="6" s="1"/>
  <c r="R164" i="6"/>
  <c r="S164" i="6" s="1"/>
  <c r="R163" i="6"/>
  <c r="S163" i="6" s="1"/>
  <c r="R162" i="6"/>
  <c r="S162" i="6" s="1"/>
  <c r="R161" i="6"/>
  <c r="S161" i="6" s="1"/>
  <c r="R159" i="6"/>
  <c r="R157" i="6"/>
  <c r="R155" i="6"/>
  <c r="R153" i="6"/>
  <c r="R151" i="6"/>
  <c r="R149" i="6"/>
  <c r="R147" i="6"/>
  <c r="R145" i="6"/>
  <c r="R143" i="6"/>
  <c r="R142" i="6"/>
  <c r="S142" i="6" s="1"/>
  <c r="R141" i="6"/>
  <c r="S141" i="6" s="1"/>
  <c r="R140" i="6"/>
  <c r="S140" i="6" s="1"/>
  <c r="R139" i="6"/>
  <c r="S139" i="6" s="1"/>
  <c r="R138" i="6"/>
  <c r="S138" i="6" s="1"/>
  <c r="R137" i="6"/>
  <c r="S137" i="6" s="1"/>
  <c r="R136" i="6"/>
  <c r="S136" i="6" s="1"/>
  <c r="R135" i="6"/>
  <c r="S135" i="6" s="1"/>
  <c r="R134" i="6"/>
  <c r="S134" i="6" s="1"/>
  <c r="R133" i="6"/>
  <c r="S133" i="6" s="1"/>
  <c r="R132" i="6"/>
  <c r="S132" i="6" s="1"/>
  <c r="R131" i="6"/>
  <c r="S131" i="6" s="1"/>
  <c r="R130" i="6"/>
  <c r="S130" i="6" s="1"/>
  <c r="R129" i="6"/>
  <c r="S129" i="6" s="1"/>
  <c r="R128" i="6"/>
  <c r="S128" i="6" s="1"/>
  <c r="R126" i="6"/>
  <c r="R124" i="6"/>
  <c r="R122" i="6"/>
  <c r="R120" i="6"/>
  <c r="R118" i="6"/>
  <c r="R116" i="6"/>
  <c r="R114" i="6"/>
  <c r="R112" i="6"/>
  <c r="R111" i="6"/>
  <c r="S111" i="6" s="1"/>
  <c r="R110" i="6"/>
  <c r="S110" i="6" s="1"/>
  <c r="R109" i="6"/>
  <c r="S109" i="6" s="1"/>
  <c r="R108" i="6"/>
  <c r="S108" i="6" s="1"/>
  <c r="R107" i="6"/>
  <c r="S107" i="6" s="1"/>
  <c r="R106" i="6"/>
  <c r="S106" i="6" s="1"/>
  <c r="R105" i="6"/>
  <c r="S105" i="6" s="1"/>
  <c r="R104" i="6"/>
  <c r="S104" i="6" s="1"/>
  <c r="R103" i="6"/>
  <c r="S103" i="6" s="1"/>
  <c r="R102" i="6"/>
  <c r="S102" i="6" s="1"/>
  <c r="R101" i="6"/>
  <c r="S101" i="6" s="1"/>
  <c r="R100" i="6"/>
  <c r="S100" i="6" s="1"/>
  <c r="R99" i="6"/>
  <c r="S99" i="6" s="1"/>
  <c r="R98" i="6"/>
  <c r="S98" i="6" s="1"/>
  <c r="R97" i="6"/>
  <c r="S97" i="6" s="1"/>
  <c r="R96" i="6"/>
  <c r="S96" i="6" s="1"/>
  <c r="R94" i="6"/>
  <c r="R92" i="6"/>
  <c r="R90" i="6"/>
  <c r="R88" i="6"/>
  <c r="R86" i="6"/>
  <c r="R84" i="6"/>
  <c r="R82" i="6"/>
  <c r="R80" i="6"/>
  <c r="R79" i="6"/>
  <c r="S79" i="6" s="1"/>
  <c r="R78" i="6"/>
  <c r="S78" i="6" s="1"/>
  <c r="R77" i="6"/>
  <c r="S77" i="6" s="1"/>
  <c r="R76" i="6"/>
  <c r="S76" i="6" s="1"/>
  <c r="R75" i="6"/>
  <c r="S75" i="6" s="1"/>
  <c r="R74" i="6"/>
  <c r="S74" i="6" s="1"/>
  <c r="R73" i="6"/>
  <c r="S73" i="6" s="1"/>
  <c r="R72" i="6"/>
  <c r="S72" i="6" s="1"/>
  <c r="R71" i="6"/>
  <c r="S71" i="6" s="1"/>
  <c r="R70" i="6"/>
  <c r="S70" i="6" s="1"/>
  <c r="R69" i="6"/>
  <c r="S69" i="6" s="1"/>
  <c r="R68" i="6"/>
  <c r="S68" i="6" s="1"/>
  <c r="R67" i="6"/>
  <c r="S67" i="6" s="1"/>
  <c r="R66" i="6"/>
  <c r="S66" i="6" s="1"/>
  <c r="R65" i="6"/>
  <c r="S65" i="6" s="1"/>
  <c r="R63" i="6"/>
  <c r="R61" i="6"/>
  <c r="R59" i="6"/>
  <c r="R57" i="6"/>
  <c r="R55" i="6"/>
  <c r="R53" i="6"/>
  <c r="R51" i="6"/>
  <c r="R49" i="6"/>
  <c r="R47" i="6"/>
  <c r="R45" i="6"/>
  <c r="R44" i="6"/>
  <c r="S44" i="6" s="1"/>
  <c r="R43" i="6"/>
  <c r="S43" i="6" s="1"/>
  <c r="R42" i="6"/>
  <c r="S42" i="6" s="1"/>
  <c r="R41" i="6"/>
  <c r="S41" i="6" s="1"/>
  <c r="R40" i="6"/>
  <c r="S40" i="6" s="1"/>
  <c r="R39" i="6"/>
  <c r="S39" i="6" s="1"/>
  <c r="R38" i="6"/>
  <c r="S38" i="6" s="1"/>
  <c r="R37" i="6"/>
  <c r="S37" i="6" s="1"/>
  <c r="R36" i="6"/>
  <c r="S36" i="6" s="1"/>
  <c r="R35" i="6"/>
  <c r="S35" i="6" s="1"/>
  <c r="R34" i="6"/>
  <c r="S34" i="6" s="1"/>
  <c r="R33" i="6"/>
  <c r="S33" i="6" s="1"/>
  <c r="R32" i="6"/>
  <c r="S32" i="6" s="1"/>
  <c r="R31" i="6"/>
  <c r="S31" i="6" s="1"/>
  <c r="R29" i="6"/>
  <c r="S29" i="6" s="1"/>
  <c r="R27" i="6"/>
  <c r="S27" i="6" s="1"/>
  <c r="R25" i="6"/>
  <c r="S25" i="6" s="1"/>
  <c r="R23" i="6"/>
  <c r="S23" i="6" s="1"/>
  <c r="R21" i="6"/>
  <c r="S21" i="6" s="1"/>
  <c r="R19" i="6"/>
  <c r="S19" i="6" s="1"/>
  <c r="R17" i="6"/>
  <c r="S17" i="6" s="1"/>
  <c r="R15" i="6"/>
  <c r="S15" i="6" s="1"/>
  <c r="R13" i="6"/>
  <c r="S13" i="6" s="1"/>
  <c r="R11" i="6"/>
  <c r="R10" i="6"/>
  <c r="S10" i="6" s="1"/>
  <c r="R9" i="6"/>
  <c r="S9" i="6" s="1"/>
  <c r="R8" i="6"/>
  <c r="S8" i="6" s="1"/>
  <c r="R7" i="6"/>
  <c r="S7" i="6" s="1"/>
  <c r="R6" i="6"/>
  <c r="S6" i="6" s="1"/>
  <c r="R5" i="6"/>
  <c r="S5" i="6" s="1"/>
  <c r="R4" i="6"/>
  <c r="S4" i="6" s="1"/>
  <c r="R3" i="6"/>
  <c r="S3" i="6" s="1"/>
  <c r="O262" i="6"/>
  <c r="P262" i="6" s="1"/>
  <c r="O261" i="6"/>
  <c r="P261" i="6" s="1"/>
  <c r="O260" i="6"/>
  <c r="P260" i="6" s="1"/>
  <c r="O259" i="6"/>
  <c r="P259" i="6" s="1"/>
  <c r="O258" i="6"/>
  <c r="P258" i="6" s="1"/>
  <c r="O257" i="6"/>
  <c r="P257" i="6" s="1"/>
  <c r="O255" i="6"/>
  <c r="O253" i="6"/>
  <c r="O251" i="6"/>
  <c r="O249" i="6"/>
  <c r="O247" i="6"/>
  <c r="O245" i="6"/>
  <c r="O243" i="6"/>
  <c r="O241" i="6"/>
  <c r="O240" i="6"/>
  <c r="P240" i="6" s="1"/>
  <c r="O239" i="6"/>
  <c r="P239" i="6" s="1"/>
  <c r="O238" i="6"/>
  <c r="P238" i="6" s="1"/>
  <c r="O237" i="6"/>
  <c r="P237" i="6" s="1"/>
  <c r="O236" i="6"/>
  <c r="P236" i="6" s="1"/>
  <c r="O235" i="6"/>
  <c r="P235" i="6" s="1"/>
  <c r="O234" i="6"/>
  <c r="P234" i="6" s="1"/>
  <c r="O233" i="6"/>
  <c r="P233" i="6" s="1"/>
  <c r="O232" i="6"/>
  <c r="P232" i="6" s="1"/>
  <c r="O231" i="6"/>
  <c r="P231" i="6" s="1"/>
  <c r="O230" i="6"/>
  <c r="P230" i="6" s="1"/>
  <c r="O229" i="6"/>
  <c r="P229" i="6" s="1"/>
  <c r="O228" i="6"/>
  <c r="P228" i="6" s="1"/>
  <c r="O227" i="6"/>
  <c r="P227" i="6" s="1"/>
  <c r="O226" i="6"/>
  <c r="P226" i="6" s="1"/>
  <c r="O225" i="6"/>
  <c r="P225" i="6" s="1"/>
  <c r="O223" i="6"/>
  <c r="O221" i="6"/>
  <c r="O219" i="6"/>
  <c r="O217" i="6"/>
  <c r="O215" i="6"/>
  <c r="O213" i="6"/>
  <c r="O211" i="6"/>
  <c r="O209" i="6"/>
  <c r="O208" i="6"/>
  <c r="P208" i="6" s="1"/>
  <c r="O207" i="6"/>
  <c r="P207" i="6" s="1"/>
  <c r="O206" i="6"/>
  <c r="P206" i="6" s="1"/>
  <c r="O205" i="6"/>
  <c r="P205" i="6" s="1"/>
  <c r="O204" i="6"/>
  <c r="P204" i="6" s="1"/>
  <c r="O203" i="6"/>
  <c r="P203" i="6" s="1"/>
  <c r="O202" i="6"/>
  <c r="P202" i="6" s="1"/>
  <c r="O201" i="6"/>
  <c r="P201" i="6" s="1"/>
  <c r="O200" i="6"/>
  <c r="P200" i="6" s="1"/>
  <c r="O199" i="6"/>
  <c r="P199" i="6" s="1"/>
  <c r="O198" i="6"/>
  <c r="P198" i="6" s="1"/>
  <c r="O197" i="6"/>
  <c r="P197" i="6" s="1"/>
  <c r="O196" i="6"/>
  <c r="P196" i="6" s="1"/>
  <c r="O195" i="6"/>
  <c r="P195" i="6" s="1"/>
  <c r="O194" i="6"/>
  <c r="P194" i="6" s="1"/>
  <c r="O193" i="6"/>
  <c r="P193" i="6" s="1"/>
  <c r="O191" i="6"/>
  <c r="O189" i="6"/>
  <c r="O187" i="6"/>
  <c r="O185" i="6"/>
  <c r="O183" i="6"/>
  <c r="O181" i="6"/>
  <c r="O179" i="6"/>
  <c r="O177" i="6"/>
  <c r="O176" i="6"/>
  <c r="P176" i="6" s="1"/>
  <c r="O175" i="6"/>
  <c r="P175" i="6" s="1"/>
  <c r="O174" i="6"/>
  <c r="P174" i="6" s="1"/>
  <c r="O173" i="6"/>
  <c r="P173" i="6" s="1"/>
  <c r="O172" i="6"/>
  <c r="P172" i="6" s="1"/>
  <c r="O171" i="6"/>
  <c r="P171" i="6" s="1"/>
  <c r="O170" i="6"/>
  <c r="P170" i="6" s="1"/>
  <c r="O169" i="6"/>
  <c r="P169" i="6" s="1"/>
  <c r="O168" i="6"/>
  <c r="P168" i="6" s="1"/>
  <c r="O167" i="6"/>
  <c r="P167" i="6" s="1"/>
  <c r="O166" i="6"/>
  <c r="P166" i="6" s="1"/>
  <c r="O165" i="6"/>
  <c r="P165" i="6" s="1"/>
  <c r="O164" i="6"/>
  <c r="P164" i="6" s="1"/>
  <c r="O163" i="6"/>
  <c r="P163" i="6" s="1"/>
  <c r="O162" i="6"/>
  <c r="P162" i="6" s="1"/>
  <c r="O161" i="6"/>
  <c r="P161" i="6" s="1"/>
  <c r="O159" i="6"/>
  <c r="O157" i="6"/>
  <c r="O155" i="6"/>
  <c r="O153" i="6"/>
  <c r="O151" i="6"/>
  <c r="O149" i="6"/>
  <c r="O147" i="6"/>
  <c r="O145" i="6"/>
  <c r="O143" i="6"/>
  <c r="O142" i="6"/>
  <c r="P142" i="6" s="1"/>
  <c r="O141" i="6"/>
  <c r="P141" i="6" s="1"/>
  <c r="O140" i="6"/>
  <c r="P140" i="6" s="1"/>
  <c r="O139" i="6"/>
  <c r="P139" i="6" s="1"/>
  <c r="O138" i="6"/>
  <c r="P138" i="6" s="1"/>
  <c r="O137" i="6"/>
  <c r="P137" i="6" s="1"/>
  <c r="O136" i="6"/>
  <c r="P136" i="6" s="1"/>
  <c r="O135" i="6"/>
  <c r="P135" i="6" s="1"/>
  <c r="O134" i="6"/>
  <c r="P134" i="6" s="1"/>
  <c r="O133" i="6"/>
  <c r="P133" i="6" s="1"/>
  <c r="O132" i="6"/>
  <c r="P132" i="6" s="1"/>
  <c r="O131" i="6"/>
  <c r="P131" i="6" s="1"/>
  <c r="O130" i="6"/>
  <c r="P130" i="6" s="1"/>
  <c r="O129" i="6"/>
  <c r="P129" i="6" s="1"/>
  <c r="O128" i="6"/>
  <c r="P128" i="6" s="1"/>
  <c r="O126" i="6"/>
  <c r="O124" i="6"/>
  <c r="O122" i="6"/>
  <c r="O120" i="6"/>
  <c r="O118" i="6"/>
  <c r="O116" i="6"/>
  <c r="O114" i="6"/>
  <c r="O112" i="6"/>
  <c r="O111" i="6"/>
  <c r="P111" i="6" s="1"/>
  <c r="O110" i="6"/>
  <c r="P110" i="6" s="1"/>
  <c r="O109" i="6"/>
  <c r="P109" i="6" s="1"/>
  <c r="O108" i="6"/>
  <c r="P108" i="6" s="1"/>
  <c r="O107" i="6"/>
  <c r="P107" i="6" s="1"/>
  <c r="O106" i="6"/>
  <c r="P106" i="6" s="1"/>
  <c r="O105" i="6"/>
  <c r="P105" i="6" s="1"/>
  <c r="O104" i="6"/>
  <c r="P104" i="6" s="1"/>
  <c r="O103" i="6"/>
  <c r="P103" i="6" s="1"/>
  <c r="O102" i="6"/>
  <c r="P102" i="6" s="1"/>
  <c r="O101" i="6"/>
  <c r="P101" i="6" s="1"/>
  <c r="O100" i="6"/>
  <c r="P100" i="6" s="1"/>
  <c r="O99" i="6"/>
  <c r="P99" i="6" s="1"/>
  <c r="O98" i="6"/>
  <c r="P98" i="6" s="1"/>
  <c r="O97" i="6"/>
  <c r="P97" i="6" s="1"/>
  <c r="O96" i="6"/>
  <c r="P96" i="6" s="1"/>
  <c r="O94" i="6"/>
  <c r="O92" i="6"/>
  <c r="O90" i="6"/>
  <c r="O88" i="6"/>
  <c r="O86" i="6"/>
  <c r="O84" i="6"/>
  <c r="O82" i="6"/>
  <c r="O80" i="6"/>
  <c r="O79" i="6"/>
  <c r="P79" i="6" s="1"/>
  <c r="O78" i="6"/>
  <c r="P78" i="6" s="1"/>
  <c r="O77" i="6"/>
  <c r="P77" i="6" s="1"/>
  <c r="O76" i="6"/>
  <c r="P76" i="6" s="1"/>
  <c r="O75" i="6"/>
  <c r="P75" i="6" s="1"/>
  <c r="O74" i="6"/>
  <c r="P74" i="6" s="1"/>
  <c r="O73" i="6"/>
  <c r="P73" i="6" s="1"/>
  <c r="O72" i="6"/>
  <c r="P72" i="6" s="1"/>
  <c r="O71" i="6"/>
  <c r="P71" i="6" s="1"/>
  <c r="O70" i="6"/>
  <c r="P70" i="6" s="1"/>
  <c r="O69" i="6"/>
  <c r="P69" i="6" s="1"/>
  <c r="O68" i="6"/>
  <c r="P68" i="6" s="1"/>
  <c r="O67" i="6"/>
  <c r="P67" i="6" s="1"/>
  <c r="O66" i="6"/>
  <c r="P66" i="6" s="1"/>
  <c r="O65" i="6"/>
  <c r="P65" i="6" s="1"/>
  <c r="O63" i="6"/>
  <c r="O61" i="6"/>
  <c r="O59" i="6"/>
  <c r="O57" i="6"/>
  <c r="O55" i="6"/>
  <c r="O53" i="6"/>
  <c r="O51" i="6"/>
  <c r="O49" i="6"/>
  <c r="O47" i="6"/>
  <c r="O45" i="6"/>
  <c r="O44" i="6"/>
  <c r="P44" i="6" s="1"/>
  <c r="O43" i="6"/>
  <c r="P43" i="6" s="1"/>
  <c r="O42" i="6"/>
  <c r="P42" i="6" s="1"/>
  <c r="O41" i="6"/>
  <c r="P41" i="6" s="1"/>
  <c r="O40" i="6"/>
  <c r="P40" i="6" s="1"/>
  <c r="O39" i="6"/>
  <c r="P39" i="6" s="1"/>
  <c r="O38" i="6"/>
  <c r="P38" i="6" s="1"/>
  <c r="O37" i="6"/>
  <c r="P37" i="6" s="1"/>
  <c r="O36" i="6"/>
  <c r="P36" i="6" s="1"/>
  <c r="O35" i="6"/>
  <c r="P35" i="6" s="1"/>
  <c r="O34" i="6"/>
  <c r="P34" i="6" s="1"/>
  <c r="O33" i="6"/>
  <c r="P33" i="6" s="1"/>
  <c r="O32" i="6"/>
  <c r="P32" i="6" s="1"/>
  <c r="O31" i="6"/>
  <c r="P31" i="6" s="1"/>
  <c r="O29" i="6"/>
  <c r="P29" i="6" s="1"/>
  <c r="O27" i="6"/>
  <c r="P27" i="6" s="1"/>
  <c r="O25" i="6"/>
  <c r="P25" i="6" s="1"/>
  <c r="O23" i="6"/>
  <c r="P23" i="6" s="1"/>
  <c r="O21" i="6"/>
  <c r="P21" i="6" s="1"/>
  <c r="O19" i="6"/>
  <c r="P19" i="6" s="1"/>
  <c r="O17" i="6"/>
  <c r="P17" i="6" s="1"/>
  <c r="O15" i="6"/>
  <c r="P15" i="6" s="1"/>
  <c r="O13" i="6"/>
  <c r="P13" i="6" s="1"/>
  <c r="O11" i="6"/>
  <c r="O10" i="6"/>
  <c r="P10" i="6" s="1"/>
  <c r="O9" i="6"/>
  <c r="P9" i="6" s="1"/>
  <c r="O8" i="6"/>
  <c r="P8" i="6" s="1"/>
  <c r="O7" i="6"/>
  <c r="P7" i="6" s="1"/>
  <c r="O6" i="6"/>
  <c r="P6" i="6" s="1"/>
  <c r="O5" i="6"/>
  <c r="P5" i="6" s="1"/>
  <c r="O4" i="6"/>
  <c r="P4" i="6" s="1"/>
  <c r="O3" i="6"/>
  <c r="P3" i="6" s="1"/>
  <c r="M262" i="6"/>
  <c r="M261" i="6"/>
  <c r="M260" i="6"/>
  <c r="M259" i="6"/>
  <c r="M258" i="6"/>
  <c r="M257" i="6"/>
  <c r="M255" i="6"/>
  <c r="M256" i="6" s="1"/>
  <c r="M253" i="6"/>
  <c r="M251" i="6"/>
  <c r="M252" i="6" s="1"/>
  <c r="M249" i="6"/>
  <c r="M247" i="6"/>
  <c r="M248" i="6" s="1"/>
  <c r="M245" i="6"/>
  <c r="M243" i="6"/>
  <c r="M244" i="6" s="1"/>
  <c r="M241" i="6"/>
  <c r="M240" i="6"/>
  <c r="M239" i="6"/>
  <c r="M238" i="6"/>
  <c r="M237" i="6"/>
  <c r="M236" i="6"/>
  <c r="M235" i="6"/>
  <c r="M234" i="6"/>
  <c r="M233" i="6"/>
  <c r="M232" i="6"/>
  <c r="M231" i="6"/>
  <c r="M230" i="6"/>
  <c r="M229" i="6"/>
  <c r="M228" i="6"/>
  <c r="M227" i="6"/>
  <c r="M226" i="6"/>
  <c r="M225" i="6"/>
  <c r="M223" i="6"/>
  <c r="M224" i="6" s="1"/>
  <c r="M221" i="6"/>
  <c r="M219" i="6"/>
  <c r="M220" i="6" s="1"/>
  <c r="M217" i="6"/>
  <c r="M215" i="6"/>
  <c r="M216" i="6" s="1"/>
  <c r="M213" i="6"/>
  <c r="M211" i="6"/>
  <c r="M212" i="6" s="1"/>
  <c r="M209" i="6"/>
  <c r="M208" i="6"/>
  <c r="M207" i="6"/>
  <c r="M206" i="6"/>
  <c r="M205" i="6"/>
  <c r="M204" i="6"/>
  <c r="M203" i="6"/>
  <c r="M202" i="6"/>
  <c r="M201" i="6"/>
  <c r="M200" i="6"/>
  <c r="M199" i="6"/>
  <c r="M198" i="6"/>
  <c r="M197" i="6"/>
  <c r="M196" i="6"/>
  <c r="M195" i="6"/>
  <c r="M194" i="6"/>
  <c r="M193" i="6"/>
  <c r="M191" i="6"/>
  <c r="M192" i="6" s="1"/>
  <c r="M189" i="6"/>
  <c r="M187" i="6"/>
  <c r="M188" i="6" s="1"/>
  <c r="M185" i="6"/>
  <c r="M183" i="6"/>
  <c r="M184" i="6" s="1"/>
  <c r="M181" i="6"/>
  <c r="M179" i="6"/>
  <c r="M180" i="6" s="1"/>
  <c r="M177" i="6"/>
  <c r="M176" i="6"/>
  <c r="M175" i="6"/>
  <c r="M174" i="6"/>
  <c r="M173" i="6"/>
  <c r="M172" i="6"/>
  <c r="M171" i="6"/>
  <c r="M170" i="6"/>
  <c r="M169" i="6"/>
  <c r="M168" i="6"/>
  <c r="M167" i="6"/>
  <c r="M166" i="6"/>
  <c r="M165" i="6"/>
  <c r="M164" i="6"/>
  <c r="M163" i="6"/>
  <c r="M162" i="6"/>
  <c r="M161" i="6"/>
  <c r="M159" i="6"/>
  <c r="M160" i="6" s="1"/>
  <c r="M157" i="6"/>
  <c r="M155" i="6"/>
  <c r="M156" i="6" s="1"/>
  <c r="M153" i="6"/>
  <c r="M151" i="6"/>
  <c r="M149" i="6"/>
  <c r="M147" i="6"/>
  <c r="M145" i="6"/>
  <c r="M143" i="6"/>
  <c r="M144" i="6" s="1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6" i="6"/>
  <c r="M127" i="6" s="1"/>
  <c r="M124" i="6"/>
  <c r="M122" i="6"/>
  <c r="M123" i="6" s="1"/>
  <c r="M120" i="6"/>
  <c r="M118" i="6"/>
  <c r="M116" i="6"/>
  <c r="M114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4" i="6"/>
  <c r="M95" i="6" s="1"/>
  <c r="M92" i="6"/>
  <c r="M90" i="6"/>
  <c r="M91" i="6" s="1"/>
  <c r="M88" i="6"/>
  <c r="M86" i="6"/>
  <c r="M84" i="6"/>
  <c r="M82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3" i="6"/>
  <c r="M61" i="6"/>
  <c r="M62" i="6" s="1"/>
  <c r="M59" i="6"/>
  <c r="M57" i="6"/>
  <c r="M58" i="6" s="1"/>
  <c r="M55" i="6"/>
  <c r="M53" i="6"/>
  <c r="M51" i="6"/>
  <c r="M49" i="6"/>
  <c r="M47" i="6"/>
  <c r="M45" i="6"/>
  <c r="M46" i="6" s="1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1" i="6"/>
  <c r="M10" i="6"/>
  <c r="M9" i="6"/>
  <c r="M8" i="6"/>
  <c r="M7" i="6"/>
  <c r="M6" i="6"/>
  <c r="M5" i="6"/>
  <c r="M4" i="6"/>
  <c r="M3" i="6"/>
  <c r="J262" i="6"/>
  <c r="J261" i="6"/>
  <c r="J260" i="6"/>
  <c r="J259" i="6"/>
  <c r="J258" i="6"/>
  <c r="J257" i="6"/>
  <c r="J255" i="6"/>
  <c r="J256" i="6" s="1"/>
  <c r="J253" i="6"/>
  <c r="J251" i="6"/>
  <c r="J252" i="6" s="1"/>
  <c r="J249" i="6"/>
  <c r="J247" i="6"/>
  <c r="J248" i="6" s="1"/>
  <c r="J245" i="6"/>
  <c r="J243" i="6"/>
  <c r="J244" i="6" s="1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3" i="6"/>
  <c r="J224" i="6" s="1"/>
  <c r="J221" i="6"/>
  <c r="J219" i="6"/>
  <c r="J220" i="6" s="1"/>
  <c r="J217" i="6"/>
  <c r="J215" i="6"/>
  <c r="J216" i="6" s="1"/>
  <c r="J213" i="6"/>
  <c r="J211" i="6"/>
  <c r="J212" i="6" s="1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1" i="6"/>
  <c r="J192" i="6" s="1"/>
  <c r="J189" i="6"/>
  <c r="J187" i="6"/>
  <c r="J188" i="6" s="1"/>
  <c r="J185" i="6"/>
  <c r="J183" i="6"/>
  <c r="J184" i="6" s="1"/>
  <c r="J181" i="6"/>
  <c r="J179" i="6"/>
  <c r="J180" i="6" s="1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59" i="6"/>
  <c r="J160" i="6" s="1"/>
  <c r="J157" i="6"/>
  <c r="J155" i="6"/>
  <c r="J156" i="6" s="1"/>
  <c r="J153" i="6"/>
  <c r="J151" i="6"/>
  <c r="J149" i="6"/>
  <c r="J147" i="6"/>
  <c r="J145" i="6"/>
  <c r="J143" i="6"/>
  <c r="J144" i="6" s="1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6" i="6"/>
  <c r="J127" i="6" s="1"/>
  <c r="J124" i="6"/>
  <c r="J122" i="6"/>
  <c r="J123" i="6" s="1"/>
  <c r="J120" i="6"/>
  <c r="J118" i="6"/>
  <c r="J116" i="6"/>
  <c r="J114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4" i="6"/>
  <c r="J95" i="6" s="1"/>
  <c r="J92" i="6"/>
  <c r="J90" i="6"/>
  <c r="J91" i="6" s="1"/>
  <c r="J88" i="6"/>
  <c r="J86" i="6"/>
  <c r="J84" i="6"/>
  <c r="J82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3" i="6"/>
  <c r="J61" i="6"/>
  <c r="J62" i="6" s="1"/>
  <c r="J59" i="6"/>
  <c r="J57" i="6"/>
  <c r="J58" i="6" s="1"/>
  <c r="J55" i="6"/>
  <c r="J53" i="6"/>
  <c r="J51" i="6"/>
  <c r="J49" i="6"/>
  <c r="J47" i="6"/>
  <c r="J45" i="6"/>
  <c r="J46" i="6" s="1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1" i="6"/>
  <c r="J10" i="6"/>
  <c r="J9" i="6"/>
  <c r="J8" i="6"/>
  <c r="J7" i="6"/>
  <c r="J6" i="6"/>
  <c r="J5" i="6"/>
  <c r="J4" i="6"/>
  <c r="J3" i="6"/>
  <c r="R2" i="6"/>
  <c r="S2" i="6" s="1"/>
  <c r="O2" i="6"/>
  <c r="P2" i="6" s="1"/>
  <c r="M2" i="6"/>
  <c r="J2" i="6"/>
  <c r="R194" i="7"/>
  <c r="S194" i="7" s="1"/>
  <c r="R193" i="7"/>
  <c r="S193" i="7" s="1"/>
  <c r="R192" i="7"/>
  <c r="S192" i="7" s="1"/>
  <c r="R191" i="7"/>
  <c r="S191" i="7" s="1"/>
  <c r="R190" i="7"/>
  <c r="S190" i="7" s="1"/>
  <c r="R189" i="7"/>
  <c r="S189" i="7" s="1"/>
  <c r="R187" i="7"/>
  <c r="R185" i="7"/>
  <c r="R183" i="7"/>
  <c r="R181" i="7"/>
  <c r="R179" i="7"/>
  <c r="R177" i="7"/>
  <c r="R175" i="7"/>
  <c r="R173" i="7"/>
  <c r="R172" i="7"/>
  <c r="S172" i="7" s="1"/>
  <c r="R171" i="7"/>
  <c r="S171" i="7" s="1"/>
  <c r="R170" i="7"/>
  <c r="S170" i="7" s="1"/>
  <c r="R169" i="7"/>
  <c r="S169" i="7" s="1"/>
  <c r="R168" i="7"/>
  <c r="S168" i="7" s="1"/>
  <c r="R167" i="7"/>
  <c r="S167" i="7" s="1"/>
  <c r="R166" i="7"/>
  <c r="S166" i="7" s="1"/>
  <c r="R165" i="7"/>
  <c r="S165" i="7" s="1"/>
  <c r="R164" i="7"/>
  <c r="S164" i="7" s="1"/>
  <c r="R163" i="7"/>
  <c r="S163" i="7" s="1"/>
  <c r="R162" i="7"/>
  <c r="S162" i="7" s="1"/>
  <c r="R161" i="7"/>
  <c r="S161" i="7" s="1"/>
  <c r="R160" i="7"/>
  <c r="S160" i="7" s="1"/>
  <c r="R159" i="7"/>
  <c r="S159" i="7" s="1"/>
  <c r="R158" i="7"/>
  <c r="S158" i="7" s="1"/>
  <c r="R157" i="7"/>
  <c r="S157" i="7" s="1"/>
  <c r="R155" i="7"/>
  <c r="R153" i="7"/>
  <c r="R151" i="7"/>
  <c r="R149" i="7"/>
  <c r="R147" i="7"/>
  <c r="R145" i="7"/>
  <c r="R143" i="7"/>
  <c r="R141" i="7"/>
  <c r="R140" i="7"/>
  <c r="S140" i="7" s="1"/>
  <c r="R139" i="7"/>
  <c r="S139" i="7" s="1"/>
  <c r="R138" i="7"/>
  <c r="S138" i="7" s="1"/>
  <c r="R137" i="7"/>
  <c r="S137" i="7" s="1"/>
  <c r="R136" i="7"/>
  <c r="S136" i="7" s="1"/>
  <c r="R135" i="7"/>
  <c r="S135" i="7" s="1"/>
  <c r="R134" i="7"/>
  <c r="S134" i="7" s="1"/>
  <c r="R133" i="7"/>
  <c r="S133" i="7" s="1"/>
  <c r="R132" i="7"/>
  <c r="S132" i="7" s="1"/>
  <c r="R131" i="7"/>
  <c r="S131" i="7" s="1"/>
  <c r="R130" i="7"/>
  <c r="S130" i="7" s="1"/>
  <c r="R129" i="7"/>
  <c r="S129" i="7" s="1"/>
  <c r="R128" i="7"/>
  <c r="S128" i="7" s="1"/>
  <c r="R127" i="7"/>
  <c r="S127" i="7" s="1"/>
  <c r="R126" i="7"/>
  <c r="S126" i="7" s="1"/>
  <c r="R125" i="7"/>
  <c r="S125" i="7" s="1"/>
  <c r="R123" i="7"/>
  <c r="R121" i="7"/>
  <c r="R119" i="7"/>
  <c r="R117" i="7"/>
  <c r="R115" i="7"/>
  <c r="R113" i="7"/>
  <c r="R111" i="7"/>
  <c r="R109" i="7"/>
  <c r="R108" i="7"/>
  <c r="S108" i="7" s="1"/>
  <c r="R107" i="7"/>
  <c r="S107" i="7" s="1"/>
  <c r="R106" i="7"/>
  <c r="S106" i="7" s="1"/>
  <c r="R105" i="7"/>
  <c r="S105" i="7" s="1"/>
  <c r="R104" i="7"/>
  <c r="S104" i="7" s="1"/>
  <c r="R103" i="7"/>
  <c r="S103" i="7" s="1"/>
  <c r="R102" i="7"/>
  <c r="S102" i="7" s="1"/>
  <c r="R101" i="7"/>
  <c r="S101" i="7" s="1"/>
  <c r="R100" i="7"/>
  <c r="S100" i="7" s="1"/>
  <c r="R99" i="7"/>
  <c r="S99" i="7" s="1"/>
  <c r="R98" i="7"/>
  <c r="S98" i="7" s="1"/>
  <c r="R97" i="7"/>
  <c r="S97" i="7" s="1"/>
  <c r="R96" i="7"/>
  <c r="S96" i="7" s="1"/>
  <c r="R95" i="7"/>
  <c r="S95" i="7" s="1"/>
  <c r="R94" i="7"/>
  <c r="S94" i="7" s="1"/>
  <c r="R93" i="7"/>
  <c r="S93" i="7" s="1"/>
  <c r="R91" i="7"/>
  <c r="R89" i="7"/>
  <c r="R87" i="7"/>
  <c r="R85" i="7"/>
  <c r="R83" i="7"/>
  <c r="R81" i="7"/>
  <c r="R79" i="7"/>
  <c r="R77" i="7"/>
  <c r="R76" i="7"/>
  <c r="S76" i="7" s="1"/>
  <c r="R75" i="7"/>
  <c r="S75" i="7" s="1"/>
  <c r="R74" i="7"/>
  <c r="S74" i="7" s="1"/>
  <c r="R73" i="7"/>
  <c r="S73" i="7" s="1"/>
  <c r="R72" i="7"/>
  <c r="S72" i="7" s="1"/>
  <c r="R71" i="7"/>
  <c r="S71" i="7" s="1"/>
  <c r="R70" i="7"/>
  <c r="S70" i="7" s="1"/>
  <c r="R69" i="7"/>
  <c r="S69" i="7" s="1"/>
  <c r="R68" i="7"/>
  <c r="S68" i="7" s="1"/>
  <c r="R67" i="7"/>
  <c r="S67" i="7" s="1"/>
  <c r="R66" i="7"/>
  <c r="S66" i="7" s="1"/>
  <c r="R65" i="7"/>
  <c r="S65" i="7" s="1"/>
  <c r="R64" i="7"/>
  <c r="S64" i="7" s="1"/>
  <c r="R63" i="7"/>
  <c r="S63" i="7" s="1"/>
  <c r="R62" i="7"/>
  <c r="S62" i="7" s="1"/>
  <c r="R61" i="7"/>
  <c r="S61" i="7" s="1"/>
  <c r="R59" i="7"/>
  <c r="R57" i="7"/>
  <c r="R55" i="7"/>
  <c r="R53" i="7"/>
  <c r="R51" i="7"/>
  <c r="R49" i="7"/>
  <c r="R47" i="7"/>
  <c r="R45" i="7"/>
  <c r="R43" i="7"/>
  <c r="R42" i="7"/>
  <c r="S42" i="7" s="1"/>
  <c r="R41" i="7"/>
  <c r="S41" i="7" s="1"/>
  <c r="R40" i="7"/>
  <c r="S40" i="7" s="1"/>
  <c r="R39" i="7"/>
  <c r="S39" i="7" s="1"/>
  <c r="R38" i="7"/>
  <c r="S38" i="7" s="1"/>
  <c r="R37" i="7"/>
  <c r="S37" i="7" s="1"/>
  <c r="R36" i="7"/>
  <c r="S36" i="7" s="1"/>
  <c r="R35" i="7"/>
  <c r="S35" i="7" s="1"/>
  <c r="R34" i="7"/>
  <c r="S34" i="7" s="1"/>
  <c r="R33" i="7"/>
  <c r="S33" i="7" s="1"/>
  <c r="R32" i="7"/>
  <c r="S32" i="7" s="1"/>
  <c r="R31" i="7"/>
  <c r="S31" i="7" s="1"/>
  <c r="R30" i="7"/>
  <c r="S30" i="7" s="1"/>
  <c r="R29" i="7"/>
  <c r="S29" i="7" s="1"/>
  <c r="R28" i="7"/>
  <c r="S28" i="7" s="1"/>
  <c r="R26" i="7"/>
  <c r="S26" i="7" s="1"/>
  <c r="R24" i="7"/>
  <c r="S24" i="7" s="1"/>
  <c r="R22" i="7"/>
  <c r="S22" i="7" s="1"/>
  <c r="R20" i="7"/>
  <c r="S20" i="7" s="1"/>
  <c r="R18" i="7"/>
  <c r="S18" i="7" s="1"/>
  <c r="R16" i="7"/>
  <c r="S16" i="7" s="1"/>
  <c r="R14" i="7"/>
  <c r="S14" i="7" s="1"/>
  <c r="R12" i="7"/>
  <c r="S12" i="7" s="1"/>
  <c r="R11" i="7"/>
  <c r="S11" i="7" s="1"/>
  <c r="R10" i="7"/>
  <c r="S10" i="7" s="1"/>
  <c r="R9" i="7"/>
  <c r="S9" i="7" s="1"/>
  <c r="R8" i="7"/>
  <c r="S8" i="7" s="1"/>
  <c r="R7" i="7"/>
  <c r="S7" i="7" s="1"/>
  <c r="R6" i="7"/>
  <c r="S6" i="7" s="1"/>
  <c r="R5" i="7"/>
  <c r="S5" i="7" s="1"/>
  <c r="R4" i="7"/>
  <c r="S4" i="7" s="1"/>
  <c r="R3" i="7"/>
  <c r="S3" i="7" s="1"/>
  <c r="O194" i="7"/>
  <c r="P194" i="7" s="1"/>
  <c r="O193" i="7"/>
  <c r="P193" i="7" s="1"/>
  <c r="O192" i="7"/>
  <c r="P192" i="7" s="1"/>
  <c r="O191" i="7"/>
  <c r="P191" i="7" s="1"/>
  <c r="O190" i="7"/>
  <c r="P190" i="7" s="1"/>
  <c r="O189" i="7"/>
  <c r="P189" i="7" s="1"/>
  <c r="O187" i="7"/>
  <c r="O185" i="7"/>
  <c r="O183" i="7"/>
  <c r="O181" i="7"/>
  <c r="O179" i="7"/>
  <c r="O177" i="7"/>
  <c r="O175" i="7"/>
  <c r="O173" i="7"/>
  <c r="O172" i="7"/>
  <c r="P172" i="7" s="1"/>
  <c r="O171" i="7"/>
  <c r="P171" i="7" s="1"/>
  <c r="O170" i="7"/>
  <c r="P170" i="7" s="1"/>
  <c r="O169" i="7"/>
  <c r="P169" i="7" s="1"/>
  <c r="O168" i="7"/>
  <c r="P168" i="7" s="1"/>
  <c r="O167" i="7"/>
  <c r="P167" i="7" s="1"/>
  <c r="O166" i="7"/>
  <c r="P166" i="7" s="1"/>
  <c r="O165" i="7"/>
  <c r="P165" i="7" s="1"/>
  <c r="O164" i="7"/>
  <c r="P164" i="7" s="1"/>
  <c r="O163" i="7"/>
  <c r="P163" i="7" s="1"/>
  <c r="O162" i="7"/>
  <c r="P162" i="7" s="1"/>
  <c r="O161" i="7"/>
  <c r="P161" i="7" s="1"/>
  <c r="O160" i="7"/>
  <c r="P160" i="7" s="1"/>
  <c r="O159" i="7"/>
  <c r="P159" i="7" s="1"/>
  <c r="O158" i="7"/>
  <c r="P158" i="7" s="1"/>
  <c r="O157" i="7"/>
  <c r="P157" i="7" s="1"/>
  <c r="O155" i="7"/>
  <c r="O153" i="7"/>
  <c r="O151" i="7"/>
  <c r="O149" i="7"/>
  <c r="O147" i="7"/>
  <c r="O145" i="7"/>
  <c r="O143" i="7"/>
  <c r="O141" i="7"/>
  <c r="O140" i="7"/>
  <c r="P140" i="7" s="1"/>
  <c r="O139" i="7"/>
  <c r="P139" i="7" s="1"/>
  <c r="O138" i="7"/>
  <c r="P138" i="7" s="1"/>
  <c r="O137" i="7"/>
  <c r="P137" i="7" s="1"/>
  <c r="O136" i="7"/>
  <c r="P136" i="7" s="1"/>
  <c r="O135" i="7"/>
  <c r="P135" i="7" s="1"/>
  <c r="O134" i="7"/>
  <c r="P134" i="7" s="1"/>
  <c r="O133" i="7"/>
  <c r="P133" i="7" s="1"/>
  <c r="O132" i="7"/>
  <c r="P132" i="7" s="1"/>
  <c r="O131" i="7"/>
  <c r="P131" i="7" s="1"/>
  <c r="O130" i="7"/>
  <c r="P130" i="7" s="1"/>
  <c r="O129" i="7"/>
  <c r="P129" i="7" s="1"/>
  <c r="O128" i="7"/>
  <c r="P128" i="7" s="1"/>
  <c r="O127" i="7"/>
  <c r="P127" i="7" s="1"/>
  <c r="O126" i="7"/>
  <c r="P126" i="7" s="1"/>
  <c r="O125" i="7"/>
  <c r="P125" i="7" s="1"/>
  <c r="O123" i="7"/>
  <c r="O121" i="7"/>
  <c r="O119" i="7"/>
  <c r="O117" i="7"/>
  <c r="O115" i="7"/>
  <c r="O113" i="7"/>
  <c r="O111" i="7"/>
  <c r="O109" i="7"/>
  <c r="O108" i="7"/>
  <c r="P108" i="7" s="1"/>
  <c r="O107" i="7"/>
  <c r="P107" i="7" s="1"/>
  <c r="O106" i="7"/>
  <c r="P106" i="7" s="1"/>
  <c r="O105" i="7"/>
  <c r="P105" i="7" s="1"/>
  <c r="O104" i="7"/>
  <c r="P104" i="7" s="1"/>
  <c r="O103" i="7"/>
  <c r="P103" i="7" s="1"/>
  <c r="O102" i="7"/>
  <c r="P102" i="7" s="1"/>
  <c r="O101" i="7"/>
  <c r="P101" i="7" s="1"/>
  <c r="O100" i="7"/>
  <c r="P100" i="7" s="1"/>
  <c r="O99" i="7"/>
  <c r="P99" i="7" s="1"/>
  <c r="O98" i="7"/>
  <c r="P98" i="7" s="1"/>
  <c r="O97" i="7"/>
  <c r="P97" i="7" s="1"/>
  <c r="O96" i="7"/>
  <c r="P96" i="7" s="1"/>
  <c r="O95" i="7"/>
  <c r="P95" i="7" s="1"/>
  <c r="O94" i="7"/>
  <c r="P94" i="7" s="1"/>
  <c r="O93" i="7"/>
  <c r="P93" i="7" s="1"/>
  <c r="O91" i="7"/>
  <c r="O89" i="7"/>
  <c r="O87" i="7"/>
  <c r="O85" i="7"/>
  <c r="O83" i="7"/>
  <c r="O81" i="7"/>
  <c r="O79" i="7"/>
  <c r="O77" i="7"/>
  <c r="O76" i="7"/>
  <c r="P76" i="7" s="1"/>
  <c r="O75" i="7"/>
  <c r="P75" i="7" s="1"/>
  <c r="O74" i="7"/>
  <c r="P74" i="7" s="1"/>
  <c r="O73" i="7"/>
  <c r="P73" i="7" s="1"/>
  <c r="O72" i="7"/>
  <c r="P72" i="7" s="1"/>
  <c r="O71" i="7"/>
  <c r="P71" i="7" s="1"/>
  <c r="O70" i="7"/>
  <c r="P70" i="7" s="1"/>
  <c r="O69" i="7"/>
  <c r="P69" i="7" s="1"/>
  <c r="O68" i="7"/>
  <c r="P68" i="7" s="1"/>
  <c r="O67" i="7"/>
  <c r="P67" i="7" s="1"/>
  <c r="O66" i="7"/>
  <c r="P66" i="7" s="1"/>
  <c r="O65" i="7"/>
  <c r="P65" i="7" s="1"/>
  <c r="O64" i="7"/>
  <c r="P64" i="7" s="1"/>
  <c r="O63" i="7"/>
  <c r="P63" i="7" s="1"/>
  <c r="O62" i="7"/>
  <c r="P62" i="7" s="1"/>
  <c r="O61" i="7"/>
  <c r="P61" i="7" s="1"/>
  <c r="O59" i="7"/>
  <c r="O57" i="7"/>
  <c r="O55" i="7"/>
  <c r="O53" i="7"/>
  <c r="O51" i="7"/>
  <c r="O49" i="7"/>
  <c r="O47" i="7"/>
  <c r="O45" i="7"/>
  <c r="O43" i="7"/>
  <c r="O42" i="7"/>
  <c r="P42" i="7" s="1"/>
  <c r="O41" i="7"/>
  <c r="P41" i="7" s="1"/>
  <c r="O40" i="7"/>
  <c r="P40" i="7" s="1"/>
  <c r="O39" i="7"/>
  <c r="P39" i="7" s="1"/>
  <c r="O38" i="7"/>
  <c r="P38" i="7" s="1"/>
  <c r="O37" i="7"/>
  <c r="P37" i="7" s="1"/>
  <c r="O36" i="7"/>
  <c r="P36" i="7" s="1"/>
  <c r="O35" i="7"/>
  <c r="P35" i="7" s="1"/>
  <c r="O34" i="7"/>
  <c r="P34" i="7" s="1"/>
  <c r="O33" i="7"/>
  <c r="P33" i="7" s="1"/>
  <c r="O32" i="7"/>
  <c r="P32" i="7" s="1"/>
  <c r="O31" i="7"/>
  <c r="P31" i="7" s="1"/>
  <c r="O30" i="7"/>
  <c r="P30" i="7" s="1"/>
  <c r="O29" i="7"/>
  <c r="P29" i="7" s="1"/>
  <c r="O28" i="7"/>
  <c r="P28" i="7" s="1"/>
  <c r="O26" i="7"/>
  <c r="P26" i="7" s="1"/>
  <c r="O24" i="7"/>
  <c r="P24" i="7" s="1"/>
  <c r="O22" i="7"/>
  <c r="P22" i="7" s="1"/>
  <c r="O20" i="7"/>
  <c r="P20" i="7" s="1"/>
  <c r="O18" i="7"/>
  <c r="P18" i="7" s="1"/>
  <c r="O16" i="7"/>
  <c r="P16" i="7" s="1"/>
  <c r="O14" i="7"/>
  <c r="P14" i="7" s="1"/>
  <c r="O12" i="7"/>
  <c r="P12" i="7" s="1"/>
  <c r="O11" i="7"/>
  <c r="P11" i="7" s="1"/>
  <c r="O10" i="7"/>
  <c r="P10" i="7" s="1"/>
  <c r="O9" i="7"/>
  <c r="P9" i="7" s="1"/>
  <c r="O8" i="7"/>
  <c r="P8" i="7" s="1"/>
  <c r="O7" i="7"/>
  <c r="P7" i="7" s="1"/>
  <c r="O6" i="7"/>
  <c r="P6" i="7" s="1"/>
  <c r="O5" i="7"/>
  <c r="P5" i="7" s="1"/>
  <c r="O4" i="7"/>
  <c r="P4" i="7" s="1"/>
  <c r="O3" i="7"/>
  <c r="P3" i="7" s="1"/>
  <c r="M194" i="7"/>
  <c r="M193" i="7"/>
  <c r="M192" i="7"/>
  <c r="M191" i="7"/>
  <c r="M190" i="7"/>
  <c r="M189" i="7"/>
  <c r="M187" i="7"/>
  <c r="M185" i="7"/>
  <c r="M183" i="7"/>
  <c r="M181" i="7"/>
  <c r="M182" i="7" s="1"/>
  <c r="M179" i="7"/>
  <c r="M180" i="7" s="1"/>
  <c r="M177" i="7"/>
  <c r="M175" i="7"/>
  <c r="M173" i="7"/>
  <c r="M174" i="7" s="1"/>
  <c r="M172" i="7"/>
  <c r="M171" i="7"/>
  <c r="M170" i="7"/>
  <c r="M169" i="7"/>
  <c r="M168" i="7"/>
  <c r="M167" i="7"/>
  <c r="M166" i="7"/>
  <c r="M165" i="7"/>
  <c r="M164" i="7"/>
  <c r="M163" i="7"/>
  <c r="M162" i="7"/>
  <c r="M161" i="7"/>
  <c r="M160" i="7"/>
  <c r="M159" i="7"/>
  <c r="M158" i="7"/>
  <c r="M157" i="7"/>
  <c r="M155" i="7"/>
  <c r="M153" i="7"/>
  <c r="M151" i="7"/>
  <c r="M149" i="7"/>
  <c r="M150" i="7" s="1"/>
  <c r="M147" i="7"/>
  <c r="M148" i="7" s="1"/>
  <c r="M145" i="7"/>
  <c r="M143" i="7"/>
  <c r="M141" i="7"/>
  <c r="M142" i="7" s="1"/>
  <c r="M140" i="7"/>
  <c r="M139" i="7"/>
  <c r="M138" i="7"/>
  <c r="M137" i="7"/>
  <c r="M136" i="7"/>
  <c r="M135" i="7"/>
  <c r="M134" i="7"/>
  <c r="M133" i="7"/>
  <c r="M132" i="7"/>
  <c r="M131" i="7"/>
  <c r="M130" i="7"/>
  <c r="M129" i="7"/>
  <c r="M128" i="7"/>
  <c r="M127" i="7"/>
  <c r="M126" i="7"/>
  <c r="M125" i="7"/>
  <c r="M123" i="7"/>
  <c r="M121" i="7"/>
  <c r="M119" i="7"/>
  <c r="M117" i="7"/>
  <c r="M118" i="7" s="1"/>
  <c r="M115" i="7"/>
  <c r="M116" i="7" s="1"/>
  <c r="M113" i="7"/>
  <c r="M111" i="7"/>
  <c r="M112" i="7" s="1"/>
  <c r="M109" i="7"/>
  <c r="M110" i="7" s="1"/>
  <c r="M108" i="7"/>
  <c r="M107" i="7"/>
  <c r="M106" i="7"/>
  <c r="M105" i="7"/>
  <c r="M104" i="7"/>
  <c r="M103" i="7"/>
  <c r="M102" i="7"/>
  <c r="M101" i="7"/>
  <c r="M100" i="7"/>
  <c r="M99" i="7"/>
  <c r="M98" i="7"/>
  <c r="M97" i="7"/>
  <c r="M96" i="7"/>
  <c r="M95" i="7"/>
  <c r="M94" i="7"/>
  <c r="M93" i="7"/>
  <c r="M91" i="7"/>
  <c r="M92" i="7" s="1"/>
  <c r="M89" i="7"/>
  <c r="M87" i="7"/>
  <c r="M88" i="7" s="1"/>
  <c r="M85" i="7"/>
  <c r="M86" i="7" s="1"/>
  <c r="M83" i="7"/>
  <c r="M84" i="7" s="1"/>
  <c r="M81" i="7"/>
  <c r="M79" i="7"/>
  <c r="M80" i="7" s="1"/>
  <c r="M77" i="7"/>
  <c r="M78" i="7" s="1"/>
  <c r="M76" i="7"/>
  <c r="M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M61" i="7"/>
  <c r="M59" i="7"/>
  <c r="M57" i="7"/>
  <c r="M55" i="7"/>
  <c r="M53" i="7"/>
  <c r="M54" i="7" s="1"/>
  <c r="M51" i="7"/>
  <c r="M52" i="7" s="1"/>
  <c r="M49" i="7"/>
  <c r="M47" i="7"/>
  <c r="M48" i="7" s="1"/>
  <c r="M45" i="7"/>
  <c r="M46" i="7" s="1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J194" i="7"/>
  <c r="J193" i="7"/>
  <c r="J192" i="7"/>
  <c r="J191" i="7"/>
  <c r="J190" i="7"/>
  <c r="J189" i="7"/>
  <c r="J187" i="7"/>
  <c r="J188" i="7" s="1"/>
  <c r="J185" i="7"/>
  <c r="J183" i="7"/>
  <c r="J181" i="7"/>
  <c r="J179" i="7"/>
  <c r="J180" i="7" s="1"/>
  <c r="J177" i="7"/>
  <c r="J178" i="7" s="1"/>
  <c r="J175" i="7"/>
  <c r="J173" i="7"/>
  <c r="J174" i="7" s="1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5" i="7"/>
  <c r="J156" i="7" s="1"/>
  <c r="J153" i="7"/>
  <c r="J151" i="7"/>
  <c r="J149" i="7"/>
  <c r="J147" i="7"/>
  <c r="J148" i="7" s="1"/>
  <c r="J145" i="7"/>
  <c r="J146" i="7" s="1"/>
  <c r="J143" i="7"/>
  <c r="J141" i="7"/>
  <c r="J142" i="7" s="1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3" i="7"/>
  <c r="J124" i="7" s="1"/>
  <c r="J121" i="7"/>
  <c r="J119" i="7"/>
  <c r="J117" i="7"/>
  <c r="J115" i="7"/>
  <c r="J116" i="7" s="1"/>
  <c r="J113" i="7"/>
  <c r="J114" i="7" s="1"/>
  <c r="J111" i="7"/>
  <c r="J109" i="7"/>
  <c r="J110" i="7" s="1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1" i="7"/>
  <c r="J92" i="7" s="1"/>
  <c r="J89" i="7"/>
  <c r="J90" i="7" s="1"/>
  <c r="J87" i="7"/>
  <c r="J85" i="7"/>
  <c r="J86" i="7" s="1"/>
  <c r="J83" i="7"/>
  <c r="J84" i="7" s="1"/>
  <c r="J81" i="7"/>
  <c r="J82" i="7" s="1"/>
  <c r="J79" i="7"/>
  <c r="J77" i="7"/>
  <c r="J78" i="7" s="1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59" i="7"/>
  <c r="J60" i="7" s="1"/>
  <c r="J57" i="7"/>
  <c r="J55" i="7"/>
  <c r="J53" i="7"/>
  <c r="J51" i="7"/>
  <c r="J52" i="7" s="1"/>
  <c r="J49" i="7"/>
  <c r="J50" i="7" s="1"/>
  <c r="J47" i="7"/>
  <c r="J45" i="7"/>
  <c r="J46" i="7" s="1"/>
  <c r="J43" i="7"/>
  <c r="J44" i="7" s="1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R2" i="7"/>
  <c r="S2" i="7" s="1"/>
  <c r="O2" i="7"/>
  <c r="P2" i="7" s="1"/>
  <c r="M2" i="7"/>
  <c r="J2" i="7"/>
  <c r="R66" i="4"/>
  <c r="S66" i="4" s="1"/>
  <c r="R65" i="4"/>
  <c r="S65" i="4" s="1"/>
  <c r="R64" i="4"/>
  <c r="S64" i="4" s="1"/>
  <c r="R63" i="4"/>
  <c r="S63" i="4" s="1"/>
  <c r="R62" i="4"/>
  <c r="S62" i="4" s="1"/>
  <c r="R60" i="4"/>
  <c r="S60" i="4" s="1"/>
  <c r="R58" i="4"/>
  <c r="S58" i="4" s="1"/>
  <c r="R56" i="4"/>
  <c r="S56" i="4" s="1"/>
  <c r="R54" i="4"/>
  <c r="S54" i="4" s="1"/>
  <c r="R52" i="4"/>
  <c r="S52" i="4" s="1"/>
  <c r="R50" i="4"/>
  <c r="S50" i="4" s="1"/>
  <c r="R48" i="4"/>
  <c r="S48" i="4" s="1"/>
  <c r="R46" i="4"/>
  <c r="S46" i="4" s="1"/>
  <c r="R44" i="4"/>
  <c r="S44" i="4" s="1"/>
  <c r="R43" i="4"/>
  <c r="S43" i="4" s="1"/>
  <c r="R42" i="4"/>
  <c r="S42" i="4" s="1"/>
  <c r="R41" i="4"/>
  <c r="S41" i="4" s="1"/>
  <c r="R40" i="4"/>
  <c r="S40" i="4" s="1"/>
  <c r="R39" i="4"/>
  <c r="S39" i="4" s="1"/>
  <c r="R38" i="4"/>
  <c r="S38" i="4" s="1"/>
  <c r="R37" i="4"/>
  <c r="S37" i="4" s="1"/>
  <c r="R36" i="4"/>
  <c r="S36" i="4" s="1"/>
  <c r="R35" i="4"/>
  <c r="S35" i="4" s="1"/>
  <c r="R34" i="4"/>
  <c r="S34" i="4" s="1"/>
  <c r="R33" i="4"/>
  <c r="S33" i="4" s="1"/>
  <c r="R32" i="4"/>
  <c r="S32" i="4" s="1"/>
  <c r="R31" i="4"/>
  <c r="S31" i="4" s="1"/>
  <c r="R30" i="4"/>
  <c r="S30" i="4" s="1"/>
  <c r="R29" i="4"/>
  <c r="S29" i="4" s="1"/>
  <c r="R27" i="4"/>
  <c r="S27" i="4" s="1"/>
  <c r="R25" i="4"/>
  <c r="S25" i="4" s="1"/>
  <c r="R23" i="4"/>
  <c r="S23" i="4" s="1"/>
  <c r="R21" i="4"/>
  <c r="S21" i="4" s="1"/>
  <c r="R19" i="4"/>
  <c r="S19" i="4" s="1"/>
  <c r="R17" i="4"/>
  <c r="S17" i="4" s="1"/>
  <c r="R15" i="4"/>
  <c r="S15" i="4" s="1"/>
  <c r="R13" i="4"/>
  <c r="S13" i="4" s="1"/>
  <c r="R12" i="4"/>
  <c r="S12" i="4" s="1"/>
  <c r="R11" i="4"/>
  <c r="S11" i="4" s="1"/>
  <c r="R10" i="4"/>
  <c r="S10" i="4" s="1"/>
  <c r="R9" i="4"/>
  <c r="S9" i="4" s="1"/>
  <c r="R8" i="4"/>
  <c r="S8" i="4" s="1"/>
  <c r="R7" i="4"/>
  <c r="S7" i="4" s="1"/>
  <c r="R6" i="4"/>
  <c r="S6" i="4" s="1"/>
  <c r="R5" i="4"/>
  <c r="S5" i="4" s="1"/>
  <c r="R4" i="4"/>
  <c r="S4" i="4" s="1"/>
  <c r="R3" i="4"/>
  <c r="S3" i="4" s="1"/>
  <c r="O66" i="4"/>
  <c r="P66" i="4" s="1"/>
  <c r="O65" i="4"/>
  <c r="P65" i="4" s="1"/>
  <c r="O64" i="4"/>
  <c r="P64" i="4" s="1"/>
  <c r="O63" i="4"/>
  <c r="P63" i="4" s="1"/>
  <c r="O62" i="4"/>
  <c r="P62" i="4" s="1"/>
  <c r="O60" i="4"/>
  <c r="P60" i="4" s="1"/>
  <c r="O58" i="4"/>
  <c r="P58" i="4" s="1"/>
  <c r="O56" i="4"/>
  <c r="P56" i="4" s="1"/>
  <c r="O54" i="4"/>
  <c r="P54" i="4" s="1"/>
  <c r="O52" i="4"/>
  <c r="P52" i="4" s="1"/>
  <c r="O50" i="4"/>
  <c r="P50" i="4" s="1"/>
  <c r="O48" i="4"/>
  <c r="P48" i="4" s="1"/>
  <c r="O46" i="4"/>
  <c r="P46" i="4" s="1"/>
  <c r="O44" i="4"/>
  <c r="P44" i="4" s="1"/>
  <c r="O43" i="4"/>
  <c r="P43" i="4" s="1"/>
  <c r="O42" i="4"/>
  <c r="P42" i="4" s="1"/>
  <c r="O41" i="4"/>
  <c r="P41" i="4" s="1"/>
  <c r="O40" i="4"/>
  <c r="P40" i="4" s="1"/>
  <c r="O39" i="4"/>
  <c r="P39" i="4" s="1"/>
  <c r="O38" i="4"/>
  <c r="P38" i="4" s="1"/>
  <c r="O37" i="4"/>
  <c r="P37" i="4" s="1"/>
  <c r="O36" i="4"/>
  <c r="P36" i="4" s="1"/>
  <c r="O35" i="4"/>
  <c r="P35" i="4" s="1"/>
  <c r="O34" i="4"/>
  <c r="P34" i="4" s="1"/>
  <c r="O33" i="4"/>
  <c r="P33" i="4" s="1"/>
  <c r="O32" i="4"/>
  <c r="P32" i="4" s="1"/>
  <c r="O31" i="4"/>
  <c r="P31" i="4" s="1"/>
  <c r="O30" i="4"/>
  <c r="P30" i="4" s="1"/>
  <c r="O29" i="4"/>
  <c r="P29" i="4" s="1"/>
  <c r="O27" i="4"/>
  <c r="P27" i="4" s="1"/>
  <c r="O25" i="4"/>
  <c r="P25" i="4" s="1"/>
  <c r="O23" i="4"/>
  <c r="P23" i="4" s="1"/>
  <c r="O21" i="4"/>
  <c r="P21" i="4" s="1"/>
  <c r="O19" i="4"/>
  <c r="P19" i="4" s="1"/>
  <c r="O17" i="4"/>
  <c r="P17" i="4" s="1"/>
  <c r="O15" i="4"/>
  <c r="P15" i="4" s="1"/>
  <c r="O13" i="4"/>
  <c r="P13" i="4" s="1"/>
  <c r="O12" i="4"/>
  <c r="P12" i="4" s="1"/>
  <c r="O11" i="4"/>
  <c r="P11" i="4" s="1"/>
  <c r="O10" i="4"/>
  <c r="P10" i="4" s="1"/>
  <c r="O9" i="4"/>
  <c r="P9" i="4" s="1"/>
  <c r="O8" i="4"/>
  <c r="P8" i="4" s="1"/>
  <c r="O7" i="4"/>
  <c r="P7" i="4" s="1"/>
  <c r="O6" i="4"/>
  <c r="P6" i="4" s="1"/>
  <c r="O5" i="4"/>
  <c r="P5" i="4" s="1"/>
  <c r="O4" i="4"/>
  <c r="P4" i="4" s="1"/>
  <c r="O3" i="4"/>
  <c r="P3" i="4" s="1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R2" i="4"/>
  <c r="S2" i="4" s="1"/>
  <c r="O2" i="4"/>
  <c r="P2" i="4" s="1"/>
  <c r="M2" i="4"/>
  <c r="J2" i="4"/>
  <c r="R67" i="5"/>
  <c r="S67" i="5" s="1"/>
  <c r="R66" i="5"/>
  <c r="S66" i="5" s="1"/>
  <c r="R65" i="5"/>
  <c r="S65" i="5" s="1"/>
  <c r="R64" i="5"/>
  <c r="S64" i="5" s="1"/>
  <c r="R63" i="5"/>
  <c r="S63" i="5" s="1"/>
  <c r="R61" i="5"/>
  <c r="S61" i="5" s="1"/>
  <c r="R59" i="5"/>
  <c r="S59" i="5" s="1"/>
  <c r="R57" i="5"/>
  <c r="S57" i="5" s="1"/>
  <c r="R55" i="5"/>
  <c r="S55" i="5" s="1"/>
  <c r="R53" i="5"/>
  <c r="S53" i="5" s="1"/>
  <c r="R51" i="5"/>
  <c r="S51" i="5" s="1"/>
  <c r="R49" i="5"/>
  <c r="S49" i="5" s="1"/>
  <c r="R47" i="5"/>
  <c r="S47" i="5" s="1"/>
  <c r="R45" i="5"/>
  <c r="S45" i="5" s="1"/>
  <c r="R44" i="5"/>
  <c r="S44" i="5" s="1"/>
  <c r="R43" i="5"/>
  <c r="S43" i="5" s="1"/>
  <c r="R42" i="5"/>
  <c r="S42" i="5" s="1"/>
  <c r="R41" i="5"/>
  <c r="S41" i="5" s="1"/>
  <c r="R40" i="5"/>
  <c r="S40" i="5" s="1"/>
  <c r="R39" i="5"/>
  <c r="S39" i="5" s="1"/>
  <c r="R38" i="5"/>
  <c r="S38" i="5" s="1"/>
  <c r="R37" i="5"/>
  <c r="S37" i="5" s="1"/>
  <c r="R36" i="5"/>
  <c r="S36" i="5" s="1"/>
  <c r="R35" i="5"/>
  <c r="S35" i="5" s="1"/>
  <c r="R34" i="5"/>
  <c r="S34" i="5" s="1"/>
  <c r="R33" i="5"/>
  <c r="S33" i="5" s="1"/>
  <c r="R32" i="5"/>
  <c r="S32" i="5" s="1"/>
  <c r="R31" i="5"/>
  <c r="S31" i="5" s="1"/>
  <c r="R30" i="5"/>
  <c r="S30" i="5" s="1"/>
  <c r="R28" i="5"/>
  <c r="S28" i="5" s="1"/>
  <c r="R26" i="5"/>
  <c r="S26" i="5" s="1"/>
  <c r="R24" i="5"/>
  <c r="S24" i="5" s="1"/>
  <c r="R22" i="5"/>
  <c r="S22" i="5" s="1"/>
  <c r="R20" i="5"/>
  <c r="S20" i="5" s="1"/>
  <c r="R18" i="5"/>
  <c r="S18" i="5" s="1"/>
  <c r="R16" i="5"/>
  <c r="S16" i="5" s="1"/>
  <c r="R14" i="5"/>
  <c r="S14" i="5" s="1"/>
  <c r="R12" i="5"/>
  <c r="S12" i="5" s="1"/>
  <c r="R11" i="5"/>
  <c r="S11" i="5" s="1"/>
  <c r="R10" i="5"/>
  <c r="S10" i="5" s="1"/>
  <c r="R9" i="5"/>
  <c r="S9" i="5" s="1"/>
  <c r="R8" i="5"/>
  <c r="S8" i="5" s="1"/>
  <c r="R7" i="5"/>
  <c r="S7" i="5" s="1"/>
  <c r="R6" i="5"/>
  <c r="S6" i="5" s="1"/>
  <c r="R5" i="5"/>
  <c r="S5" i="5" s="1"/>
  <c r="R4" i="5"/>
  <c r="S4" i="5" s="1"/>
  <c r="R3" i="5"/>
  <c r="S3" i="5" s="1"/>
  <c r="R2" i="5"/>
  <c r="S2" i="5" s="1"/>
  <c r="O67" i="5"/>
  <c r="P67" i="5" s="1"/>
  <c r="O66" i="5"/>
  <c r="P66" i="5" s="1"/>
  <c r="O65" i="5"/>
  <c r="P65" i="5" s="1"/>
  <c r="O64" i="5"/>
  <c r="P64" i="5" s="1"/>
  <c r="O63" i="5"/>
  <c r="P63" i="5" s="1"/>
  <c r="O61" i="5"/>
  <c r="P61" i="5" s="1"/>
  <c r="O59" i="5"/>
  <c r="P59" i="5" s="1"/>
  <c r="O57" i="5"/>
  <c r="P57" i="5" s="1"/>
  <c r="O55" i="5"/>
  <c r="P55" i="5" s="1"/>
  <c r="O53" i="5"/>
  <c r="P53" i="5" s="1"/>
  <c r="O51" i="5"/>
  <c r="P51" i="5" s="1"/>
  <c r="O49" i="5"/>
  <c r="P49" i="5" s="1"/>
  <c r="O47" i="5"/>
  <c r="P47" i="5" s="1"/>
  <c r="O45" i="5"/>
  <c r="P45" i="5" s="1"/>
  <c r="O44" i="5"/>
  <c r="P44" i="5" s="1"/>
  <c r="O43" i="5"/>
  <c r="P43" i="5" s="1"/>
  <c r="O42" i="5"/>
  <c r="P42" i="5" s="1"/>
  <c r="O41" i="5"/>
  <c r="P41" i="5" s="1"/>
  <c r="O40" i="5"/>
  <c r="P40" i="5" s="1"/>
  <c r="O39" i="5"/>
  <c r="P39" i="5" s="1"/>
  <c r="O38" i="5"/>
  <c r="P38" i="5" s="1"/>
  <c r="O37" i="5"/>
  <c r="P37" i="5" s="1"/>
  <c r="O36" i="5"/>
  <c r="P36" i="5" s="1"/>
  <c r="O35" i="5"/>
  <c r="P35" i="5" s="1"/>
  <c r="O34" i="5"/>
  <c r="P34" i="5" s="1"/>
  <c r="O33" i="5"/>
  <c r="P33" i="5" s="1"/>
  <c r="O32" i="5"/>
  <c r="P32" i="5" s="1"/>
  <c r="O31" i="5"/>
  <c r="P31" i="5" s="1"/>
  <c r="O30" i="5"/>
  <c r="P30" i="5" s="1"/>
  <c r="O28" i="5"/>
  <c r="P28" i="5" s="1"/>
  <c r="O26" i="5"/>
  <c r="P26" i="5" s="1"/>
  <c r="O24" i="5"/>
  <c r="P24" i="5" s="1"/>
  <c r="O22" i="5"/>
  <c r="P22" i="5" s="1"/>
  <c r="O20" i="5"/>
  <c r="P20" i="5" s="1"/>
  <c r="O18" i="5"/>
  <c r="P18" i="5" s="1"/>
  <c r="O16" i="5"/>
  <c r="P16" i="5" s="1"/>
  <c r="O14" i="5"/>
  <c r="P14" i="5" s="1"/>
  <c r="P7" i="5"/>
  <c r="O12" i="5"/>
  <c r="P12" i="5" s="1"/>
  <c r="O11" i="5"/>
  <c r="P11" i="5" s="1"/>
  <c r="O10" i="5"/>
  <c r="P10" i="5" s="1"/>
  <c r="O9" i="5"/>
  <c r="P9" i="5" s="1"/>
  <c r="O8" i="5"/>
  <c r="P8" i="5" s="1"/>
  <c r="O7" i="5"/>
  <c r="O6" i="5"/>
  <c r="P6" i="5" s="1"/>
  <c r="O5" i="5"/>
  <c r="P5" i="5" s="1"/>
  <c r="O4" i="5"/>
  <c r="P4" i="5" s="1"/>
  <c r="O3" i="5"/>
  <c r="P3" i="5" s="1"/>
  <c r="P2" i="5"/>
  <c r="O2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P157" i="6" l="1"/>
  <c r="O158" i="6"/>
  <c r="P181" i="6"/>
  <c r="O182" i="6"/>
  <c r="P189" i="6"/>
  <c r="O190" i="6"/>
  <c r="P213" i="6"/>
  <c r="O214" i="6"/>
  <c r="P221" i="6"/>
  <c r="O222" i="6"/>
  <c r="P245" i="6"/>
  <c r="O246" i="6"/>
  <c r="P253" i="6"/>
  <c r="O254" i="6"/>
  <c r="S143" i="6"/>
  <c r="R144" i="6"/>
  <c r="S159" i="6"/>
  <c r="S160" i="6" s="1"/>
  <c r="R160" i="6"/>
  <c r="S183" i="6"/>
  <c r="R184" i="6"/>
  <c r="S191" i="6"/>
  <c r="S192" i="6" s="1"/>
  <c r="R192" i="6"/>
  <c r="S215" i="6"/>
  <c r="R216" i="6"/>
  <c r="S223" i="6"/>
  <c r="S224" i="6" s="1"/>
  <c r="R224" i="6"/>
  <c r="S247" i="6"/>
  <c r="R248" i="6"/>
  <c r="S255" i="6"/>
  <c r="S256" i="6" s="1"/>
  <c r="R256" i="6"/>
  <c r="J60" i="6"/>
  <c r="J85" i="6"/>
  <c r="J93" i="6"/>
  <c r="J117" i="6"/>
  <c r="J125" i="6"/>
  <c r="J150" i="6"/>
  <c r="J158" i="6"/>
  <c r="J182" i="6"/>
  <c r="J190" i="6"/>
  <c r="J214" i="6"/>
  <c r="J222" i="6"/>
  <c r="J246" i="6"/>
  <c r="J254" i="6"/>
  <c r="M85" i="6"/>
  <c r="M93" i="6"/>
  <c r="M117" i="6"/>
  <c r="M125" i="6"/>
  <c r="M150" i="6"/>
  <c r="M158" i="6"/>
  <c r="M182" i="6"/>
  <c r="M190" i="6"/>
  <c r="M214" i="6"/>
  <c r="M222" i="6"/>
  <c r="M246" i="6"/>
  <c r="M254" i="6"/>
  <c r="P143" i="6"/>
  <c r="O144" i="6"/>
  <c r="P159" i="6"/>
  <c r="P160" i="6" s="1"/>
  <c r="O160" i="6"/>
  <c r="P183" i="6"/>
  <c r="P184" i="6" s="1"/>
  <c r="O184" i="6"/>
  <c r="P191" i="6"/>
  <c r="P192" i="6" s="1"/>
  <c r="O192" i="6"/>
  <c r="P215" i="6"/>
  <c r="P216" i="6" s="1"/>
  <c r="O216" i="6"/>
  <c r="P223" i="6"/>
  <c r="P224" i="6" s="1"/>
  <c r="O224" i="6"/>
  <c r="P247" i="6"/>
  <c r="P248" i="6" s="1"/>
  <c r="O248" i="6"/>
  <c r="P255" i="6"/>
  <c r="P256" i="6" s="1"/>
  <c r="O256" i="6"/>
  <c r="S177" i="6"/>
  <c r="R178" i="6"/>
  <c r="S185" i="6"/>
  <c r="R186" i="6"/>
  <c r="S209" i="6"/>
  <c r="R210" i="6"/>
  <c r="S217" i="6"/>
  <c r="R218" i="6"/>
  <c r="S241" i="6"/>
  <c r="R242" i="6"/>
  <c r="S249" i="6"/>
  <c r="R250" i="6"/>
  <c r="P177" i="6"/>
  <c r="O178" i="6"/>
  <c r="P185" i="6"/>
  <c r="O186" i="6"/>
  <c r="P209" i="6"/>
  <c r="O210" i="6"/>
  <c r="P217" i="6"/>
  <c r="O218" i="6"/>
  <c r="P241" i="6"/>
  <c r="O242" i="6"/>
  <c r="P249" i="6"/>
  <c r="O250" i="6"/>
  <c r="S179" i="6"/>
  <c r="S180" i="6" s="1"/>
  <c r="R180" i="6"/>
  <c r="S187" i="6"/>
  <c r="R188" i="6"/>
  <c r="S211" i="6"/>
  <c r="S212" i="6" s="1"/>
  <c r="R212" i="6"/>
  <c r="S219" i="6"/>
  <c r="R220" i="6"/>
  <c r="S243" i="6"/>
  <c r="S244" i="6" s="1"/>
  <c r="R244" i="6"/>
  <c r="S251" i="6"/>
  <c r="R252" i="6"/>
  <c r="J178" i="6"/>
  <c r="J186" i="6"/>
  <c r="J210" i="6"/>
  <c r="J218" i="6"/>
  <c r="J242" i="6"/>
  <c r="J250" i="6"/>
  <c r="M178" i="6"/>
  <c r="M186" i="6"/>
  <c r="M210" i="6"/>
  <c r="M218" i="6"/>
  <c r="M242" i="6"/>
  <c r="M250" i="6"/>
  <c r="P179" i="6"/>
  <c r="P180" i="6" s="1"/>
  <c r="O180" i="6"/>
  <c r="P187" i="6"/>
  <c r="O188" i="6"/>
  <c r="P211" i="6"/>
  <c r="P212" i="6" s="1"/>
  <c r="O212" i="6"/>
  <c r="P219" i="6"/>
  <c r="O220" i="6"/>
  <c r="P243" i="6"/>
  <c r="P244" i="6" s="1"/>
  <c r="O244" i="6"/>
  <c r="P251" i="6"/>
  <c r="O252" i="6"/>
  <c r="S157" i="6"/>
  <c r="R158" i="6"/>
  <c r="S181" i="6"/>
  <c r="S182" i="6" s="1"/>
  <c r="R182" i="6"/>
  <c r="S189" i="6"/>
  <c r="R190" i="6"/>
  <c r="S213" i="6"/>
  <c r="S214" i="6" s="1"/>
  <c r="R214" i="6"/>
  <c r="S221" i="6"/>
  <c r="R222" i="6"/>
  <c r="S245" i="6"/>
  <c r="S246" i="6" s="1"/>
  <c r="R246" i="6"/>
  <c r="S253" i="6"/>
  <c r="R254" i="6"/>
  <c r="S79" i="7"/>
  <c r="R80" i="7"/>
  <c r="S87" i="7"/>
  <c r="S88" i="7" s="1"/>
  <c r="R88" i="7"/>
  <c r="P87" i="7"/>
  <c r="O88" i="7"/>
  <c r="S81" i="7"/>
  <c r="R82" i="7"/>
  <c r="S89" i="7"/>
  <c r="R90" i="7"/>
  <c r="P77" i="7"/>
  <c r="P78" i="7" s="1"/>
  <c r="O78" i="7"/>
  <c r="P79" i="7"/>
  <c r="O80" i="7"/>
  <c r="M144" i="7"/>
  <c r="M176" i="7"/>
  <c r="P81" i="7"/>
  <c r="O82" i="7"/>
  <c r="P89" i="7"/>
  <c r="O90" i="7"/>
  <c r="S83" i="7"/>
  <c r="R84" i="7"/>
  <c r="S91" i="7"/>
  <c r="S92" i="7" s="1"/>
  <c r="R92" i="7"/>
  <c r="P85" i="7"/>
  <c r="P86" i="7" s="1"/>
  <c r="O86" i="7"/>
  <c r="J80" i="7"/>
  <c r="J88" i="7"/>
  <c r="M58" i="7"/>
  <c r="M82" i="7"/>
  <c r="M90" i="7"/>
  <c r="M122" i="7"/>
  <c r="M154" i="7"/>
  <c r="M186" i="7"/>
  <c r="P83" i="7"/>
  <c r="P84" i="7" s="1"/>
  <c r="O84" i="7"/>
  <c r="P91" i="7"/>
  <c r="P92" i="7" s="1"/>
  <c r="O92" i="7"/>
  <c r="S77" i="7"/>
  <c r="S78" i="7" s="1"/>
  <c r="R78" i="7"/>
  <c r="S85" i="7"/>
  <c r="S86" i="7" s="1"/>
  <c r="R86" i="7"/>
  <c r="S94" i="6"/>
  <c r="S95" i="6" s="1"/>
  <c r="R95" i="6"/>
  <c r="P94" i="6"/>
  <c r="P95" i="6" s="1"/>
  <c r="O95" i="6"/>
  <c r="P80" i="6"/>
  <c r="P81" i="6" s="1"/>
  <c r="O81" i="6"/>
  <c r="P112" i="6"/>
  <c r="O113" i="6"/>
  <c r="P145" i="6"/>
  <c r="O146" i="6"/>
  <c r="S82" i="6"/>
  <c r="R83" i="6"/>
  <c r="S114" i="6"/>
  <c r="S115" i="6" s="1"/>
  <c r="R115" i="6"/>
  <c r="S147" i="6"/>
  <c r="R148" i="6"/>
  <c r="P124" i="6"/>
  <c r="P125" i="6" s="1"/>
  <c r="O125" i="6"/>
  <c r="P126" i="6"/>
  <c r="P127" i="6" s="1"/>
  <c r="O127" i="6"/>
  <c r="S80" i="6"/>
  <c r="S81" i="6" s="1"/>
  <c r="R81" i="6"/>
  <c r="S145" i="6"/>
  <c r="S146" i="6" s="1"/>
  <c r="R146" i="6"/>
  <c r="J48" i="6"/>
  <c r="J64" i="6"/>
  <c r="J81" i="6"/>
  <c r="J113" i="6"/>
  <c r="J146" i="6"/>
  <c r="M48" i="6"/>
  <c r="M64" i="6"/>
  <c r="M81" i="6"/>
  <c r="M113" i="6"/>
  <c r="M146" i="6"/>
  <c r="P82" i="6"/>
  <c r="O83" i="6"/>
  <c r="P114" i="6"/>
  <c r="P115" i="6" s="1"/>
  <c r="O115" i="6"/>
  <c r="P147" i="6"/>
  <c r="O148" i="6"/>
  <c r="S84" i="6"/>
  <c r="R85" i="6"/>
  <c r="S116" i="6"/>
  <c r="R117" i="6"/>
  <c r="S149" i="6"/>
  <c r="S150" i="6" s="1"/>
  <c r="R150" i="6"/>
  <c r="P92" i="6"/>
  <c r="P93" i="6" s="1"/>
  <c r="O93" i="6"/>
  <c r="S112" i="6"/>
  <c r="S113" i="6" s="1"/>
  <c r="R113" i="6"/>
  <c r="J83" i="6"/>
  <c r="J115" i="6"/>
  <c r="J148" i="6"/>
  <c r="M83" i="6"/>
  <c r="M115" i="6"/>
  <c r="M148" i="6"/>
  <c r="P84" i="6"/>
  <c r="O85" i="6"/>
  <c r="P116" i="6"/>
  <c r="O117" i="6"/>
  <c r="P149" i="6"/>
  <c r="O150" i="6"/>
  <c r="S86" i="6"/>
  <c r="R87" i="6"/>
  <c r="S118" i="6"/>
  <c r="R119" i="6"/>
  <c r="S151" i="6"/>
  <c r="R152" i="6"/>
  <c r="S126" i="6"/>
  <c r="S127" i="6" s="1"/>
  <c r="R127" i="6"/>
  <c r="S88" i="6"/>
  <c r="R89" i="6"/>
  <c r="S120" i="6"/>
  <c r="S121" i="6" s="1"/>
  <c r="R121" i="6"/>
  <c r="S153" i="6"/>
  <c r="R154" i="6"/>
  <c r="P86" i="6"/>
  <c r="P87" i="6" s="1"/>
  <c r="O87" i="6"/>
  <c r="P118" i="6"/>
  <c r="O119" i="6"/>
  <c r="P151" i="6"/>
  <c r="O152" i="6"/>
  <c r="J54" i="6"/>
  <c r="J87" i="6"/>
  <c r="J119" i="6"/>
  <c r="J152" i="6"/>
  <c r="M54" i="6"/>
  <c r="M87" i="6"/>
  <c r="M119" i="6"/>
  <c r="M152" i="6"/>
  <c r="P88" i="6"/>
  <c r="O89" i="6"/>
  <c r="P120" i="6"/>
  <c r="O121" i="6"/>
  <c r="P153" i="6"/>
  <c r="O154" i="6"/>
  <c r="S90" i="6"/>
  <c r="S91" i="6" s="1"/>
  <c r="R91" i="6"/>
  <c r="S122" i="6"/>
  <c r="R123" i="6"/>
  <c r="S155" i="6"/>
  <c r="S156" i="6" s="1"/>
  <c r="R156" i="6"/>
  <c r="J89" i="6"/>
  <c r="J121" i="6"/>
  <c r="J154" i="6"/>
  <c r="M89" i="6"/>
  <c r="M121" i="6"/>
  <c r="M154" i="6"/>
  <c r="P90" i="6"/>
  <c r="O91" i="6"/>
  <c r="P122" i="6"/>
  <c r="O123" i="6"/>
  <c r="P155" i="6"/>
  <c r="O156" i="6"/>
  <c r="S92" i="6"/>
  <c r="R93" i="6"/>
  <c r="S124" i="6"/>
  <c r="S125" i="6" s="1"/>
  <c r="R125" i="6"/>
  <c r="M60" i="6"/>
  <c r="P45" i="6"/>
  <c r="O46" i="6"/>
  <c r="P61" i="6"/>
  <c r="O62" i="6"/>
  <c r="S47" i="6"/>
  <c r="R48" i="6"/>
  <c r="S63" i="6"/>
  <c r="S64" i="6" s="1"/>
  <c r="R64" i="6"/>
  <c r="P59" i="6"/>
  <c r="O60" i="6"/>
  <c r="S45" i="6"/>
  <c r="R46" i="6"/>
  <c r="P47" i="6"/>
  <c r="O48" i="6"/>
  <c r="P63" i="6"/>
  <c r="P64" i="6" s="1"/>
  <c r="O64" i="6"/>
  <c r="S49" i="6"/>
  <c r="R50" i="6"/>
  <c r="P49" i="6"/>
  <c r="O50" i="6"/>
  <c r="S51" i="6"/>
  <c r="R52" i="6"/>
  <c r="S61" i="6"/>
  <c r="S62" i="6" s="1"/>
  <c r="R62" i="6"/>
  <c r="J50" i="6"/>
  <c r="M50" i="6"/>
  <c r="P51" i="6"/>
  <c r="O52" i="6"/>
  <c r="S53" i="6"/>
  <c r="R54" i="6"/>
  <c r="J52" i="6"/>
  <c r="M52" i="6"/>
  <c r="P53" i="6"/>
  <c r="O54" i="6"/>
  <c r="S55" i="6"/>
  <c r="R56" i="6"/>
  <c r="S57" i="6"/>
  <c r="R58" i="6"/>
  <c r="P55" i="6"/>
  <c r="O56" i="6"/>
  <c r="J56" i="6"/>
  <c r="M56" i="6"/>
  <c r="P57" i="6"/>
  <c r="O58" i="6"/>
  <c r="S59" i="6"/>
  <c r="R60" i="6"/>
  <c r="S177" i="7"/>
  <c r="S178" i="7" s="1"/>
  <c r="R178" i="7"/>
  <c r="S179" i="7"/>
  <c r="R180" i="7"/>
  <c r="P111" i="7"/>
  <c r="O112" i="7"/>
  <c r="P143" i="7"/>
  <c r="O144" i="7"/>
  <c r="S49" i="7"/>
  <c r="R50" i="7"/>
  <c r="P145" i="7"/>
  <c r="O146" i="7"/>
  <c r="S115" i="7"/>
  <c r="R116" i="7"/>
  <c r="S147" i="7"/>
  <c r="R148" i="7"/>
  <c r="J48" i="7"/>
  <c r="J112" i="7"/>
  <c r="J144" i="7"/>
  <c r="J176" i="7"/>
  <c r="M50" i="7"/>
  <c r="M114" i="7"/>
  <c r="M146" i="7"/>
  <c r="M178" i="7"/>
  <c r="P51" i="7"/>
  <c r="O52" i="7"/>
  <c r="P115" i="7"/>
  <c r="O116" i="7"/>
  <c r="P147" i="7"/>
  <c r="O148" i="7"/>
  <c r="P179" i="7"/>
  <c r="O180" i="7"/>
  <c r="S53" i="7"/>
  <c r="R54" i="7"/>
  <c r="S117" i="7"/>
  <c r="R118" i="7"/>
  <c r="S149" i="7"/>
  <c r="R150" i="7"/>
  <c r="S181" i="7"/>
  <c r="R182" i="7"/>
  <c r="P175" i="7"/>
  <c r="O176" i="7"/>
  <c r="P49" i="7"/>
  <c r="O50" i="7"/>
  <c r="P53" i="7"/>
  <c r="O54" i="7"/>
  <c r="P117" i="7"/>
  <c r="O118" i="7"/>
  <c r="P149" i="7"/>
  <c r="O150" i="7"/>
  <c r="P181" i="7"/>
  <c r="O182" i="7"/>
  <c r="S55" i="7"/>
  <c r="R56" i="7"/>
  <c r="S119" i="7"/>
  <c r="R120" i="7"/>
  <c r="S151" i="7"/>
  <c r="R152" i="7"/>
  <c r="S183" i="7"/>
  <c r="R184" i="7"/>
  <c r="P113" i="7"/>
  <c r="P114" i="7" s="1"/>
  <c r="O114" i="7"/>
  <c r="P177" i="7"/>
  <c r="P178" i="7" s="1"/>
  <c r="O178" i="7"/>
  <c r="P55" i="7"/>
  <c r="P56" i="7" s="1"/>
  <c r="O56" i="7"/>
  <c r="P119" i="7"/>
  <c r="O120" i="7"/>
  <c r="P151" i="7"/>
  <c r="O152" i="7"/>
  <c r="P183" i="7"/>
  <c r="O184" i="7"/>
  <c r="S57" i="7"/>
  <c r="R58" i="7"/>
  <c r="S121" i="7"/>
  <c r="R122" i="7"/>
  <c r="S153" i="7"/>
  <c r="R154" i="7"/>
  <c r="S185" i="7"/>
  <c r="R186" i="7"/>
  <c r="S51" i="7"/>
  <c r="S52" i="7" s="1"/>
  <c r="R52" i="7"/>
  <c r="J54" i="7"/>
  <c r="J118" i="7"/>
  <c r="J150" i="7"/>
  <c r="J182" i="7"/>
  <c r="M56" i="7"/>
  <c r="M120" i="7"/>
  <c r="M152" i="7"/>
  <c r="M184" i="7"/>
  <c r="P57" i="7"/>
  <c r="O58" i="7"/>
  <c r="P121" i="7"/>
  <c r="O122" i="7"/>
  <c r="P153" i="7"/>
  <c r="O154" i="7"/>
  <c r="P185" i="7"/>
  <c r="O186" i="7"/>
  <c r="S43" i="7"/>
  <c r="R44" i="7"/>
  <c r="S59" i="7"/>
  <c r="S60" i="7" s="1"/>
  <c r="R60" i="7"/>
  <c r="S123" i="7"/>
  <c r="S124" i="7" s="1"/>
  <c r="R124" i="7"/>
  <c r="S155" i="7"/>
  <c r="S156" i="7" s="1"/>
  <c r="R156" i="7"/>
  <c r="S187" i="7"/>
  <c r="S188" i="7" s="1"/>
  <c r="R188" i="7"/>
  <c r="P47" i="7"/>
  <c r="P48" i="7" s="1"/>
  <c r="O48" i="7"/>
  <c r="S113" i="7"/>
  <c r="S114" i="7" s="1"/>
  <c r="R114" i="7"/>
  <c r="J56" i="7"/>
  <c r="J120" i="7"/>
  <c r="J152" i="7"/>
  <c r="J184" i="7"/>
  <c r="P43" i="7"/>
  <c r="O44" i="7"/>
  <c r="P59" i="7"/>
  <c r="P60" i="7" s="1"/>
  <c r="O60" i="7"/>
  <c r="P123" i="7"/>
  <c r="P124" i="7" s="1"/>
  <c r="O124" i="7"/>
  <c r="P155" i="7"/>
  <c r="P156" i="7" s="1"/>
  <c r="O156" i="7"/>
  <c r="P187" i="7"/>
  <c r="P188" i="7" s="1"/>
  <c r="O188" i="7"/>
  <c r="S45" i="7"/>
  <c r="R46" i="7"/>
  <c r="S109" i="7"/>
  <c r="S110" i="7" s="1"/>
  <c r="R110" i="7"/>
  <c r="S141" i="7"/>
  <c r="R142" i="7"/>
  <c r="S173" i="7"/>
  <c r="R174" i="7"/>
  <c r="S145" i="7"/>
  <c r="S146" i="7" s="1"/>
  <c r="R146" i="7"/>
  <c r="J58" i="7"/>
  <c r="J122" i="7"/>
  <c r="J154" i="7"/>
  <c r="J186" i="7"/>
  <c r="M44" i="7"/>
  <c r="M60" i="7"/>
  <c r="M124" i="7"/>
  <c r="M156" i="7"/>
  <c r="M188" i="7"/>
  <c r="P45" i="7"/>
  <c r="O46" i="7"/>
  <c r="P109" i="7"/>
  <c r="P110" i="7" s="1"/>
  <c r="O110" i="7"/>
  <c r="P141" i="7"/>
  <c r="P142" i="7" s="1"/>
  <c r="O142" i="7"/>
  <c r="P173" i="7"/>
  <c r="P174" i="7" s="1"/>
  <c r="O174" i="7"/>
  <c r="S47" i="7"/>
  <c r="R48" i="7"/>
  <c r="S111" i="7"/>
  <c r="S112" i="7" s="1"/>
  <c r="R112" i="7"/>
  <c r="S143" i="7"/>
  <c r="R144" i="7"/>
  <c r="S175" i="7"/>
  <c r="S176" i="7" s="1"/>
  <c r="R176" i="7"/>
  <c r="J12" i="6"/>
  <c r="M12" i="6"/>
  <c r="P11" i="6"/>
  <c r="P12" i="6" s="1"/>
  <c r="O12" i="6"/>
  <c r="S11" i="6"/>
  <c r="S12" i="6" s="1"/>
  <c r="R12" i="6"/>
  <c r="S254" i="6" l="1"/>
  <c r="S222" i="6"/>
  <c r="S158" i="6"/>
  <c r="S60" i="6"/>
  <c r="P60" i="6"/>
  <c r="P156" i="6"/>
  <c r="S190" i="6"/>
  <c r="P252" i="6"/>
  <c r="P220" i="6"/>
  <c r="P188" i="6"/>
  <c r="P210" i="6"/>
  <c r="S242" i="6"/>
  <c r="P144" i="6"/>
  <c r="S54" i="6"/>
  <c r="P48" i="6"/>
  <c r="S248" i="6"/>
  <c r="S216" i="6"/>
  <c r="S184" i="6"/>
  <c r="S144" i="6"/>
  <c r="P246" i="6"/>
  <c r="P214" i="6"/>
  <c r="P182" i="6"/>
  <c r="P85" i="6"/>
  <c r="P242" i="6"/>
  <c r="S210" i="6"/>
  <c r="P123" i="6"/>
  <c r="P154" i="6"/>
  <c r="P119" i="6"/>
  <c r="S89" i="6"/>
  <c r="P148" i="6"/>
  <c r="S148" i="6"/>
  <c r="P113" i="6"/>
  <c r="S252" i="6"/>
  <c r="S220" i="6"/>
  <c r="S188" i="6"/>
  <c r="P250" i="6"/>
  <c r="P218" i="6"/>
  <c r="P186" i="6"/>
  <c r="S250" i="6"/>
  <c r="S218" i="6"/>
  <c r="S186" i="6"/>
  <c r="P178" i="6"/>
  <c r="S178" i="6"/>
  <c r="P56" i="6"/>
  <c r="P254" i="6"/>
  <c r="P222" i="6"/>
  <c r="P190" i="6"/>
  <c r="P158" i="6"/>
  <c r="P44" i="7"/>
  <c r="P186" i="7"/>
  <c r="S58" i="7"/>
  <c r="S152" i="7"/>
  <c r="P150" i="7"/>
  <c r="P176" i="7"/>
  <c r="S54" i="7"/>
  <c r="P52" i="7"/>
  <c r="S116" i="7"/>
  <c r="P90" i="7"/>
  <c r="S82" i="7"/>
  <c r="S46" i="7"/>
  <c r="P154" i="7"/>
  <c r="S186" i="7"/>
  <c r="S120" i="7"/>
  <c r="P118" i="7"/>
  <c r="S182" i="7"/>
  <c r="P180" i="7"/>
  <c r="P144" i="7"/>
  <c r="S84" i="7"/>
  <c r="P82" i="7"/>
  <c r="P80" i="7"/>
  <c r="S90" i="7"/>
  <c r="P88" i="7"/>
  <c r="S80" i="7"/>
  <c r="S87" i="6"/>
  <c r="P91" i="6"/>
  <c r="P150" i="6"/>
  <c r="P121" i="6"/>
  <c r="S58" i="6"/>
  <c r="S52" i="6"/>
  <c r="S48" i="6"/>
  <c r="S93" i="6"/>
  <c r="S123" i="6"/>
  <c r="P89" i="6"/>
  <c r="S154" i="6"/>
  <c r="S152" i="6"/>
  <c r="P117" i="6"/>
  <c r="S117" i="6"/>
  <c r="P83" i="6"/>
  <c r="S83" i="6"/>
  <c r="P58" i="6"/>
  <c r="P52" i="6"/>
  <c r="P152" i="6"/>
  <c r="S119" i="6"/>
  <c r="S85" i="6"/>
  <c r="P146" i="6"/>
  <c r="S56" i="6"/>
  <c r="P50" i="6"/>
  <c r="S46" i="6"/>
  <c r="P62" i="6"/>
  <c r="P54" i="6"/>
  <c r="S50" i="6"/>
  <c r="P46" i="6"/>
  <c r="P184" i="7"/>
  <c r="S148" i="7"/>
  <c r="S144" i="7"/>
  <c r="S174" i="7"/>
  <c r="P122" i="7"/>
  <c r="S154" i="7"/>
  <c r="P152" i="7"/>
  <c r="S56" i="7"/>
  <c r="P54" i="7"/>
  <c r="S150" i="7"/>
  <c r="P148" i="7"/>
  <c r="P112" i="7"/>
  <c r="S142" i="7"/>
  <c r="S44" i="7"/>
  <c r="P58" i="7"/>
  <c r="S122" i="7"/>
  <c r="P120" i="7"/>
  <c r="S184" i="7"/>
  <c r="P182" i="7"/>
  <c r="P50" i="7"/>
  <c r="S118" i="7"/>
  <c r="P116" i="7"/>
  <c r="P146" i="7"/>
  <c r="S180" i="7"/>
  <c r="S48" i="7"/>
  <c r="P46" i="7"/>
  <c r="S50" i="7"/>
  <c r="W62" i="5" l="1"/>
  <c r="V62" i="5"/>
  <c r="U62" i="5"/>
  <c r="T62" i="5"/>
  <c r="Q62" i="5"/>
  <c r="R62" i="5" s="1"/>
  <c r="S62" i="5" s="1"/>
  <c r="N62" i="5"/>
  <c r="O62" i="5" s="1"/>
  <c r="P62" i="5" s="1"/>
  <c r="K62" i="5"/>
  <c r="W60" i="5"/>
  <c r="V60" i="5"/>
  <c r="U60" i="5"/>
  <c r="T60" i="5"/>
  <c r="Q60" i="5"/>
  <c r="R60" i="5" s="1"/>
  <c r="S60" i="5" s="1"/>
  <c r="N60" i="5"/>
  <c r="O60" i="5" s="1"/>
  <c r="P60" i="5" s="1"/>
  <c r="K60" i="5"/>
  <c r="W58" i="5"/>
  <c r="V58" i="5"/>
  <c r="U58" i="5"/>
  <c r="T58" i="5"/>
  <c r="Q58" i="5"/>
  <c r="R58" i="5" s="1"/>
  <c r="S58" i="5" s="1"/>
  <c r="N58" i="5"/>
  <c r="O58" i="5" s="1"/>
  <c r="P58" i="5" s="1"/>
  <c r="K58" i="5"/>
  <c r="W56" i="5"/>
  <c r="V56" i="5"/>
  <c r="U56" i="5"/>
  <c r="T56" i="5"/>
  <c r="Q56" i="5"/>
  <c r="R56" i="5" s="1"/>
  <c r="S56" i="5" s="1"/>
  <c r="N56" i="5"/>
  <c r="O56" i="5" s="1"/>
  <c r="P56" i="5" s="1"/>
  <c r="K56" i="5"/>
  <c r="W54" i="5"/>
  <c r="V54" i="5"/>
  <c r="U54" i="5"/>
  <c r="T54" i="5"/>
  <c r="Q54" i="5"/>
  <c r="R54" i="5" s="1"/>
  <c r="S54" i="5" s="1"/>
  <c r="N54" i="5"/>
  <c r="O54" i="5" s="1"/>
  <c r="P54" i="5" s="1"/>
  <c r="K54" i="5"/>
  <c r="W52" i="5"/>
  <c r="V52" i="5"/>
  <c r="U52" i="5"/>
  <c r="T52" i="5"/>
  <c r="Q52" i="5"/>
  <c r="R52" i="5" s="1"/>
  <c r="S52" i="5" s="1"/>
  <c r="N52" i="5"/>
  <c r="O52" i="5" s="1"/>
  <c r="P52" i="5" s="1"/>
  <c r="K52" i="5"/>
  <c r="W50" i="5"/>
  <c r="V50" i="5"/>
  <c r="U50" i="5"/>
  <c r="T50" i="5"/>
  <c r="Q50" i="5"/>
  <c r="R50" i="5" s="1"/>
  <c r="S50" i="5" s="1"/>
  <c r="N50" i="5"/>
  <c r="O50" i="5" s="1"/>
  <c r="P50" i="5" s="1"/>
  <c r="K50" i="5"/>
  <c r="W48" i="5"/>
  <c r="V48" i="5"/>
  <c r="U48" i="5"/>
  <c r="T48" i="5"/>
  <c r="Q48" i="5"/>
  <c r="R48" i="5" s="1"/>
  <c r="S48" i="5" s="1"/>
  <c r="N48" i="5"/>
  <c r="O48" i="5" s="1"/>
  <c r="P48" i="5" s="1"/>
  <c r="K48" i="5"/>
  <c r="W46" i="5"/>
  <c r="V46" i="5"/>
  <c r="U46" i="5"/>
  <c r="T46" i="5"/>
  <c r="Q46" i="5"/>
  <c r="R46" i="5" s="1"/>
  <c r="S46" i="5" s="1"/>
  <c r="N46" i="5"/>
  <c r="O46" i="5" s="1"/>
  <c r="P46" i="5" s="1"/>
  <c r="K46" i="5"/>
  <c r="W29" i="5"/>
  <c r="V29" i="5"/>
  <c r="U29" i="5"/>
  <c r="T29" i="5"/>
  <c r="Q29" i="5"/>
  <c r="R29" i="5" s="1"/>
  <c r="S29" i="5" s="1"/>
  <c r="N29" i="5"/>
  <c r="O29" i="5" s="1"/>
  <c r="P29" i="5" s="1"/>
  <c r="K29" i="5"/>
  <c r="W27" i="5"/>
  <c r="V27" i="5"/>
  <c r="U27" i="5"/>
  <c r="T27" i="5"/>
  <c r="Q27" i="5"/>
  <c r="R27" i="5" s="1"/>
  <c r="S27" i="5" s="1"/>
  <c r="N27" i="5"/>
  <c r="O27" i="5" s="1"/>
  <c r="P27" i="5" s="1"/>
  <c r="K27" i="5"/>
  <c r="W25" i="5"/>
  <c r="V25" i="5"/>
  <c r="U25" i="5"/>
  <c r="T25" i="5"/>
  <c r="Q25" i="5"/>
  <c r="R25" i="5" s="1"/>
  <c r="S25" i="5" s="1"/>
  <c r="N25" i="5"/>
  <c r="O25" i="5" s="1"/>
  <c r="P25" i="5" s="1"/>
  <c r="K25" i="5"/>
  <c r="W23" i="5"/>
  <c r="V23" i="5"/>
  <c r="U23" i="5"/>
  <c r="T23" i="5"/>
  <c r="Q23" i="5"/>
  <c r="R23" i="5" s="1"/>
  <c r="S23" i="5" s="1"/>
  <c r="N23" i="5"/>
  <c r="O23" i="5" s="1"/>
  <c r="P23" i="5" s="1"/>
  <c r="K23" i="5"/>
  <c r="W21" i="5"/>
  <c r="V21" i="5"/>
  <c r="U21" i="5"/>
  <c r="T21" i="5"/>
  <c r="Q21" i="5"/>
  <c r="R21" i="5" s="1"/>
  <c r="S21" i="5" s="1"/>
  <c r="N21" i="5"/>
  <c r="O21" i="5" s="1"/>
  <c r="P21" i="5" s="1"/>
  <c r="K21" i="5"/>
  <c r="W19" i="5"/>
  <c r="V19" i="5"/>
  <c r="U19" i="5"/>
  <c r="T19" i="5"/>
  <c r="Q19" i="5"/>
  <c r="R19" i="5" s="1"/>
  <c r="S19" i="5" s="1"/>
  <c r="N19" i="5"/>
  <c r="O19" i="5" s="1"/>
  <c r="P19" i="5" s="1"/>
  <c r="K19" i="5"/>
  <c r="W17" i="5"/>
  <c r="V17" i="5"/>
  <c r="U17" i="5"/>
  <c r="T17" i="5"/>
  <c r="Q17" i="5"/>
  <c r="R17" i="5" s="1"/>
  <c r="S17" i="5" s="1"/>
  <c r="N17" i="5"/>
  <c r="O17" i="5" s="1"/>
  <c r="P17" i="5" s="1"/>
  <c r="K17" i="5"/>
  <c r="W15" i="5"/>
  <c r="V15" i="5"/>
  <c r="U15" i="5"/>
  <c r="T15" i="5"/>
  <c r="Q15" i="5"/>
  <c r="R15" i="5" s="1"/>
  <c r="S15" i="5" s="1"/>
  <c r="N15" i="5"/>
  <c r="O15" i="5" s="1"/>
  <c r="P15" i="5" s="1"/>
  <c r="K15" i="5"/>
  <c r="W13" i="5"/>
  <c r="V13" i="5"/>
  <c r="U13" i="5"/>
  <c r="T13" i="5"/>
  <c r="Q13" i="5"/>
  <c r="R13" i="5" s="1"/>
  <c r="S13" i="5" s="1"/>
  <c r="N13" i="5"/>
  <c r="O13" i="5" s="1"/>
  <c r="P13" i="5" s="1"/>
  <c r="K13" i="5"/>
  <c r="W28" i="4"/>
  <c r="V28" i="4"/>
  <c r="U28" i="4"/>
  <c r="T28" i="4"/>
  <c r="Q28" i="4"/>
  <c r="R28" i="4" s="1"/>
  <c r="S28" i="4" s="1"/>
  <c r="N28" i="4"/>
  <c r="O28" i="4" s="1"/>
  <c r="P28" i="4" s="1"/>
  <c r="K28" i="4"/>
  <c r="W26" i="4"/>
  <c r="V26" i="4"/>
  <c r="U26" i="4"/>
  <c r="T26" i="4"/>
  <c r="Q26" i="4"/>
  <c r="R26" i="4" s="1"/>
  <c r="S26" i="4" s="1"/>
  <c r="N26" i="4"/>
  <c r="O26" i="4" s="1"/>
  <c r="P26" i="4" s="1"/>
  <c r="K26" i="4"/>
  <c r="W24" i="4"/>
  <c r="V24" i="4"/>
  <c r="U24" i="4"/>
  <c r="T24" i="4"/>
  <c r="Q24" i="4"/>
  <c r="R24" i="4" s="1"/>
  <c r="S24" i="4" s="1"/>
  <c r="N24" i="4"/>
  <c r="O24" i="4" s="1"/>
  <c r="P24" i="4" s="1"/>
  <c r="K24" i="4"/>
  <c r="W22" i="4"/>
  <c r="V22" i="4"/>
  <c r="U22" i="4"/>
  <c r="T22" i="4"/>
  <c r="Q22" i="4"/>
  <c r="R22" i="4" s="1"/>
  <c r="S22" i="4" s="1"/>
  <c r="N22" i="4"/>
  <c r="O22" i="4" s="1"/>
  <c r="P22" i="4" s="1"/>
  <c r="K22" i="4"/>
  <c r="W20" i="4"/>
  <c r="V20" i="4"/>
  <c r="U20" i="4"/>
  <c r="T20" i="4"/>
  <c r="Q20" i="4"/>
  <c r="R20" i="4" s="1"/>
  <c r="S20" i="4" s="1"/>
  <c r="N20" i="4"/>
  <c r="O20" i="4" s="1"/>
  <c r="P20" i="4" s="1"/>
  <c r="K20" i="4"/>
  <c r="W18" i="4"/>
  <c r="V18" i="4"/>
  <c r="U18" i="4"/>
  <c r="T18" i="4"/>
  <c r="Q18" i="4"/>
  <c r="R18" i="4" s="1"/>
  <c r="S18" i="4" s="1"/>
  <c r="N18" i="4"/>
  <c r="O18" i="4" s="1"/>
  <c r="P18" i="4" s="1"/>
  <c r="K18" i="4"/>
  <c r="W16" i="4"/>
  <c r="V16" i="4"/>
  <c r="U16" i="4"/>
  <c r="T16" i="4"/>
  <c r="Q16" i="4"/>
  <c r="R16" i="4" s="1"/>
  <c r="S16" i="4" s="1"/>
  <c r="N16" i="4"/>
  <c r="O16" i="4" s="1"/>
  <c r="P16" i="4" s="1"/>
  <c r="K16" i="4"/>
  <c r="W14" i="4"/>
  <c r="V14" i="4"/>
  <c r="U14" i="4"/>
  <c r="T14" i="4"/>
  <c r="Q14" i="4"/>
  <c r="R14" i="4" s="1"/>
  <c r="S14" i="4" s="1"/>
  <c r="N14" i="4"/>
  <c r="O14" i="4" s="1"/>
  <c r="P14" i="4" s="1"/>
  <c r="K14" i="4"/>
  <c r="W61" i="4"/>
  <c r="V61" i="4"/>
  <c r="U61" i="4"/>
  <c r="T61" i="4"/>
  <c r="Q61" i="4"/>
  <c r="R61" i="4" s="1"/>
  <c r="S61" i="4" s="1"/>
  <c r="N61" i="4"/>
  <c r="O61" i="4" s="1"/>
  <c r="P61" i="4" s="1"/>
  <c r="K61" i="4"/>
  <c r="W59" i="4"/>
  <c r="V59" i="4"/>
  <c r="U59" i="4"/>
  <c r="T59" i="4"/>
  <c r="Q59" i="4"/>
  <c r="R59" i="4" s="1"/>
  <c r="S59" i="4" s="1"/>
  <c r="N59" i="4"/>
  <c r="O59" i="4" s="1"/>
  <c r="P59" i="4" s="1"/>
  <c r="K59" i="4"/>
  <c r="W57" i="4"/>
  <c r="V57" i="4"/>
  <c r="U57" i="4"/>
  <c r="T57" i="4"/>
  <c r="Q57" i="4"/>
  <c r="R57" i="4" s="1"/>
  <c r="S57" i="4" s="1"/>
  <c r="N57" i="4"/>
  <c r="O57" i="4" s="1"/>
  <c r="P57" i="4" s="1"/>
  <c r="K57" i="4"/>
  <c r="W55" i="4"/>
  <c r="V55" i="4"/>
  <c r="U55" i="4"/>
  <c r="T55" i="4"/>
  <c r="Q55" i="4"/>
  <c r="R55" i="4" s="1"/>
  <c r="S55" i="4" s="1"/>
  <c r="N55" i="4"/>
  <c r="O55" i="4" s="1"/>
  <c r="P55" i="4" s="1"/>
  <c r="K55" i="4"/>
  <c r="W53" i="4"/>
  <c r="V53" i="4"/>
  <c r="U53" i="4"/>
  <c r="T53" i="4"/>
  <c r="Q53" i="4"/>
  <c r="R53" i="4" s="1"/>
  <c r="S53" i="4" s="1"/>
  <c r="N53" i="4"/>
  <c r="O53" i="4" s="1"/>
  <c r="P53" i="4" s="1"/>
  <c r="K53" i="4"/>
  <c r="W51" i="4"/>
  <c r="V51" i="4"/>
  <c r="U51" i="4"/>
  <c r="T51" i="4"/>
  <c r="Q51" i="4"/>
  <c r="R51" i="4" s="1"/>
  <c r="S51" i="4" s="1"/>
  <c r="N51" i="4"/>
  <c r="O51" i="4" s="1"/>
  <c r="P51" i="4" s="1"/>
  <c r="K51" i="4"/>
  <c r="W49" i="4"/>
  <c r="V49" i="4"/>
  <c r="U49" i="4"/>
  <c r="T49" i="4"/>
  <c r="Q49" i="4"/>
  <c r="R49" i="4" s="1"/>
  <c r="S49" i="4" s="1"/>
  <c r="N49" i="4"/>
  <c r="O49" i="4" s="1"/>
  <c r="P49" i="4" s="1"/>
  <c r="K49" i="4"/>
  <c r="W47" i="4"/>
  <c r="V47" i="4"/>
  <c r="U47" i="4"/>
  <c r="T47" i="4"/>
  <c r="Q47" i="4"/>
  <c r="R47" i="4" s="1"/>
  <c r="S47" i="4" s="1"/>
  <c r="N47" i="4"/>
  <c r="O47" i="4" s="1"/>
  <c r="P47" i="4" s="1"/>
  <c r="K47" i="4"/>
  <c r="W45" i="4"/>
  <c r="V45" i="4"/>
  <c r="U45" i="4"/>
  <c r="T45" i="4"/>
  <c r="Q45" i="4"/>
  <c r="R45" i="4" s="1"/>
  <c r="S45" i="4" s="1"/>
  <c r="N45" i="4"/>
  <c r="O45" i="4" s="1"/>
  <c r="P45" i="4" s="1"/>
  <c r="K45" i="4"/>
  <c r="W27" i="7"/>
  <c r="V27" i="7"/>
  <c r="U27" i="7"/>
  <c r="T27" i="7"/>
  <c r="Q27" i="7"/>
  <c r="R27" i="7" s="1"/>
  <c r="S27" i="7" s="1"/>
  <c r="N27" i="7"/>
  <c r="O27" i="7" s="1"/>
  <c r="P27" i="7" s="1"/>
  <c r="K27" i="7"/>
  <c r="W25" i="7"/>
  <c r="V25" i="7"/>
  <c r="U25" i="7"/>
  <c r="T25" i="7"/>
  <c r="Q25" i="7"/>
  <c r="R25" i="7" s="1"/>
  <c r="S25" i="7" s="1"/>
  <c r="N25" i="7"/>
  <c r="O25" i="7" s="1"/>
  <c r="P25" i="7" s="1"/>
  <c r="K25" i="7"/>
  <c r="W23" i="7"/>
  <c r="V23" i="7"/>
  <c r="U23" i="7"/>
  <c r="T23" i="7"/>
  <c r="Q23" i="7"/>
  <c r="R23" i="7" s="1"/>
  <c r="S23" i="7" s="1"/>
  <c r="N23" i="7"/>
  <c r="O23" i="7" s="1"/>
  <c r="P23" i="7" s="1"/>
  <c r="K23" i="7"/>
  <c r="W21" i="7"/>
  <c r="V21" i="7"/>
  <c r="U21" i="7"/>
  <c r="T21" i="7"/>
  <c r="Q21" i="7"/>
  <c r="R21" i="7" s="1"/>
  <c r="S21" i="7" s="1"/>
  <c r="N21" i="7"/>
  <c r="O21" i="7" s="1"/>
  <c r="P21" i="7" s="1"/>
  <c r="K21" i="7"/>
  <c r="W19" i="7"/>
  <c r="V19" i="7"/>
  <c r="U19" i="7"/>
  <c r="T19" i="7"/>
  <c r="Q19" i="7"/>
  <c r="R19" i="7" s="1"/>
  <c r="S19" i="7" s="1"/>
  <c r="N19" i="7"/>
  <c r="O19" i="7" s="1"/>
  <c r="P19" i="7" s="1"/>
  <c r="K19" i="7"/>
  <c r="W17" i="7"/>
  <c r="V17" i="7"/>
  <c r="U17" i="7"/>
  <c r="T17" i="7"/>
  <c r="Q17" i="7"/>
  <c r="R17" i="7" s="1"/>
  <c r="S17" i="7" s="1"/>
  <c r="N17" i="7"/>
  <c r="O17" i="7" s="1"/>
  <c r="P17" i="7" s="1"/>
  <c r="K17" i="7"/>
  <c r="W15" i="7"/>
  <c r="V15" i="7"/>
  <c r="U15" i="7"/>
  <c r="T15" i="7"/>
  <c r="Q15" i="7"/>
  <c r="R15" i="7" s="1"/>
  <c r="S15" i="7" s="1"/>
  <c r="N15" i="7"/>
  <c r="O15" i="7" s="1"/>
  <c r="P15" i="7" s="1"/>
  <c r="K15" i="7"/>
  <c r="W13" i="7"/>
  <c r="V13" i="7"/>
  <c r="U13" i="7"/>
  <c r="T13" i="7"/>
  <c r="Q13" i="7"/>
  <c r="R13" i="7" s="1"/>
  <c r="S13" i="7" s="1"/>
  <c r="N13" i="7"/>
  <c r="O13" i="7" s="1"/>
  <c r="P13" i="7" s="1"/>
  <c r="K13" i="7"/>
  <c r="W30" i="6"/>
  <c r="V30" i="6"/>
  <c r="U30" i="6"/>
  <c r="T30" i="6"/>
  <c r="Q30" i="6"/>
  <c r="R30" i="6" s="1"/>
  <c r="S30" i="6" s="1"/>
  <c r="N30" i="6"/>
  <c r="O30" i="6" s="1"/>
  <c r="P30" i="6" s="1"/>
  <c r="K30" i="6"/>
  <c r="W28" i="6"/>
  <c r="V28" i="6"/>
  <c r="U28" i="6"/>
  <c r="T28" i="6"/>
  <c r="Q28" i="6"/>
  <c r="R28" i="6" s="1"/>
  <c r="S28" i="6" s="1"/>
  <c r="N28" i="6"/>
  <c r="O28" i="6" s="1"/>
  <c r="P28" i="6" s="1"/>
  <c r="K28" i="6"/>
  <c r="W26" i="6"/>
  <c r="V26" i="6"/>
  <c r="U26" i="6"/>
  <c r="T26" i="6"/>
  <c r="Q26" i="6"/>
  <c r="R26" i="6" s="1"/>
  <c r="S26" i="6" s="1"/>
  <c r="N26" i="6"/>
  <c r="O26" i="6" s="1"/>
  <c r="P26" i="6" s="1"/>
  <c r="K26" i="6"/>
  <c r="W24" i="6"/>
  <c r="V24" i="6"/>
  <c r="U24" i="6"/>
  <c r="T24" i="6"/>
  <c r="Q24" i="6"/>
  <c r="R24" i="6" s="1"/>
  <c r="S24" i="6" s="1"/>
  <c r="N24" i="6"/>
  <c r="O24" i="6" s="1"/>
  <c r="P24" i="6" s="1"/>
  <c r="K24" i="6"/>
  <c r="W22" i="6"/>
  <c r="V22" i="6"/>
  <c r="U22" i="6"/>
  <c r="T22" i="6"/>
  <c r="Q22" i="6"/>
  <c r="R22" i="6" s="1"/>
  <c r="S22" i="6" s="1"/>
  <c r="N22" i="6"/>
  <c r="O22" i="6" s="1"/>
  <c r="P22" i="6" s="1"/>
  <c r="K22" i="6"/>
  <c r="W20" i="6"/>
  <c r="V20" i="6"/>
  <c r="U20" i="6"/>
  <c r="T20" i="6"/>
  <c r="Q20" i="6"/>
  <c r="R20" i="6" s="1"/>
  <c r="S20" i="6" s="1"/>
  <c r="N20" i="6"/>
  <c r="O20" i="6" s="1"/>
  <c r="P20" i="6" s="1"/>
  <c r="K20" i="6"/>
  <c r="W18" i="6"/>
  <c r="V18" i="6"/>
  <c r="U18" i="6"/>
  <c r="T18" i="6"/>
  <c r="Q18" i="6"/>
  <c r="R18" i="6" s="1"/>
  <c r="S18" i="6" s="1"/>
  <c r="N18" i="6"/>
  <c r="O18" i="6" s="1"/>
  <c r="P18" i="6" s="1"/>
  <c r="K18" i="6"/>
  <c r="W16" i="6"/>
  <c r="V16" i="6"/>
  <c r="U16" i="6"/>
  <c r="T16" i="6"/>
  <c r="Q16" i="6"/>
  <c r="R16" i="6" s="1"/>
  <c r="S16" i="6" s="1"/>
  <c r="N16" i="6"/>
  <c r="O16" i="6" s="1"/>
  <c r="P16" i="6" s="1"/>
  <c r="K16" i="6"/>
  <c r="W14" i="6"/>
  <c r="V14" i="6"/>
  <c r="U14" i="6"/>
  <c r="T14" i="6"/>
  <c r="Q14" i="6"/>
  <c r="R14" i="6" s="1"/>
  <c r="S14" i="6" s="1"/>
  <c r="N14" i="6"/>
  <c r="O14" i="6" s="1"/>
  <c r="P14" i="6" s="1"/>
  <c r="K14" i="6"/>
</calcChain>
</file>

<file path=xl/sharedStrings.xml><?xml version="1.0" encoding="utf-8"?>
<sst xmlns="http://schemas.openxmlformats.org/spreadsheetml/2006/main" count="685" uniqueCount="25">
  <si>
    <t>Hettinger</t>
  </si>
  <si>
    <t>Degrees F</t>
  </si>
  <si>
    <t>inch</t>
  </si>
  <si>
    <t>deg</t>
  </si>
  <si>
    <t>mph</t>
  </si>
  <si>
    <t>Hour</t>
  </si>
  <si>
    <t>Day</t>
  </si>
  <si>
    <t>Month</t>
  </si>
  <si>
    <t>Year</t>
  </si>
  <si>
    <t>Elevation</t>
  </si>
  <si>
    <t>Longitude</t>
  </si>
  <si>
    <t>Latitude</t>
  </si>
  <si>
    <t>Tappen</t>
  </si>
  <si>
    <t>Streeter</t>
  </si>
  <si>
    <t>Date</t>
  </si>
  <si>
    <t>Days</t>
  </si>
  <si>
    <t>Degrees C</t>
  </si>
  <si>
    <t>kph</t>
  </si>
  <si>
    <t>meters/hr</t>
  </si>
  <si>
    <t>Station</t>
  </si>
  <si>
    <t>RH</t>
  </si>
  <si>
    <t>dbC</t>
  </si>
  <si>
    <t>mean_mph</t>
  </si>
  <si>
    <t>lys</t>
  </si>
  <si>
    <t>dpF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</si>
</sst>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ill="1"/>
    <xf numFmtId="2" fontId="0" fillId="0" borderId="0" xfId="0" applyNumberFormat="1" applyFill="1"/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2" fontId="0" fillId="0" borderId="0" xfId="0" applyNumberFormat="1" applyFill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/>
    <xf numFmtId="2" fontId="0" fillId="0" borderId="1" xfId="0" applyNumberForma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0" fillId="0" borderId="2" xfId="0" applyFill="1" applyBorder="1"/>
    <xf numFmtId="2" fontId="0" fillId="0" borderId="2" xfId="0" applyNumberFormat="1" applyFill="1" applyBorder="1"/>
    <xf numFmtId="0" fontId="2" fillId="0" borderId="0" xfId="0" applyFont="1" applyFill="1"/>
    <xf numFmtId="2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2"/>
  <sheetViews>
    <sheetView zoomScale="90" zoomScaleNormal="90" workbookViewId="0">
      <selection activeCell="J26" sqref="J26"/>
    </sheetView>
  </sheetViews>
  <sheetFormatPr defaultColWidth="8.703125" defaultRowHeight="14.35" x14ac:dyDescent="0.5"/>
  <cols>
    <col min="1" max="1" width="8.703125" style="1"/>
    <col min="2" max="4" width="0" style="1" hidden="1" customWidth="1"/>
    <col min="5" max="5" width="4.8203125" style="1" bestFit="1" customWidth="1"/>
    <col min="6" max="6" width="6.46875" style="1" bestFit="1" customWidth="1"/>
    <col min="7" max="7" width="4" style="1" bestFit="1" customWidth="1"/>
    <col min="8" max="8" width="8.703125" style="1"/>
    <col min="9" max="23" width="8.703125" style="2"/>
    <col min="24" max="16384" width="8.703125" style="1"/>
  </cols>
  <sheetData>
    <row r="1" spans="1:25" s="11" customFormat="1" x14ac:dyDescent="0.5">
      <c r="A1" s="5" t="s">
        <v>19</v>
      </c>
      <c r="B1" s="5" t="s">
        <v>11</v>
      </c>
      <c r="C1" s="5" t="s">
        <v>10</v>
      </c>
      <c r="D1" s="5" t="s">
        <v>9</v>
      </c>
      <c r="E1" s="5" t="s">
        <v>8</v>
      </c>
      <c r="F1" s="5" t="s">
        <v>7</v>
      </c>
      <c r="G1" s="5" t="s">
        <v>6</v>
      </c>
      <c r="H1" s="5" t="s">
        <v>5</v>
      </c>
      <c r="I1" s="12" t="s">
        <v>1</v>
      </c>
      <c r="J1" s="12" t="s">
        <v>21</v>
      </c>
      <c r="K1" s="12" t="s">
        <v>20</v>
      </c>
      <c r="L1" s="12" t="s">
        <v>1</v>
      </c>
      <c r="M1" s="12" t="s">
        <v>16</v>
      </c>
      <c r="N1" s="12" t="s">
        <v>22</v>
      </c>
      <c r="O1" s="12" t="s">
        <v>18</v>
      </c>
      <c r="P1" s="12" t="s">
        <v>17</v>
      </c>
      <c r="Q1" s="12" t="s">
        <v>4</v>
      </c>
      <c r="R1" s="12" t="s">
        <v>18</v>
      </c>
      <c r="S1" s="12" t="s">
        <v>17</v>
      </c>
      <c r="T1" s="12" t="s">
        <v>3</v>
      </c>
      <c r="U1" s="12" t="s">
        <v>23</v>
      </c>
      <c r="V1" s="12" t="s">
        <v>2</v>
      </c>
      <c r="W1" s="12" t="s">
        <v>24</v>
      </c>
      <c r="X1" s="11" t="s">
        <v>14</v>
      </c>
      <c r="Y1" s="11" t="s">
        <v>15</v>
      </c>
    </row>
    <row r="2" spans="1:25" x14ac:dyDescent="0.5">
      <c r="A2" s="1" t="s">
        <v>13</v>
      </c>
      <c r="B2" s="1">
        <v>46.715063000000001</v>
      </c>
      <c r="C2" s="1">
        <v>-99.450434000000001</v>
      </c>
      <c r="D2" s="1">
        <v>1992</v>
      </c>
      <c r="E2" s="1">
        <v>2018</v>
      </c>
      <c r="F2" s="1">
        <v>5</v>
      </c>
      <c r="G2" s="1">
        <v>2</v>
      </c>
      <c r="H2" s="1">
        <v>100</v>
      </c>
      <c r="I2" s="2">
        <v>37.200000000000003</v>
      </c>
      <c r="J2" s="2">
        <f>CONVERT(I2,"F","C")</f>
        <v>2.8888888888888906</v>
      </c>
      <c r="K2" s="2">
        <v>90.3</v>
      </c>
      <c r="L2" s="2">
        <v>44.829000000000001</v>
      </c>
      <c r="M2" s="2">
        <f>CONVERT(L2,"F","C")</f>
        <v>7.1272222222222226</v>
      </c>
      <c r="N2" s="2">
        <v>2.7909999999999999</v>
      </c>
      <c r="O2" s="2">
        <f>CONVERT(N2,"mph","m/hr")</f>
        <v>4491.6791039999998</v>
      </c>
      <c r="P2" s="2">
        <f>SUM(O2/1000)</f>
        <v>4.4916791040000001</v>
      </c>
      <c r="Q2" s="2">
        <v>5.3739999999999997</v>
      </c>
      <c r="R2" s="2">
        <f>CONVERT(Q2,"mph","m/hr")</f>
        <v>8648.6146559999997</v>
      </c>
      <c r="S2" s="2">
        <f>SUM(R2/1000)</f>
        <v>8.6486146559999995</v>
      </c>
      <c r="T2" s="2">
        <v>181.1</v>
      </c>
      <c r="U2" s="2">
        <v>0</v>
      </c>
      <c r="V2" s="2">
        <v>0</v>
      </c>
      <c r="W2" s="2">
        <v>34.597999999999999</v>
      </c>
    </row>
    <row r="3" spans="1:25" x14ac:dyDescent="0.5">
      <c r="A3" s="1" t="s">
        <v>13</v>
      </c>
      <c r="B3" s="1">
        <v>46.715063000000001</v>
      </c>
      <c r="C3" s="1">
        <v>-99.450434000000001</v>
      </c>
      <c r="D3" s="1">
        <v>1992</v>
      </c>
      <c r="E3" s="1">
        <v>2018</v>
      </c>
      <c r="F3" s="1">
        <v>5</v>
      </c>
      <c r="G3" s="1">
        <v>2</v>
      </c>
      <c r="H3" s="1">
        <v>200</v>
      </c>
      <c r="I3" s="2">
        <v>35.883000000000003</v>
      </c>
      <c r="J3" s="2">
        <f t="shared" ref="J3:J69" si="0">CONVERT(I3,"F","C")</f>
        <v>2.1572222222222237</v>
      </c>
      <c r="K3" s="2">
        <v>94.1</v>
      </c>
      <c r="L3" s="2">
        <v>43.683999999999997</v>
      </c>
      <c r="M3" s="2">
        <f t="shared" ref="M3:M69" si="1">CONVERT(L3,"F","C")</f>
        <v>6.4911111111111097</v>
      </c>
      <c r="N3" s="2">
        <v>0.65</v>
      </c>
      <c r="O3" s="2">
        <f t="shared" ref="O3:O69" si="2">CONVERT(N3,"mph","m/hr")</f>
        <v>1046.0735999999999</v>
      </c>
      <c r="P3" s="2">
        <f t="shared" ref="P3:P69" si="3">SUM(O3/1000)</f>
        <v>1.0460735999999999</v>
      </c>
      <c r="Q3" s="2">
        <v>3.21</v>
      </c>
      <c r="R3" s="2">
        <f t="shared" ref="R3:R69" si="4">CONVERT(Q3,"mph","m/hr")</f>
        <v>5165.99424</v>
      </c>
      <c r="S3" s="2">
        <f t="shared" ref="S3:S69" si="5">SUM(R3/1000)</f>
        <v>5.1659942399999998</v>
      </c>
      <c r="T3" s="2">
        <v>180.2</v>
      </c>
      <c r="U3" s="2">
        <v>0</v>
      </c>
      <c r="V3" s="2">
        <v>0</v>
      </c>
      <c r="W3" s="2">
        <v>34.337000000000003</v>
      </c>
    </row>
    <row r="4" spans="1:25" x14ac:dyDescent="0.5">
      <c r="A4" s="1" t="s">
        <v>13</v>
      </c>
      <c r="B4" s="1">
        <v>46.715063000000001</v>
      </c>
      <c r="C4" s="1">
        <v>-99.450434000000001</v>
      </c>
      <c r="D4" s="1">
        <v>1992</v>
      </c>
      <c r="E4" s="1">
        <v>2018</v>
      </c>
      <c r="F4" s="1">
        <v>5</v>
      </c>
      <c r="G4" s="1">
        <v>2</v>
      </c>
      <c r="H4" s="1">
        <v>300</v>
      </c>
      <c r="I4" s="2">
        <v>35.881</v>
      </c>
      <c r="J4" s="2">
        <f t="shared" si="0"/>
        <v>2.1561111111111111</v>
      </c>
      <c r="K4" s="2">
        <v>95</v>
      </c>
      <c r="L4" s="2">
        <v>42.545999999999999</v>
      </c>
      <c r="M4" s="2">
        <f t="shared" si="1"/>
        <v>5.8588888888888881</v>
      </c>
      <c r="N4" s="2">
        <v>1.514</v>
      </c>
      <c r="O4" s="2">
        <f t="shared" si="2"/>
        <v>2436.546816</v>
      </c>
      <c r="P4" s="2">
        <f t="shared" si="3"/>
        <v>2.4365468159999999</v>
      </c>
      <c r="Q4" s="2">
        <v>5</v>
      </c>
      <c r="R4" s="2">
        <f t="shared" si="4"/>
        <v>8046.7199999999993</v>
      </c>
      <c r="S4" s="2">
        <f t="shared" si="5"/>
        <v>8.0467199999999988</v>
      </c>
      <c r="T4" s="2">
        <v>188.4</v>
      </c>
      <c r="U4" s="2">
        <v>0</v>
      </c>
      <c r="V4" s="2">
        <v>0</v>
      </c>
      <c r="W4" s="2">
        <v>34.576999999999998</v>
      </c>
    </row>
    <row r="5" spans="1:25" x14ac:dyDescent="0.5">
      <c r="A5" s="1" t="s">
        <v>13</v>
      </c>
      <c r="B5" s="1">
        <v>46.715063000000001</v>
      </c>
      <c r="C5" s="1">
        <v>-99.450434000000001</v>
      </c>
      <c r="D5" s="1">
        <v>1992</v>
      </c>
      <c r="E5" s="1">
        <v>2018</v>
      </c>
      <c r="F5" s="1">
        <v>5</v>
      </c>
      <c r="G5" s="1">
        <v>2</v>
      </c>
      <c r="H5" s="1">
        <v>400</v>
      </c>
      <c r="I5" s="2">
        <v>37.095999999999997</v>
      </c>
      <c r="J5" s="2">
        <f t="shared" si="0"/>
        <v>2.8311111111111091</v>
      </c>
      <c r="K5" s="2">
        <v>92.1</v>
      </c>
      <c r="L5" s="2">
        <v>42.110999999999997</v>
      </c>
      <c r="M5" s="2">
        <f t="shared" si="1"/>
        <v>5.6172222222222201</v>
      </c>
      <c r="N5" s="2">
        <v>2.6070000000000002</v>
      </c>
      <c r="O5" s="2">
        <f t="shared" si="2"/>
        <v>4195.559808</v>
      </c>
      <c r="P5" s="2">
        <f t="shared" si="3"/>
        <v>4.1955598079999996</v>
      </c>
      <c r="Q5" s="2">
        <v>4.18</v>
      </c>
      <c r="R5" s="2">
        <f t="shared" si="4"/>
        <v>6727.0579200000002</v>
      </c>
      <c r="S5" s="2">
        <f t="shared" si="5"/>
        <v>6.72705792</v>
      </c>
      <c r="T5" s="2">
        <v>211</v>
      </c>
      <c r="U5" s="2">
        <v>0</v>
      </c>
      <c r="V5" s="2">
        <v>0</v>
      </c>
      <c r="W5" s="2">
        <v>34.996000000000002</v>
      </c>
    </row>
    <row r="6" spans="1:25" x14ac:dyDescent="0.5">
      <c r="A6" s="1" t="s">
        <v>13</v>
      </c>
      <c r="B6" s="1">
        <v>46.715063000000001</v>
      </c>
      <c r="C6" s="1">
        <v>-99.450434000000001</v>
      </c>
      <c r="D6" s="1">
        <v>1992</v>
      </c>
      <c r="E6" s="1">
        <v>2018</v>
      </c>
      <c r="F6" s="1">
        <v>5</v>
      </c>
      <c r="G6" s="1">
        <v>2</v>
      </c>
      <c r="H6" s="1">
        <v>500</v>
      </c>
      <c r="I6" s="2">
        <v>37.640999999999998</v>
      </c>
      <c r="J6" s="2">
        <f t="shared" si="0"/>
        <v>3.1338888888888876</v>
      </c>
      <c r="K6" s="2">
        <v>90.6</v>
      </c>
      <c r="L6" s="2">
        <v>41.74</v>
      </c>
      <c r="M6" s="2">
        <f t="shared" si="1"/>
        <v>5.4111111111111123</v>
      </c>
      <c r="N6" s="2">
        <v>2.74</v>
      </c>
      <c r="O6" s="2">
        <f t="shared" si="2"/>
        <v>4409.6025600000003</v>
      </c>
      <c r="P6" s="2">
        <f t="shared" si="3"/>
        <v>4.4096025600000006</v>
      </c>
      <c r="Q6" s="2">
        <v>6.27</v>
      </c>
      <c r="R6" s="2">
        <f t="shared" si="4"/>
        <v>10090.586879999999</v>
      </c>
      <c r="S6" s="2">
        <f t="shared" si="5"/>
        <v>10.090586879999998</v>
      </c>
      <c r="T6" s="2">
        <v>248.1</v>
      </c>
      <c r="U6" s="2">
        <v>0</v>
      </c>
      <c r="V6" s="2">
        <v>0</v>
      </c>
      <c r="W6" s="2">
        <v>35.119</v>
      </c>
    </row>
    <row r="7" spans="1:25" x14ac:dyDescent="0.5">
      <c r="A7" s="1" t="s">
        <v>13</v>
      </c>
      <c r="B7" s="1">
        <v>46.715063000000001</v>
      </c>
      <c r="C7" s="1">
        <v>-99.450434000000001</v>
      </c>
      <c r="D7" s="1">
        <v>1992</v>
      </c>
      <c r="E7" s="1">
        <v>2018</v>
      </c>
      <c r="F7" s="1">
        <v>5</v>
      </c>
      <c r="G7" s="1">
        <v>2</v>
      </c>
      <c r="H7" s="1">
        <v>600</v>
      </c>
      <c r="I7" s="2">
        <v>35.926000000000002</v>
      </c>
      <c r="J7" s="2">
        <f t="shared" si="0"/>
        <v>2.1811111111111123</v>
      </c>
      <c r="K7" s="2">
        <v>92.4</v>
      </c>
      <c r="L7" s="2">
        <v>41.079000000000001</v>
      </c>
      <c r="M7" s="2">
        <f t="shared" si="1"/>
        <v>5.0438888888888895</v>
      </c>
      <c r="N7" s="2">
        <v>3.0710000000000002</v>
      </c>
      <c r="O7" s="2">
        <f t="shared" si="2"/>
        <v>4942.2954239999999</v>
      </c>
      <c r="P7" s="2">
        <f t="shared" si="3"/>
        <v>4.9422954240000001</v>
      </c>
      <c r="Q7" s="2">
        <v>5.524</v>
      </c>
      <c r="R7" s="2">
        <f t="shared" si="4"/>
        <v>8890.016255999999</v>
      </c>
      <c r="S7" s="2">
        <f t="shared" si="5"/>
        <v>8.8900162559999991</v>
      </c>
      <c r="T7" s="2">
        <v>219.7</v>
      </c>
      <c r="U7" s="2">
        <v>1.327</v>
      </c>
      <c r="V7" s="2">
        <v>0</v>
      </c>
      <c r="W7" s="2">
        <v>33.918999999999997</v>
      </c>
    </row>
    <row r="8" spans="1:25" x14ac:dyDescent="0.5">
      <c r="A8" s="1" t="s">
        <v>13</v>
      </c>
      <c r="B8" s="1">
        <v>46.715063000000001</v>
      </c>
      <c r="C8" s="1">
        <v>-99.450434000000001</v>
      </c>
      <c r="D8" s="1">
        <v>1992</v>
      </c>
      <c r="E8" s="1">
        <v>2018</v>
      </c>
      <c r="F8" s="1">
        <v>5</v>
      </c>
      <c r="G8" s="1">
        <v>2</v>
      </c>
      <c r="H8" s="1">
        <v>700</v>
      </c>
      <c r="I8" s="2">
        <v>38.386000000000003</v>
      </c>
      <c r="J8" s="2">
        <f t="shared" si="0"/>
        <v>3.547777777777779</v>
      </c>
      <c r="K8" s="2">
        <v>91.8</v>
      </c>
      <c r="L8" s="2">
        <v>40.518999999999998</v>
      </c>
      <c r="M8" s="2">
        <f t="shared" si="1"/>
        <v>4.7327777777777769</v>
      </c>
      <c r="N8" s="2">
        <v>5.0940000000000003</v>
      </c>
      <c r="O8" s="2">
        <f t="shared" si="2"/>
        <v>8197.9983360000006</v>
      </c>
      <c r="P8" s="2">
        <f t="shared" si="3"/>
        <v>8.1979983360000013</v>
      </c>
      <c r="Q8" s="2">
        <v>9.4039999999999999</v>
      </c>
      <c r="R8" s="2">
        <f t="shared" si="4"/>
        <v>15134.270976</v>
      </c>
      <c r="S8" s="2">
        <f t="shared" si="5"/>
        <v>15.134270976</v>
      </c>
      <c r="T8" s="2">
        <v>226.3</v>
      </c>
      <c r="U8" s="2">
        <v>11.576000000000001</v>
      </c>
      <c r="V8" s="2">
        <v>0</v>
      </c>
      <c r="W8" s="2">
        <v>36.192</v>
      </c>
    </row>
    <row r="9" spans="1:25" x14ac:dyDescent="0.5">
      <c r="A9" s="1" t="s">
        <v>13</v>
      </c>
      <c r="B9" s="1">
        <v>46.715063000000001</v>
      </c>
      <c r="C9" s="1">
        <v>-99.450434000000001</v>
      </c>
      <c r="D9" s="1">
        <v>1992</v>
      </c>
      <c r="E9" s="1">
        <v>2018</v>
      </c>
      <c r="F9" s="1">
        <v>5</v>
      </c>
      <c r="G9" s="1">
        <v>2</v>
      </c>
      <c r="H9" s="1">
        <v>800</v>
      </c>
      <c r="I9" s="2">
        <v>44.914999999999999</v>
      </c>
      <c r="J9" s="2">
        <f t="shared" si="0"/>
        <v>7.1749999999999989</v>
      </c>
      <c r="K9" s="2">
        <v>82.2</v>
      </c>
      <c r="L9" s="2">
        <v>40.75</v>
      </c>
      <c r="M9" s="2">
        <f t="shared" si="1"/>
        <v>4.8611111111111107</v>
      </c>
      <c r="N9" s="2">
        <v>6.2229999999999999</v>
      </c>
      <c r="O9" s="2">
        <f t="shared" si="2"/>
        <v>10014.947712000001</v>
      </c>
      <c r="P9" s="2">
        <f t="shared" si="3"/>
        <v>10.014947712000001</v>
      </c>
      <c r="Q9" s="2">
        <v>10.3</v>
      </c>
      <c r="R9" s="2">
        <f t="shared" si="4"/>
        <v>16576.243200000001</v>
      </c>
      <c r="S9" s="2">
        <f t="shared" si="5"/>
        <v>16.5762432</v>
      </c>
      <c r="T9" s="2">
        <v>242.1</v>
      </c>
      <c r="U9" s="2">
        <v>26.058</v>
      </c>
      <c r="V9" s="2">
        <v>0</v>
      </c>
      <c r="W9" s="2">
        <v>39.786000000000001</v>
      </c>
    </row>
    <row r="10" spans="1:25" x14ac:dyDescent="0.5">
      <c r="A10" s="1" t="s">
        <v>13</v>
      </c>
      <c r="B10" s="1">
        <v>46.715063000000001</v>
      </c>
      <c r="C10" s="1">
        <v>-99.450434000000001</v>
      </c>
      <c r="D10" s="1">
        <v>1992</v>
      </c>
      <c r="E10" s="1">
        <v>2018</v>
      </c>
      <c r="F10" s="1">
        <v>5</v>
      </c>
      <c r="G10" s="1">
        <v>2</v>
      </c>
      <c r="H10" s="1">
        <v>900</v>
      </c>
      <c r="I10" s="2">
        <v>51.835999999999999</v>
      </c>
      <c r="J10" s="2">
        <f t="shared" si="0"/>
        <v>11.02</v>
      </c>
      <c r="K10" s="2">
        <v>68.87</v>
      </c>
      <c r="L10" s="2">
        <v>42.613</v>
      </c>
      <c r="M10" s="2">
        <f t="shared" si="1"/>
        <v>5.8961111111111109</v>
      </c>
      <c r="N10" s="2">
        <v>6.5</v>
      </c>
      <c r="O10" s="2">
        <f t="shared" si="2"/>
        <v>10460.735999999999</v>
      </c>
      <c r="P10" s="2">
        <f t="shared" si="3"/>
        <v>10.460735999999999</v>
      </c>
      <c r="Q10" s="2">
        <v>11.493</v>
      </c>
      <c r="R10" s="2">
        <f t="shared" si="4"/>
        <v>18496.190591999999</v>
      </c>
      <c r="S10" s="2">
        <f t="shared" si="5"/>
        <v>18.496190591999998</v>
      </c>
      <c r="T10" s="2">
        <v>270.89999999999998</v>
      </c>
      <c r="U10" s="2">
        <v>40.402999999999999</v>
      </c>
      <c r="V10" s="2">
        <v>0</v>
      </c>
      <c r="W10" s="2">
        <v>41.902000000000001</v>
      </c>
    </row>
    <row r="11" spans="1:25" x14ac:dyDescent="0.5">
      <c r="A11" s="1" t="s">
        <v>13</v>
      </c>
      <c r="B11" s="1">
        <v>46.715063000000001</v>
      </c>
      <c r="C11" s="1">
        <v>-99.450434000000001</v>
      </c>
      <c r="D11" s="1">
        <v>1992</v>
      </c>
      <c r="E11" s="1">
        <v>2018</v>
      </c>
      <c r="F11" s="1">
        <v>5</v>
      </c>
      <c r="G11" s="1">
        <v>2</v>
      </c>
      <c r="H11" s="1">
        <v>1000</v>
      </c>
      <c r="I11" s="2">
        <v>56.893999999999998</v>
      </c>
      <c r="J11" s="2">
        <f t="shared" si="0"/>
        <v>13.829999999999998</v>
      </c>
      <c r="K11" s="2">
        <v>56.82</v>
      </c>
      <c r="L11" s="2">
        <v>46.634</v>
      </c>
      <c r="M11" s="2">
        <f t="shared" si="1"/>
        <v>8.1300000000000008</v>
      </c>
      <c r="N11" s="2">
        <v>8.7360000000000007</v>
      </c>
      <c r="O11" s="2">
        <f t="shared" si="2"/>
        <v>14059.229184000002</v>
      </c>
      <c r="P11" s="2">
        <f t="shared" si="3"/>
        <v>14.059229184000001</v>
      </c>
      <c r="Q11" s="2">
        <v>16.344999999999999</v>
      </c>
      <c r="R11" s="2">
        <f t="shared" si="4"/>
        <v>26304.727679999996</v>
      </c>
      <c r="S11" s="2">
        <f t="shared" si="5"/>
        <v>26.304727679999996</v>
      </c>
      <c r="T11" s="2">
        <v>271</v>
      </c>
      <c r="U11" s="2">
        <v>53.826999999999998</v>
      </c>
      <c r="V11" s="2">
        <v>0</v>
      </c>
      <c r="W11" s="2">
        <v>41.694000000000003</v>
      </c>
    </row>
    <row r="12" spans="1:25" x14ac:dyDescent="0.5">
      <c r="A12" s="1" t="s">
        <v>13</v>
      </c>
      <c r="B12" s="1">
        <v>46.715063000000001</v>
      </c>
      <c r="C12" s="1">
        <v>-99.450434000000001</v>
      </c>
      <c r="D12" s="1">
        <v>1992</v>
      </c>
      <c r="E12" s="1">
        <v>2018</v>
      </c>
      <c r="F12" s="1">
        <v>5</v>
      </c>
      <c r="G12" s="1">
        <v>2</v>
      </c>
      <c r="H12" s="1">
        <v>1030</v>
      </c>
      <c r="I12" s="2">
        <f>AVERAGE(I11,I13)</f>
        <v>58.423999999999999</v>
      </c>
      <c r="J12" s="2">
        <f t="shared" ref="J12:W12" si="6">AVERAGE(J11,J13)</f>
        <v>14.68</v>
      </c>
      <c r="K12" s="2">
        <f t="shared" si="6"/>
        <v>52.42</v>
      </c>
      <c r="L12" s="2">
        <f t="shared" si="6"/>
        <v>48.775999999999996</v>
      </c>
      <c r="M12" s="2">
        <f t="shared" si="6"/>
        <v>9.32</v>
      </c>
      <c r="N12" s="2">
        <f t="shared" si="6"/>
        <v>9.641</v>
      </c>
      <c r="O12" s="2">
        <f t="shared" si="6"/>
        <v>15515.685504000001</v>
      </c>
      <c r="P12" s="2">
        <f t="shared" si="6"/>
        <v>15.515685504</v>
      </c>
      <c r="Q12" s="2">
        <f t="shared" si="6"/>
        <v>17.916499999999999</v>
      </c>
      <c r="R12" s="2">
        <f t="shared" si="6"/>
        <v>28833.811775999999</v>
      </c>
      <c r="S12" s="2">
        <f t="shared" si="6"/>
        <v>28.833811775999997</v>
      </c>
      <c r="T12" s="2">
        <f t="shared" si="6"/>
        <v>255.05</v>
      </c>
      <c r="U12" s="2">
        <f t="shared" si="6"/>
        <v>60.561</v>
      </c>
      <c r="V12" s="2">
        <f t="shared" si="6"/>
        <v>0</v>
      </c>
      <c r="W12" s="2">
        <f t="shared" si="6"/>
        <v>40.933500000000002</v>
      </c>
    </row>
    <row r="13" spans="1:25" x14ac:dyDescent="0.5">
      <c r="A13" s="1" t="s">
        <v>13</v>
      </c>
      <c r="B13" s="1">
        <v>46.715063000000001</v>
      </c>
      <c r="C13" s="1">
        <v>-99.450434000000001</v>
      </c>
      <c r="D13" s="1">
        <v>1992</v>
      </c>
      <c r="E13" s="1">
        <v>2018</v>
      </c>
      <c r="F13" s="1">
        <v>5</v>
      </c>
      <c r="G13" s="1">
        <v>2</v>
      </c>
      <c r="H13" s="1">
        <v>1100</v>
      </c>
      <c r="I13" s="2">
        <v>59.954000000000001</v>
      </c>
      <c r="J13" s="2">
        <f t="shared" si="0"/>
        <v>15.53</v>
      </c>
      <c r="K13" s="2">
        <v>48.02</v>
      </c>
      <c r="L13" s="2">
        <v>50.917999999999999</v>
      </c>
      <c r="M13" s="2">
        <f t="shared" si="1"/>
        <v>10.51</v>
      </c>
      <c r="N13" s="2">
        <v>10.545999999999999</v>
      </c>
      <c r="O13" s="2">
        <f t="shared" si="2"/>
        <v>16972.141823999998</v>
      </c>
      <c r="P13" s="2">
        <f>SUM(O13/1000)</f>
        <v>16.972141823999998</v>
      </c>
      <c r="Q13" s="2">
        <v>19.488</v>
      </c>
      <c r="R13" s="2">
        <f t="shared" si="4"/>
        <v>31362.895872000001</v>
      </c>
      <c r="S13" s="2">
        <f t="shared" si="5"/>
        <v>31.362895871999999</v>
      </c>
      <c r="T13" s="2">
        <v>239.1</v>
      </c>
      <c r="U13" s="2">
        <v>67.295000000000002</v>
      </c>
      <c r="V13" s="2">
        <v>0</v>
      </c>
      <c r="W13" s="2">
        <v>40.173000000000002</v>
      </c>
    </row>
    <row r="14" spans="1:25" x14ac:dyDescent="0.5">
      <c r="A14" s="1" t="s">
        <v>13</v>
      </c>
      <c r="B14" s="1">
        <v>46.715063000000001</v>
      </c>
      <c r="C14" s="1">
        <v>-99.450434000000001</v>
      </c>
      <c r="D14" s="1">
        <v>1992</v>
      </c>
      <c r="E14" s="1">
        <v>2018</v>
      </c>
      <c r="F14" s="1">
        <v>5</v>
      </c>
      <c r="G14" s="1">
        <v>2</v>
      </c>
      <c r="H14" s="1">
        <v>1130</v>
      </c>
      <c r="I14" s="2">
        <v>61.394000000000005</v>
      </c>
      <c r="J14" s="2">
        <f t="shared" si="0"/>
        <v>16.330000000000002</v>
      </c>
      <c r="K14" s="2">
        <f t="shared" ref="K14:W14" si="7">AVERAGE(K13,K15)</f>
        <v>45.915000000000006</v>
      </c>
      <c r="L14" s="2">
        <v>52.754000000000005</v>
      </c>
      <c r="M14" s="2">
        <f t="shared" si="1"/>
        <v>11.530000000000003</v>
      </c>
      <c r="N14" s="2">
        <f t="shared" si="7"/>
        <v>11.529499999999999</v>
      </c>
      <c r="O14" s="2">
        <f t="shared" si="2"/>
        <v>18554.931647999998</v>
      </c>
      <c r="P14" s="2">
        <f t="shared" si="3"/>
        <v>18.554931647999997</v>
      </c>
      <c r="Q14" s="2">
        <f t="shared" si="7"/>
        <v>19.857500000000002</v>
      </c>
      <c r="R14" s="2">
        <f t="shared" si="4"/>
        <v>31957.548480000001</v>
      </c>
      <c r="S14" s="2">
        <f t="shared" si="5"/>
        <v>31.95754848</v>
      </c>
      <c r="T14" s="2">
        <f t="shared" si="7"/>
        <v>240.95</v>
      </c>
      <c r="U14" s="2">
        <f t="shared" si="7"/>
        <v>69.6815</v>
      </c>
      <c r="V14" s="2">
        <f t="shared" si="7"/>
        <v>0</v>
      </c>
      <c r="W14" s="2">
        <f t="shared" si="7"/>
        <v>40.308</v>
      </c>
    </row>
    <row r="15" spans="1:25" x14ac:dyDescent="0.5">
      <c r="A15" s="1" t="s">
        <v>13</v>
      </c>
      <c r="B15" s="1">
        <v>46.715063000000001</v>
      </c>
      <c r="C15" s="1">
        <v>-99.450434000000001</v>
      </c>
      <c r="D15" s="1">
        <v>1992</v>
      </c>
      <c r="E15" s="1">
        <v>2018</v>
      </c>
      <c r="F15" s="1">
        <v>5</v>
      </c>
      <c r="G15" s="1">
        <v>2</v>
      </c>
      <c r="H15" s="1">
        <v>1200</v>
      </c>
      <c r="I15" s="2">
        <v>62.834000000000003</v>
      </c>
      <c r="J15" s="2">
        <f t="shared" si="0"/>
        <v>17.130000000000003</v>
      </c>
      <c r="K15" s="2">
        <v>43.81</v>
      </c>
      <c r="L15" s="2">
        <v>54.59</v>
      </c>
      <c r="M15" s="2">
        <f t="shared" si="1"/>
        <v>12.55</v>
      </c>
      <c r="N15" s="2">
        <v>12.513</v>
      </c>
      <c r="O15" s="2">
        <f t="shared" si="2"/>
        <v>20137.721472000001</v>
      </c>
      <c r="P15" s="2">
        <f t="shared" si="3"/>
        <v>20.137721472000003</v>
      </c>
      <c r="Q15" s="2">
        <v>20.227</v>
      </c>
      <c r="R15" s="2">
        <f t="shared" si="4"/>
        <v>32552.201088000002</v>
      </c>
      <c r="S15" s="2">
        <f t="shared" si="5"/>
        <v>32.552201088000004</v>
      </c>
      <c r="T15" s="2">
        <v>242.8</v>
      </c>
      <c r="U15" s="2">
        <v>72.067999999999998</v>
      </c>
      <c r="V15" s="2">
        <v>0</v>
      </c>
      <c r="W15" s="2">
        <v>40.442999999999998</v>
      </c>
    </row>
    <row r="16" spans="1:25" x14ac:dyDescent="0.5">
      <c r="A16" s="1" t="s">
        <v>13</v>
      </c>
      <c r="B16" s="1">
        <v>46.715063000000001</v>
      </c>
      <c r="C16" s="1">
        <v>-99.450434000000001</v>
      </c>
      <c r="D16" s="1">
        <v>1992</v>
      </c>
      <c r="E16" s="1">
        <v>2018</v>
      </c>
      <c r="F16" s="1">
        <v>5</v>
      </c>
      <c r="G16" s="1">
        <v>2</v>
      </c>
      <c r="H16" s="1">
        <v>1230</v>
      </c>
      <c r="I16" s="2">
        <v>64.165999999999997</v>
      </c>
      <c r="J16" s="2">
        <f t="shared" si="0"/>
        <v>17.869999999999997</v>
      </c>
      <c r="K16" s="2">
        <f t="shared" ref="K16:W16" si="8">AVERAGE(K15,K17)</f>
        <v>41.370000000000005</v>
      </c>
      <c r="L16" s="2">
        <v>56.597000000000001</v>
      </c>
      <c r="M16" s="2">
        <f t="shared" si="1"/>
        <v>13.665000000000001</v>
      </c>
      <c r="N16" s="2">
        <f t="shared" si="8"/>
        <v>13.01</v>
      </c>
      <c r="O16" s="2">
        <f t="shared" si="2"/>
        <v>20937.565439999998</v>
      </c>
      <c r="P16" s="2">
        <f t="shared" si="3"/>
        <v>20.93756544</v>
      </c>
      <c r="Q16" s="2">
        <f t="shared" si="8"/>
        <v>21.570999999999998</v>
      </c>
      <c r="R16" s="2">
        <f t="shared" si="4"/>
        <v>34715.159423999998</v>
      </c>
      <c r="S16" s="2">
        <f t="shared" si="5"/>
        <v>34.715159423999999</v>
      </c>
      <c r="T16" s="2">
        <f t="shared" si="8"/>
        <v>241.65</v>
      </c>
      <c r="U16" s="2">
        <f t="shared" si="8"/>
        <v>73.787999999999997</v>
      </c>
      <c r="V16" s="2">
        <f t="shared" si="8"/>
        <v>0</v>
      </c>
      <c r="W16" s="2">
        <f t="shared" si="8"/>
        <v>40.124499999999998</v>
      </c>
    </row>
    <row r="17" spans="1:23" x14ac:dyDescent="0.5">
      <c r="A17" s="1" t="s">
        <v>13</v>
      </c>
      <c r="B17" s="1">
        <v>46.715063000000001</v>
      </c>
      <c r="C17" s="1">
        <v>-99.450434000000001</v>
      </c>
      <c r="D17" s="1">
        <v>1992</v>
      </c>
      <c r="E17" s="1">
        <v>2018</v>
      </c>
      <c r="F17" s="1">
        <v>5</v>
      </c>
      <c r="G17" s="1">
        <v>2</v>
      </c>
      <c r="H17" s="1">
        <v>1300</v>
      </c>
      <c r="I17" s="2">
        <v>65.498000000000005</v>
      </c>
      <c r="J17" s="2">
        <f t="shared" si="0"/>
        <v>18.610000000000003</v>
      </c>
      <c r="K17" s="2">
        <v>38.93</v>
      </c>
      <c r="L17" s="2">
        <v>58.603999999999999</v>
      </c>
      <c r="M17" s="2">
        <f t="shared" si="1"/>
        <v>14.78</v>
      </c>
      <c r="N17" s="2">
        <v>13.507</v>
      </c>
      <c r="O17" s="2">
        <f t="shared" si="2"/>
        <v>21737.409408</v>
      </c>
      <c r="P17" s="2">
        <f t="shared" si="3"/>
        <v>21.737409407999998</v>
      </c>
      <c r="Q17" s="2">
        <v>22.914999999999999</v>
      </c>
      <c r="R17" s="2">
        <f t="shared" si="4"/>
        <v>36878.117760000001</v>
      </c>
      <c r="S17" s="2">
        <f t="shared" si="5"/>
        <v>36.878117760000002</v>
      </c>
      <c r="T17" s="2">
        <v>240.5</v>
      </c>
      <c r="U17" s="2">
        <v>75.507999999999996</v>
      </c>
      <c r="V17" s="2">
        <v>0</v>
      </c>
      <c r="W17" s="2">
        <v>39.805999999999997</v>
      </c>
    </row>
    <row r="18" spans="1:23" x14ac:dyDescent="0.5">
      <c r="A18" s="1" t="s">
        <v>13</v>
      </c>
      <c r="B18" s="1">
        <v>46.715063000000001</v>
      </c>
      <c r="C18" s="1">
        <v>-99.450434000000001</v>
      </c>
      <c r="D18" s="1">
        <v>1992</v>
      </c>
      <c r="E18" s="1">
        <v>2018</v>
      </c>
      <c r="F18" s="1">
        <v>5</v>
      </c>
      <c r="G18" s="1">
        <v>2</v>
      </c>
      <c r="H18" s="1">
        <v>1330</v>
      </c>
      <c r="I18" s="2">
        <v>66.028999999999996</v>
      </c>
      <c r="J18" s="2">
        <f t="shared" si="0"/>
        <v>18.904999999999998</v>
      </c>
      <c r="K18" s="2">
        <f t="shared" ref="K18:W18" si="9">AVERAGE(K17,K19)</f>
        <v>37.06</v>
      </c>
      <c r="L18" s="2">
        <v>59.9</v>
      </c>
      <c r="M18" s="2">
        <f t="shared" si="1"/>
        <v>15.499999999999998</v>
      </c>
      <c r="N18" s="2">
        <f t="shared" si="9"/>
        <v>13.797000000000001</v>
      </c>
      <c r="O18" s="2">
        <f t="shared" si="2"/>
        <v>22204.119168000001</v>
      </c>
      <c r="P18" s="2">
        <f t="shared" si="3"/>
        <v>22.204119168000002</v>
      </c>
      <c r="Q18" s="2">
        <f t="shared" si="9"/>
        <v>22.993499999999997</v>
      </c>
      <c r="R18" s="2">
        <f t="shared" si="4"/>
        <v>37004.451263999996</v>
      </c>
      <c r="S18" s="2">
        <f t="shared" si="5"/>
        <v>37.004451263999997</v>
      </c>
      <c r="T18" s="2">
        <f t="shared" si="9"/>
        <v>238.65</v>
      </c>
      <c r="U18" s="2">
        <f t="shared" si="9"/>
        <v>67.105999999999995</v>
      </c>
      <c r="V18" s="2">
        <f t="shared" si="9"/>
        <v>0</v>
      </c>
      <c r="W18" s="2">
        <f t="shared" si="9"/>
        <v>38.980000000000004</v>
      </c>
    </row>
    <row r="19" spans="1:23" x14ac:dyDescent="0.5">
      <c r="A19" s="1" t="s">
        <v>13</v>
      </c>
      <c r="B19" s="1">
        <v>46.715063000000001</v>
      </c>
      <c r="C19" s="1">
        <v>-99.450434000000001</v>
      </c>
      <c r="D19" s="1">
        <v>1992</v>
      </c>
      <c r="E19" s="1">
        <v>2018</v>
      </c>
      <c r="F19" s="1">
        <v>5</v>
      </c>
      <c r="G19" s="1">
        <v>2</v>
      </c>
      <c r="H19" s="1">
        <v>1400</v>
      </c>
      <c r="I19" s="2">
        <v>66.56</v>
      </c>
      <c r="J19" s="2">
        <f t="shared" si="0"/>
        <v>19.2</v>
      </c>
      <c r="K19" s="2">
        <v>35.19</v>
      </c>
      <c r="L19" s="2">
        <v>61.195999999999998</v>
      </c>
      <c r="M19" s="2">
        <f t="shared" si="1"/>
        <v>16.22</v>
      </c>
      <c r="N19" s="2">
        <v>14.087</v>
      </c>
      <c r="O19" s="2">
        <f t="shared" si="2"/>
        <v>22670.828927999999</v>
      </c>
      <c r="P19" s="2">
        <f t="shared" si="3"/>
        <v>22.670828927999999</v>
      </c>
      <c r="Q19" s="2">
        <v>23.071999999999999</v>
      </c>
      <c r="R19" s="2">
        <f t="shared" si="4"/>
        <v>37130.784767999998</v>
      </c>
      <c r="S19" s="2">
        <f t="shared" si="5"/>
        <v>37.130784767999998</v>
      </c>
      <c r="T19" s="2">
        <v>236.8</v>
      </c>
      <c r="U19" s="2">
        <v>58.704000000000001</v>
      </c>
      <c r="V19" s="2">
        <v>0</v>
      </c>
      <c r="W19" s="2">
        <v>38.154000000000003</v>
      </c>
    </row>
    <row r="20" spans="1:23" x14ac:dyDescent="0.5">
      <c r="A20" s="1" t="s">
        <v>13</v>
      </c>
      <c r="B20" s="1">
        <v>46.715063000000001</v>
      </c>
      <c r="C20" s="1">
        <v>-99.450434000000001</v>
      </c>
      <c r="D20" s="1">
        <v>1992</v>
      </c>
      <c r="E20" s="1">
        <v>2018</v>
      </c>
      <c r="F20" s="1">
        <v>5</v>
      </c>
      <c r="G20" s="1">
        <v>2</v>
      </c>
      <c r="H20" s="1">
        <v>1430</v>
      </c>
      <c r="I20" s="2">
        <v>66.218000000000004</v>
      </c>
      <c r="J20" s="2">
        <f t="shared" si="0"/>
        <v>19.010000000000002</v>
      </c>
      <c r="K20" s="2">
        <f t="shared" ref="K20:W20" si="10">AVERAGE(K19,K21)</f>
        <v>35.584999999999994</v>
      </c>
      <c r="L20" s="2">
        <v>61.628</v>
      </c>
      <c r="M20" s="2">
        <f t="shared" si="1"/>
        <v>16.46</v>
      </c>
      <c r="N20" s="2">
        <f t="shared" si="10"/>
        <v>14.138500000000001</v>
      </c>
      <c r="O20" s="2">
        <f t="shared" si="2"/>
        <v>22753.710144000001</v>
      </c>
      <c r="P20" s="2">
        <f t="shared" si="3"/>
        <v>22.753710143999999</v>
      </c>
      <c r="Q20" s="2">
        <f t="shared" si="10"/>
        <v>22.993499999999997</v>
      </c>
      <c r="R20" s="2">
        <f t="shared" si="4"/>
        <v>37004.451263999996</v>
      </c>
      <c r="S20" s="2">
        <f t="shared" si="5"/>
        <v>37.004451263999997</v>
      </c>
      <c r="T20" s="2">
        <f t="shared" si="10"/>
        <v>240.45</v>
      </c>
      <c r="U20" s="2">
        <f t="shared" si="10"/>
        <v>45.120000000000005</v>
      </c>
      <c r="V20" s="2">
        <f t="shared" si="10"/>
        <v>0</v>
      </c>
      <c r="W20" s="2">
        <f t="shared" si="10"/>
        <v>38.133000000000003</v>
      </c>
    </row>
    <row r="21" spans="1:23" x14ac:dyDescent="0.5">
      <c r="A21" s="1" t="s">
        <v>13</v>
      </c>
      <c r="B21" s="1">
        <v>46.715063000000001</v>
      </c>
      <c r="C21" s="1">
        <v>-99.450434000000001</v>
      </c>
      <c r="D21" s="1">
        <v>1992</v>
      </c>
      <c r="E21" s="1">
        <v>2018</v>
      </c>
      <c r="F21" s="1">
        <v>5</v>
      </c>
      <c r="G21" s="1">
        <v>2</v>
      </c>
      <c r="H21" s="1">
        <v>1500</v>
      </c>
      <c r="I21" s="2">
        <v>65.876000000000005</v>
      </c>
      <c r="J21" s="2">
        <f t="shared" si="0"/>
        <v>18.820000000000004</v>
      </c>
      <c r="K21" s="2">
        <v>35.979999999999997</v>
      </c>
      <c r="L21" s="2">
        <v>62.06</v>
      </c>
      <c r="M21" s="2">
        <f t="shared" si="1"/>
        <v>16.7</v>
      </c>
      <c r="N21" s="2">
        <v>14.19</v>
      </c>
      <c r="O21" s="2">
        <f t="shared" si="2"/>
        <v>22836.591359999999</v>
      </c>
      <c r="P21" s="2">
        <f t="shared" si="3"/>
        <v>22.83659136</v>
      </c>
      <c r="Q21" s="2">
        <v>22.914999999999999</v>
      </c>
      <c r="R21" s="2">
        <f t="shared" si="4"/>
        <v>36878.117760000001</v>
      </c>
      <c r="S21" s="2">
        <f t="shared" si="5"/>
        <v>36.878117760000002</v>
      </c>
      <c r="T21" s="2">
        <v>244.1</v>
      </c>
      <c r="U21" s="2">
        <v>31.536000000000001</v>
      </c>
      <c r="V21" s="2">
        <v>0</v>
      </c>
      <c r="W21" s="2">
        <v>38.112000000000002</v>
      </c>
    </row>
    <row r="22" spans="1:23" x14ac:dyDescent="0.5">
      <c r="A22" s="1" t="s">
        <v>13</v>
      </c>
      <c r="B22" s="1">
        <v>46.715063000000001</v>
      </c>
      <c r="C22" s="1">
        <v>-99.450434000000001</v>
      </c>
      <c r="D22" s="1">
        <v>1992</v>
      </c>
      <c r="E22" s="1">
        <v>2018</v>
      </c>
      <c r="F22" s="1">
        <v>5</v>
      </c>
      <c r="G22" s="1">
        <v>2</v>
      </c>
      <c r="H22" s="1">
        <v>1530</v>
      </c>
      <c r="I22" s="2">
        <v>63.752000000000002</v>
      </c>
      <c r="J22" s="2">
        <f t="shared" si="0"/>
        <v>17.64</v>
      </c>
      <c r="K22" s="2">
        <f t="shared" ref="K22:W22" si="11">AVERAGE(K21,K23)</f>
        <v>43.064999999999998</v>
      </c>
      <c r="L22" s="2">
        <v>61.691000000000003</v>
      </c>
      <c r="M22" s="2">
        <f t="shared" si="1"/>
        <v>16.495000000000001</v>
      </c>
      <c r="N22" s="2">
        <f t="shared" si="11"/>
        <v>12.9345</v>
      </c>
      <c r="O22" s="2">
        <f t="shared" si="2"/>
        <v>20816.059967999998</v>
      </c>
      <c r="P22" s="2">
        <f t="shared" si="3"/>
        <v>20.816059967999998</v>
      </c>
      <c r="Q22" s="2">
        <f t="shared" si="11"/>
        <v>21.6495</v>
      </c>
      <c r="R22" s="2">
        <f t="shared" si="4"/>
        <v>34841.492928</v>
      </c>
      <c r="S22" s="2">
        <f t="shared" si="5"/>
        <v>34.841492928000001</v>
      </c>
      <c r="T22" s="2">
        <f t="shared" si="11"/>
        <v>270.7</v>
      </c>
      <c r="U22" s="2">
        <f t="shared" si="11"/>
        <v>23.481999999999999</v>
      </c>
      <c r="V22" s="2">
        <f t="shared" si="11"/>
        <v>0</v>
      </c>
      <c r="W22" s="2">
        <f t="shared" si="11"/>
        <v>40.484499999999997</v>
      </c>
    </row>
    <row r="23" spans="1:23" x14ac:dyDescent="0.5">
      <c r="A23" s="1" t="s">
        <v>13</v>
      </c>
      <c r="B23" s="1">
        <v>46.715063000000001</v>
      </c>
      <c r="C23" s="1">
        <v>-99.450434000000001</v>
      </c>
      <c r="D23" s="1">
        <v>1992</v>
      </c>
      <c r="E23" s="1">
        <v>2018</v>
      </c>
      <c r="F23" s="1">
        <v>5</v>
      </c>
      <c r="G23" s="1">
        <v>2</v>
      </c>
      <c r="H23" s="1">
        <v>1600</v>
      </c>
      <c r="I23" s="2">
        <v>61.628</v>
      </c>
      <c r="J23" s="2">
        <f t="shared" si="0"/>
        <v>16.46</v>
      </c>
      <c r="K23" s="2">
        <v>50.15</v>
      </c>
      <c r="L23" s="2">
        <v>61.322000000000003</v>
      </c>
      <c r="M23" s="2">
        <f t="shared" si="1"/>
        <v>16.290000000000003</v>
      </c>
      <c r="N23" s="2">
        <v>11.679</v>
      </c>
      <c r="O23" s="2">
        <f t="shared" si="2"/>
        <v>18795.528576000001</v>
      </c>
      <c r="P23" s="2">
        <f t="shared" si="3"/>
        <v>18.795528576000002</v>
      </c>
      <c r="Q23" s="2">
        <v>20.384</v>
      </c>
      <c r="R23" s="2">
        <f t="shared" si="4"/>
        <v>32804.868095999998</v>
      </c>
      <c r="S23" s="2">
        <f t="shared" si="5"/>
        <v>32.804868096</v>
      </c>
      <c r="T23" s="2">
        <v>297.3</v>
      </c>
      <c r="U23" s="2">
        <v>15.428000000000001</v>
      </c>
      <c r="V23" s="2">
        <v>0</v>
      </c>
      <c r="W23" s="2">
        <v>42.856999999999999</v>
      </c>
    </row>
    <row r="24" spans="1:23" x14ac:dyDescent="0.5">
      <c r="A24" s="1" t="s">
        <v>13</v>
      </c>
      <c r="B24" s="1">
        <v>46.715063000000001</v>
      </c>
      <c r="C24" s="1">
        <v>-99.450434000000001</v>
      </c>
      <c r="D24" s="1">
        <v>1992</v>
      </c>
      <c r="E24" s="1">
        <v>2018</v>
      </c>
      <c r="F24" s="1">
        <v>5</v>
      </c>
      <c r="G24" s="1">
        <v>2</v>
      </c>
      <c r="H24" s="1">
        <v>1630</v>
      </c>
      <c r="I24" s="2">
        <v>62.114000000000004</v>
      </c>
      <c r="J24" s="2">
        <f t="shared" si="0"/>
        <v>16.73</v>
      </c>
      <c r="K24" s="2">
        <f t="shared" ref="K24:W24" si="12">AVERAGE(K23,K25)</f>
        <v>48.47</v>
      </c>
      <c r="L24" s="2">
        <v>60.781999999999996</v>
      </c>
      <c r="M24" s="2">
        <f t="shared" si="1"/>
        <v>15.989999999999998</v>
      </c>
      <c r="N24" s="2">
        <f t="shared" si="12"/>
        <v>11.847000000000001</v>
      </c>
      <c r="O24" s="2">
        <f t="shared" si="2"/>
        <v>19065.898368000002</v>
      </c>
      <c r="P24" s="2">
        <f t="shared" si="3"/>
        <v>19.065898368000003</v>
      </c>
      <c r="Q24" s="2">
        <f t="shared" si="12"/>
        <v>20.641500000000001</v>
      </c>
      <c r="R24" s="2">
        <f t="shared" si="4"/>
        <v>33219.274175999999</v>
      </c>
      <c r="S24" s="2">
        <f t="shared" si="5"/>
        <v>33.219274175999999</v>
      </c>
      <c r="T24" s="2">
        <f t="shared" si="12"/>
        <v>302</v>
      </c>
      <c r="U24" s="2">
        <f t="shared" si="12"/>
        <v>21.801000000000002</v>
      </c>
      <c r="V24" s="2">
        <f t="shared" si="12"/>
        <v>0</v>
      </c>
      <c r="W24" s="2">
        <f t="shared" si="12"/>
        <v>42.399500000000003</v>
      </c>
    </row>
    <row r="25" spans="1:23" x14ac:dyDescent="0.5">
      <c r="A25" s="1" t="s">
        <v>13</v>
      </c>
      <c r="B25" s="1">
        <v>46.715063000000001</v>
      </c>
      <c r="C25" s="1">
        <v>-99.450434000000001</v>
      </c>
      <c r="D25" s="1">
        <v>1992</v>
      </c>
      <c r="E25" s="1">
        <v>2018</v>
      </c>
      <c r="F25" s="1">
        <v>5</v>
      </c>
      <c r="G25" s="1">
        <v>2</v>
      </c>
      <c r="H25" s="1">
        <v>1700</v>
      </c>
      <c r="I25" s="2">
        <v>62.6</v>
      </c>
      <c r="J25" s="2">
        <f t="shared" si="0"/>
        <v>17</v>
      </c>
      <c r="K25" s="2">
        <v>46.79</v>
      </c>
      <c r="L25" s="2">
        <v>60.241999999999997</v>
      </c>
      <c r="M25" s="2">
        <f t="shared" si="1"/>
        <v>15.689999999999998</v>
      </c>
      <c r="N25" s="2">
        <v>12.015000000000001</v>
      </c>
      <c r="O25" s="2">
        <f t="shared" si="2"/>
        <v>19336.268160000003</v>
      </c>
      <c r="P25" s="2">
        <f t="shared" si="3"/>
        <v>19.336268160000003</v>
      </c>
      <c r="Q25" s="2">
        <v>20.899000000000001</v>
      </c>
      <c r="R25" s="2">
        <f t="shared" si="4"/>
        <v>33633.680256</v>
      </c>
      <c r="S25" s="2">
        <f t="shared" si="5"/>
        <v>33.633680255999998</v>
      </c>
      <c r="T25" s="2">
        <v>306.7</v>
      </c>
      <c r="U25" s="2">
        <v>28.173999999999999</v>
      </c>
      <c r="V25" s="2">
        <v>0</v>
      </c>
      <c r="W25" s="2">
        <v>41.942</v>
      </c>
    </row>
    <row r="26" spans="1:23" x14ac:dyDescent="0.5">
      <c r="A26" s="1" t="s">
        <v>13</v>
      </c>
      <c r="B26" s="1">
        <v>46.715063000000001</v>
      </c>
      <c r="C26" s="1">
        <v>-99.450434000000001</v>
      </c>
      <c r="D26" s="1">
        <v>1992</v>
      </c>
      <c r="E26" s="1">
        <v>2018</v>
      </c>
      <c r="F26" s="1">
        <v>5</v>
      </c>
      <c r="G26" s="1">
        <v>2</v>
      </c>
      <c r="H26" s="1">
        <v>1730</v>
      </c>
      <c r="I26" s="2">
        <v>61.835000000000001</v>
      </c>
      <c r="J26" s="2">
        <f t="shared" si="0"/>
        <v>16.574999999999999</v>
      </c>
      <c r="K26" s="2">
        <f t="shared" ref="K26:W26" si="13">AVERAGE(K25,K27)</f>
        <v>47.76</v>
      </c>
      <c r="L26" s="2">
        <v>59.962999999999994</v>
      </c>
      <c r="M26" s="2">
        <f t="shared" si="1"/>
        <v>15.534999999999997</v>
      </c>
      <c r="N26" s="2">
        <f t="shared" si="13"/>
        <v>12.477499999999999</v>
      </c>
      <c r="O26" s="2">
        <f t="shared" si="2"/>
        <v>20080.589759999999</v>
      </c>
      <c r="P26" s="2">
        <f t="shared" si="3"/>
        <v>20.080589759999999</v>
      </c>
      <c r="Q26" s="2">
        <f t="shared" si="13"/>
        <v>21.570999999999998</v>
      </c>
      <c r="R26" s="2">
        <f t="shared" si="4"/>
        <v>34715.159423999998</v>
      </c>
      <c r="S26" s="2">
        <f t="shared" si="5"/>
        <v>34.715159423999999</v>
      </c>
      <c r="T26" s="2">
        <f t="shared" si="13"/>
        <v>313.95</v>
      </c>
      <c r="U26" s="2">
        <f t="shared" si="13"/>
        <v>23.646000000000001</v>
      </c>
      <c r="V26" s="2">
        <f t="shared" si="13"/>
        <v>0</v>
      </c>
      <c r="W26" s="2">
        <f t="shared" si="13"/>
        <v>41.765000000000001</v>
      </c>
    </row>
    <row r="27" spans="1:23" x14ac:dyDescent="0.5">
      <c r="A27" s="1" t="s">
        <v>13</v>
      </c>
      <c r="B27" s="1">
        <v>46.715063000000001</v>
      </c>
      <c r="C27" s="1">
        <v>-99.450434000000001</v>
      </c>
      <c r="D27" s="1">
        <v>1992</v>
      </c>
      <c r="E27" s="1">
        <v>2018</v>
      </c>
      <c r="F27" s="1">
        <v>5</v>
      </c>
      <c r="G27" s="1">
        <v>2</v>
      </c>
      <c r="H27" s="1">
        <v>1800</v>
      </c>
      <c r="I27" s="2">
        <v>61.07</v>
      </c>
      <c r="J27" s="2">
        <f t="shared" si="0"/>
        <v>16.149999999999999</v>
      </c>
      <c r="K27" s="2">
        <v>48.73</v>
      </c>
      <c r="L27" s="2">
        <v>59.683999999999997</v>
      </c>
      <c r="M27" s="2">
        <f t="shared" si="1"/>
        <v>15.379999999999999</v>
      </c>
      <c r="N27" s="2">
        <v>12.94</v>
      </c>
      <c r="O27" s="2">
        <f t="shared" si="2"/>
        <v>20824.911359999998</v>
      </c>
      <c r="P27" s="2">
        <f t="shared" si="3"/>
        <v>20.824911359999998</v>
      </c>
      <c r="Q27" s="2">
        <v>22.242999999999999</v>
      </c>
      <c r="R27" s="2">
        <f t="shared" si="4"/>
        <v>35796.638591999996</v>
      </c>
      <c r="S27" s="2">
        <f t="shared" si="5"/>
        <v>35.796638591999994</v>
      </c>
      <c r="T27" s="2">
        <v>321.2</v>
      </c>
      <c r="U27" s="2">
        <v>19.117999999999999</v>
      </c>
      <c r="V27" s="2">
        <v>0</v>
      </c>
      <c r="W27" s="2">
        <v>41.588000000000001</v>
      </c>
    </row>
    <row r="28" spans="1:23" x14ac:dyDescent="0.5">
      <c r="A28" s="1" t="s">
        <v>13</v>
      </c>
      <c r="B28" s="1">
        <v>46.715063000000001</v>
      </c>
      <c r="C28" s="1">
        <v>-99.450434000000001</v>
      </c>
      <c r="D28" s="1">
        <v>1992</v>
      </c>
      <c r="E28" s="1">
        <v>2018</v>
      </c>
      <c r="F28" s="1">
        <v>5</v>
      </c>
      <c r="G28" s="1">
        <v>2</v>
      </c>
      <c r="H28" s="1">
        <v>1830</v>
      </c>
      <c r="I28" s="2">
        <v>61.195999999999998</v>
      </c>
      <c r="J28" s="2">
        <f t="shared" si="0"/>
        <v>16.22</v>
      </c>
      <c r="K28" s="2">
        <f t="shared" ref="K28:W28" si="14">AVERAGE(K27,K29)</f>
        <v>47.325000000000003</v>
      </c>
      <c r="L28" s="2">
        <v>59.081000000000003</v>
      </c>
      <c r="M28" s="2">
        <f t="shared" si="1"/>
        <v>15.045000000000002</v>
      </c>
      <c r="N28" s="2">
        <f t="shared" si="14"/>
        <v>10.933</v>
      </c>
      <c r="O28" s="2">
        <f t="shared" si="2"/>
        <v>17594.957952000001</v>
      </c>
      <c r="P28" s="2">
        <f t="shared" si="3"/>
        <v>17.594957952000001</v>
      </c>
      <c r="Q28" s="2">
        <f t="shared" si="14"/>
        <v>18.063499999999998</v>
      </c>
      <c r="R28" s="2">
        <f t="shared" si="4"/>
        <v>29070.385343999995</v>
      </c>
      <c r="S28" s="2">
        <f t="shared" si="5"/>
        <v>29.070385343999995</v>
      </c>
      <c r="T28" s="2">
        <f t="shared" si="14"/>
        <v>322.39999999999998</v>
      </c>
      <c r="U28" s="2">
        <f t="shared" si="14"/>
        <v>16.8215</v>
      </c>
      <c r="V28" s="2">
        <f t="shared" si="14"/>
        <v>0</v>
      </c>
      <c r="W28" s="2">
        <f t="shared" si="14"/>
        <v>40.932000000000002</v>
      </c>
    </row>
    <row r="29" spans="1:23" x14ac:dyDescent="0.5">
      <c r="A29" s="1" t="s">
        <v>13</v>
      </c>
      <c r="B29" s="1">
        <v>46.715063000000001</v>
      </c>
      <c r="C29" s="1">
        <v>-99.450434000000001</v>
      </c>
      <c r="D29" s="1">
        <v>1992</v>
      </c>
      <c r="E29" s="1">
        <v>2018</v>
      </c>
      <c r="F29" s="1">
        <v>5</v>
      </c>
      <c r="G29" s="1">
        <v>2</v>
      </c>
      <c r="H29" s="1">
        <v>1900</v>
      </c>
      <c r="I29" s="2">
        <v>61.322000000000003</v>
      </c>
      <c r="J29" s="2">
        <f t="shared" si="0"/>
        <v>16.290000000000003</v>
      </c>
      <c r="K29" s="2">
        <v>45.92</v>
      </c>
      <c r="L29" s="2">
        <v>58.478000000000002</v>
      </c>
      <c r="M29" s="2">
        <f t="shared" si="1"/>
        <v>14.71</v>
      </c>
      <c r="N29" s="2">
        <v>8.9260000000000002</v>
      </c>
      <c r="O29" s="2">
        <f t="shared" si="2"/>
        <v>14365.004543999999</v>
      </c>
      <c r="P29" s="2">
        <f t="shared" si="3"/>
        <v>14.365004544</v>
      </c>
      <c r="Q29" s="2">
        <v>13.884</v>
      </c>
      <c r="R29" s="2">
        <f t="shared" si="4"/>
        <v>22344.132095999998</v>
      </c>
      <c r="S29" s="2">
        <f t="shared" si="5"/>
        <v>22.344132095999999</v>
      </c>
      <c r="T29" s="2">
        <v>323.60000000000002</v>
      </c>
      <c r="U29" s="2">
        <v>14.525</v>
      </c>
      <c r="V29" s="2">
        <v>0</v>
      </c>
      <c r="W29" s="2">
        <v>40.276000000000003</v>
      </c>
    </row>
    <row r="30" spans="1:23" x14ac:dyDescent="0.5">
      <c r="A30" s="1" t="s">
        <v>13</v>
      </c>
      <c r="B30" s="1">
        <v>46.715063000000001</v>
      </c>
      <c r="C30" s="1">
        <v>-99.450434000000001</v>
      </c>
      <c r="D30" s="1">
        <v>1992</v>
      </c>
      <c r="E30" s="1">
        <v>2018</v>
      </c>
      <c r="F30" s="1">
        <v>5</v>
      </c>
      <c r="G30" s="1">
        <v>2</v>
      </c>
      <c r="H30" s="1">
        <v>1930</v>
      </c>
      <c r="I30" s="2">
        <v>58.343000000000004</v>
      </c>
      <c r="J30" s="2">
        <f t="shared" si="0"/>
        <v>14.635000000000002</v>
      </c>
      <c r="K30" s="2">
        <f t="shared" ref="K30:W30" si="15">AVERAGE(K29,K31)</f>
        <v>47.094999999999999</v>
      </c>
      <c r="L30" s="2">
        <v>57.533000000000001</v>
      </c>
      <c r="M30" s="2">
        <f t="shared" si="1"/>
        <v>14.185</v>
      </c>
      <c r="N30" s="2">
        <f t="shared" si="15"/>
        <v>7.17</v>
      </c>
      <c r="O30" s="2">
        <f t="shared" si="2"/>
        <v>11538.99648</v>
      </c>
      <c r="P30" s="2">
        <f t="shared" si="3"/>
        <v>11.53899648</v>
      </c>
      <c r="Q30" s="2">
        <f t="shared" si="15"/>
        <v>12.204000000000001</v>
      </c>
      <c r="R30" s="2">
        <f t="shared" si="4"/>
        <v>19640.434176000002</v>
      </c>
      <c r="S30" s="2">
        <f t="shared" si="5"/>
        <v>19.640434176000003</v>
      </c>
      <c r="T30" s="2">
        <f t="shared" si="15"/>
        <v>331.20000000000005</v>
      </c>
      <c r="U30" s="2">
        <f t="shared" si="15"/>
        <v>8.9235000000000007</v>
      </c>
      <c r="V30" s="2">
        <f t="shared" si="15"/>
        <v>0</v>
      </c>
      <c r="W30" s="2">
        <f t="shared" si="15"/>
        <v>38.166499999999999</v>
      </c>
    </row>
    <row r="31" spans="1:23" x14ac:dyDescent="0.5">
      <c r="A31" s="1" t="s">
        <v>13</v>
      </c>
      <c r="B31" s="1">
        <v>46.715063000000001</v>
      </c>
      <c r="C31" s="1">
        <v>-99.450434000000001</v>
      </c>
      <c r="D31" s="1">
        <v>1992</v>
      </c>
      <c r="E31" s="1">
        <v>2018</v>
      </c>
      <c r="F31" s="1">
        <v>5</v>
      </c>
      <c r="G31" s="1">
        <v>2</v>
      </c>
      <c r="H31" s="1">
        <v>2000</v>
      </c>
      <c r="I31" s="2">
        <v>55.363999999999997</v>
      </c>
      <c r="J31" s="2">
        <f t="shared" si="0"/>
        <v>12.979999999999999</v>
      </c>
      <c r="K31" s="2">
        <v>48.27</v>
      </c>
      <c r="L31" s="2">
        <v>56.588000000000001</v>
      </c>
      <c r="M31" s="2">
        <f t="shared" si="1"/>
        <v>13.66</v>
      </c>
      <c r="N31" s="2">
        <v>5.4139999999999997</v>
      </c>
      <c r="O31" s="2">
        <f t="shared" si="2"/>
        <v>8712.9884159999983</v>
      </c>
      <c r="P31" s="2">
        <f t="shared" si="3"/>
        <v>8.7129884159999982</v>
      </c>
      <c r="Q31" s="2">
        <v>10.523999999999999</v>
      </c>
      <c r="R31" s="2">
        <f t="shared" si="4"/>
        <v>16936.736255999997</v>
      </c>
      <c r="S31" s="2">
        <f t="shared" si="5"/>
        <v>16.936736255999996</v>
      </c>
      <c r="T31" s="2">
        <v>338.8</v>
      </c>
      <c r="U31" s="2">
        <v>3.3220000000000001</v>
      </c>
      <c r="V31" s="2">
        <v>0</v>
      </c>
      <c r="W31" s="2">
        <v>36.057000000000002</v>
      </c>
    </row>
    <row r="32" spans="1:23" x14ac:dyDescent="0.5">
      <c r="A32" s="1" t="s">
        <v>13</v>
      </c>
      <c r="B32" s="1">
        <v>46.715063000000001</v>
      </c>
      <c r="C32" s="1">
        <v>-99.450434000000001</v>
      </c>
      <c r="D32" s="1">
        <v>1992</v>
      </c>
      <c r="E32" s="1">
        <v>2018</v>
      </c>
      <c r="F32" s="1">
        <v>5</v>
      </c>
      <c r="G32" s="1">
        <v>2</v>
      </c>
      <c r="H32" s="1">
        <v>2100</v>
      </c>
      <c r="I32" s="2">
        <v>48.02</v>
      </c>
      <c r="J32" s="2">
        <f t="shared" si="0"/>
        <v>8.9000000000000021</v>
      </c>
      <c r="K32" s="2">
        <v>52.13</v>
      </c>
      <c r="L32" s="2">
        <v>54.265999999999998</v>
      </c>
      <c r="M32" s="2">
        <f t="shared" si="1"/>
        <v>12.37</v>
      </c>
      <c r="N32" s="2">
        <v>4.101</v>
      </c>
      <c r="O32" s="2">
        <f t="shared" si="2"/>
        <v>6599.9197439999998</v>
      </c>
      <c r="P32" s="2">
        <f t="shared" si="3"/>
        <v>6.5999197440000001</v>
      </c>
      <c r="Q32" s="2">
        <v>5.5979999999999999</v>
      </c>
      <c r="R32" s="2">
        <f t="shared" si="4"/>
        <v>9009.1077119999991</v>
      </c>
      <c r="S32" s="2">
        <f t="shared" si="5"/>
        <v>9.0091077119999987</v>
      </c>
      <c r="T32" s="2">
        <v>4.0039999999999996</v>
      </c>
      <c r="U32" s="2">
        <v>0</v>
      </c>
      <c r="V32" s="2">
        <v>0</v>
      </c>
      <c r="W32" s="2">
        <v>31.166</v>
      </c>
    </row>
    <row r="33" spans="1:23" x14ac:dyDescent="0.5">
      <c r="A33" s="1" t="s">
        <v>13</v>
      </c>
      <c r="B33" s="1">
        <v>46.715063000000001</v>
      </c>
      <c r="C33" s="1">
        <v>-99.450434000000001</v>
      </c>
      <c r="D33" s="1">
        <v>1992</v>
      </c>
      <c r="E33" s="1">
        <v>2018</v>
      </c>
      <c r="F33" s="1">
        <v>5</v>
      </c>
      <c r="G33" s="1">
        <v>2</v>
      </c>
      <c r="H33" s="1">
        <v>2200</v>
      </c>
      <c r="I33" s="2">
        <v>47.66</v>
      </c>
      <c r="J33" s="2">
        <f t="shared" si="0"/>
        <v>8.6999999999999975</v>
      </c>
      <c r="K33" s="2">
        <v>50.88</v>
      </c>
      <c r="L33" s="2">
        <v>52.015999999999998</v>
      </c>
      <c r="M33" s="2">
        <f t="shared" si="1"/>
        <v>11.12</v>
      </c>
      <c r="N33" s="2">
        <v>2.726</v>
      </c>
      <c r="O33" s="2">
        <f t="shared" si="2"/>
        <v>4387.0717439999999</v>
      </c>
      <c r="P33" s="2">
        <f t="shared" si="3"/>
        <v>4.387071744</v>
      </c>
      <c r="Q33" s="2">
        <v>4.1059999999999999</v>
      </c>
      <c r="R33" s="2">
        <f t="shared" si="4"/>
        <v>6607.9664640000001</v>
      </c>
      <c r="S33" s="2">
        <f t="shared" si="5"/>
        <v>6.6079664640000004</v>
      </c>
      <c r="T33" s="2">
        <v>349.9</v>
      </c>
      <c r="U33" s="2">
        <v>0</v>
      </c>
      <c r="V33" s="2">
        <v>0</v>
      </c>
      <c r="W33" s="2">
        <v>30.224</v>
      </c>
    </row>
    <row r="34" spans="1:23" x14ac:dyDescent="0.5">
      <c r="A34" s="1" t="s">
        <v>13</v>
      </c>
      <c r="B34" s="1">
        <v>46.715063000000001</v>
      </c>
      <c r="C34" s="1">
        <v>-99.450434000000001</v>
      </c>
      <c r="D34" s="1">
        <v>1992</v>
      </c>
      <c r="E34" s="1">
        <v>2018</v>
      </c>
      <c r="F34" s="1">
        <v>5</v>
      </c>
      <c r="G34" s="1">
        <v>2</v>
      </c>
      <c r="H34" s="1">
        <v>2300</v>
      </c>
      <c r="I34" s="2">
        <v>44.274000000000001</v>
      </c>
      <c r="J34" s="2">
        <f t="shared" si="0"/>
        <v>6.818888888888889</v>
      </c>
      <c r="K34" s="2">
        <v>57.53</v>
      </c>
      <c r="L34" s="2">
        <v>49.963999999999999</v>
      </c>
      <c r="M34" s="2">
        <f t="shared" si="1"/>
        <v>9.9799999999999986</v>
      </c>
      <c r="N34" s="2">
        <v>2.8959999999999999</v>
      </c>
      <c r="O34" s="2">
        <f t="shared" si="2"/>
        <v>4660.6602240000002</v>
      </c>
      <c r="P34" s="2">
        <f t="shared" si="3"/>
        <v>4.6606602239999999</v>
      </c>
      <c r="Q34" s="2">
        <v>4.2539999999999996</v>
      </c>
      <c r="R34" s="2">
        <f t="shared" si="4"/>
        <v>6846.1493759999994</v>
      </c>
      <c r="S34" s="2">
        <f t="shared" si="5"/>
        <v>6.8461493759999996</v>
      </c>
      <c r="T34" s="2">
        <v>14.93</v>
      </c>
      <c r="U34" s="2">
        <v>0</v>
      </c>
      <c r="V34" s="2">
        <v>0</v>
      </c>
      <c r="W34" s="2">
        <v>30.106999999999999</v>
      </c>
    </row>
    <row r="35" spans="1:23" x14ac:dyDescent="0.5">
      <c r="A35" s="1" t="s">
        <v>13</v>
      </c>
      <c r="B35" s="1">
        <v>46.715063000000001</v>
      </c>
      <c r="C35" s="1">
        <v>-99.450434000000001</v>
      </c>
      <c r="D35" s="1">
        <v>1992</v>
      </c>
      <c r="E35" s="1">
        <v>2018</v>
      </c>
      <c r="F35" s="1">
        <v>5</v>
      </c>
      <c r="G35" s="1">
        <v>2</v>
      </c>
      <c r="H35" s="1">
        <v>2400</v>
      </c>
      <c r="I35" s="2">
        <v>41.947000000000003</v>
      </c>
      <c r="J35" s="2">
        <f t="shared" si="0"/>
        <v>5.5261111111111125</v>
      </c>
      <c r="K35" s="2">
        <v>62.31</v>
      </c>
      <c r="L35" s="2">
        <v>48.218000000000004</v>
      </c>
      <c r="M35" s="2">
        <f t="shared" si="1"/>
        <v>9.0100000000000016</v>
      </c>
      <c r="N35" s="2">
        <v>3.0059999999999998</v>
      </c>
      <c r="O35" s="2">
        <f t="shared" si="2"/>
        <v>4837.688063999999</v>
      </c>
      <c r="P35" s="2">
        <f t="shared" si="3"/>
        <v>4.8376880639999991</v>
      </c>
      <c r="Q35" s="2">
        <v>3.8820000000000001</v>
      </c>
      <c r="R35" s="2">
        <f t="shared" si="4"/>
        <v>6247.4734079999998</v>
      </c>
      <c r="S35" s="2">
        <f t="shared" si="5"/>
        <v>6.2474734079999994</v>
      </c>
      <c r="T35" s="2">
        <v>29.48</v>
      </c>
      <c r="U35" s="2">
        <v>0</v>
      </c>
      <c r="V35" s="2">
        <v>0</v>
      </c>
      <c r="W35" s="2">
        <v>29.885999999999999</v>
      </c>
    </row>
    <row r="36" spans="1:23" s="7" customFormat="1" x14ac:dyDescent="0.5">
      <c r="A36" s="7" t="s">
        <v>13</v>
      </c>
      <c r="B36" s="7">
        <v>46.715063000000001</v>
      </c>
      <c r="C36" s="7">
        <v>-99.450434000000001</v>
      </c>
      <c r="D36" s="7">
        <v>1992</v>
      </c>
      <c r="E36" s="7">
        <v>2018</v>
      </c>
      <c r="F36" s="7">
        <v>5</v>
      </c>
      <c r="G36" s="7">
        <v>3</v>
      </c>
      <c r="H36" s="7">
        <v>100</v>
      </c>
      <c r="I36" s="9">
        <v>41.695</v>
      </c>
      <c r="J36" s="9">
        <f t="shared" si="0"/>
        <v>5.3861111111111111</v>
      </c>
      <c r="K36" s="9">
        <v>61.56</v>
      </c>
      <c r="L36" s="9">
        <v>46.688000000000002</v>
      </c>
      <c r="M36" s="9">
        <f t="shared" si="1"/>
        <v>8.1600000000000019</v>
      </c>
      <c r="N36" s="9">
        <v>0.14299999999999999</v>
      </c>
      <c r="O36" s="9">
        <f t="shared" si="2"/>
        <v>230.13619199999997</v>
      </c>
      <c r="P36" s="9">
        <f t="shared" si="3"/>
        <v>0.23013619199999996</v>
      </c>
      <c r="Q36" s="9">
        <v>1.94</v>
      </c>
      <c r="R36" s="9">
        <f t="shared" si="4"/>
        <v>3122.12736</v>
      </c>
      <c r="S36" s="9">
        <f t="shared" si="5"/>
        <v>3.1221273599999999</v>
      </c>
      <c r="T36" s="9">
        <v>27.15</v>
      </c>
      <c r="U36" s="9">
        <v>0</v>
      </c>
      <c r="V36" s="9">
        <v>0</v>
      </c>
      <c r="W36" s="9">
        <v>29.344999999999999</v>
      </c>
    </row>
    <row r="37" spans="1:23" x14ac:dyDescent="0.5">
      <c r="A37" s="1" t="s">
        <v>13</v>
      </c>
      <c r="B37" s="1">
        <v>46.715063000000001</v>
      </c>
      <c r="C37" s="1">
        <v>-99.450434000000001</v>
      </c>
      <c r="D37" s="1">
        <v>1992</v>
      </c>
      <c r="E37" s="1">
        <v>2018</v>
      </c>
      <c r="F37" s="1">
        <v>5</v>
      </c>
      <c r="G37" s="1">
        <v>3</v>
      </c>
      <c r="H37" s="1">
        <v>200</v>
      </c>
      <c r="I37" s="2">
        <v>39.652000000000001</v>
      </c>
      <c r="J37" s="2">
        <f t="shared" si="0"/>
        <v>4.2511111111111113</v>
      </c>
      <c r="K37" s="2">
        <v>66.23</v>
      </c>
      <c r="L37" s="2">
        <v>45.283999999999999</v>
      </c>
      <c r="M37" s="2">
        <f t="shared" si="1"/>
        <v>7.379999999999999</v>
      </c>
      <c r="N37" s="2">
        <v>0.82</v>
      </c>
      <c r="O37" s="2">
        <f t="shared" si="2"/>
        <v>1319.6620799999998</v>
      </c>
      <c r="P37" s="2">
        <f t="shared" si="3"/>
        <v>1.3196620799999998</v>
      </c>
      <c r="Q37" s="2">
        <v>2.3879999999999999</v>
      </c>
      <c r="R37" s="2">
        <f t="shared" si="4"/>
        <v>3843.113472</v>
      </c>
      <c r="S37" s="2">
        <f t="shared" si="5"/>
        <v>3.8431134720000002</v>
      </c>
      <c r="T37" s="2">
        <v>167.4</v>
      </c>
      <c r="U37" s="2">
        <v>0</v>
      </c>
      <c r="V37" s="2">
        <v>0</v>
      </c>
      <c r="W37" s="2">
        <v>29.209</v>
      </c>
    </row>
    <row r="38" spans="1:23" x14ac:dyDescent="0.5">
      <c r="A38" s="1" t="s">
        <v>13</v>
      </c>
      <c r="B38" s="1">
        <v>46.715063000000001</v>
      </c>
      <c r="C38" s="1">
        <v>-99.450434000000001</v>
      </c>
      <c r="D38" s="1">
        <v>1992</v>
      </c>
      <c r="E38" s="1">
        <v>2018</v>
      </c>
      <c r="F38" s="1">
        <v>5</v>
      </c>
      <c r="G38" s="1">
        <v>3</v>
      </c>
      <c r="H38" s="1">
        <v>300</v>
      </c>
      <c r="I38" s="2">
        <v>38.673999999999999</v>
      </c>
      <c r="J38" s="2">
        <f t="shared" si="0"/>
        <v>3.7077777777777774</v>
      </c>
      <c r="K38" s="2">
        <v>71.37</v>
      </c>
      <c r="L38" s="2">
        <v>44.046999999999997</v>
      </c>
      <c r="M38" s="2">
        <f t="shared" si="1"/>
        <v>6.6927777777777759</v>
      </c>
      <c r="N38" s="2">
        <v>0.75</v>
      </c>
      <c r="O38" s="2">
        <f t="shared" si="2"/>
        <v>1207.008</v>
      </c>
      <c r="P38" s="2">
        <f t="shared" si="3"/>
        <v>1.2070080000000001</v>
      </c>
      <c r="Q38" s="2">
        <v>3.21</v>
      </c>
      <c r="R38" s="2">
        <f t="shared" si="4"/>
        <v>5165.99424</v>
      </c>
      <c r="S38" s="2">
        <f t="shared" si="5"/>
        <v>5.1659942399999998</v>
      </c>
      <c r="T38" s="2">
        <v>158.1</v>
      </c>
      <c r="U38" s="2">
        <v>0</v>
      </c>
      <c r="V38" s="2">
        <v>0</v>
      </c>
      <c r="W38" s="2">
        <v>30.126000000000001</v>
      </c>
    </row>
    <row r="39" spans="1:23" x14ac:dyDescent="0.5">
      <c r="A39" s="1" t="s">
        <v>13</v>
      </c>
      <c r="B39" s="1">
        <v>46.715063000000001</v>
      </c>
      <c r="C39" s="1">
        <v>-99.450434000000001</v>
      </c>
      <c r="D39" s="1">
        <v>1992</v>
      </c>
      <c r="E39" s="1">
        <v>2018</v>
      </c>
      <c r="F39" s="1">
        <v>5</v>
      </c>
      <c r="G39" s="1">
        <v>3</v>
      </c>
      <c r="H39" s="1">
        <v>400</v>
      </c>
      <c r="I39" s="2">
        <v>35.438000000000002</v>
      </c>
      <c r="J39" s="2">
        <f t="shared" si="0"/>
        <v>1.9100000000000013</v>
      </c>
      <c r="K39" s="2">
        <v>78.94</v>
      </c>
      <c r="L39" s="2">
        <v>42.883000000000003</v>
      </c>
      <c r="M39" s="2">
        <f t="shared" si="1"/>
        <v>6.0461111111111121</v>
      </c>
      <c r="N39" s="2">
        <v>2.7709999999999999</v>
      </c>
      <c r="O39" s="2">
        <f t="shared" si="2"/>
        <v>4459.4922240000005</v>
      </c>
      <c r="P39" s="2">
        <f t="shared" si="3"/>
        <v>4.4594922240000008</v>
      </c>
      <c r="Q39" s="2">
        <v>7.5380000000000003</v>
      </c>
      <c r="R39" s="2">
        <f t="shared" si="4"/>
        <v>12131.235071999999</v>
      </c>
      <c r="S39" s="2">
        <f t="shared" si="5"/>
        <v>12.131235071999999</v>
      </c>
      <c r="T39" s="2">
        <v>47.57</v>
      </c>
      <c r="U39" s="2">
        <v>0</v>
      </c>
      <c r="V39" s="2">
        <v>0</v>
      </c>
      <c r="W39" s="2">
        <v>29.492000000000001</v>
      </c>
    </row>
    <row r="40" spans="1:23" x14ac:dyDescent="0.5">
      <c r="A40" s="1" t="s">
        <v>13</v>
      </c>
      <c r="B40" s="1">
        <v>46.715063000000001</v>
      </c>
      <c r="C40" s="1">
        <v>-99.450434000000001</v>
      </c>
      <c r="D40" s="1">
        <v>1992</v>
      </c>
      <c r="E40" s="1">
        <v>2018</v>
      </c>
      <c r="F40" s="1">
        <v>5</v>
      </c>
      <c r="G40" s="1">
        <v>3</v>
      </c>
      <c r="H40" s="1">
        <v>500</v>
      </c>
      <c r="I40" s="2">
        <v>36.351999999999997</v>
      </c>
      <c r="J40" s="2">
        <f t="shared" si="0"/>
        <v>2.417777777777776</v>
      </c>
      <c r="K40" s="2">
        <v>78.760000000000005</v>
      </c>
      <c r="L40" s="2">
        <v>41.932000000000002</v>
      </c>
      <c r="M40" s="2">
        <f t="shared" si="1"/>
        <v>5.5177777777777788</v>
      </c>
      <c r="N40" s="2">
        <v>2.2759999999999998</v>
      </c>
      <c r="O40" s="2">
        <f t="shared" si="2"/>
        <v>3662.8669439999999</v>
      </c>
      <c r="P40" s="2">
        <f t="shared" si="3"/>
        <v>3.6628669439999997</v>
      </c>
      <c r="Q40" s="2">
        <v>4.18</v>
      </c>
      <c r="R40" s="2">
        <f t="shared" si="4"/>
        <v>6727.0579200000002</v>
      </c>
      <c r="S40" s="2">
        <f t="shared" si="5"/>
        <v>6.72705792</v>
      </c>
      <c r="T40" s="2">
        <v>179.7</v>
      </c>
      <c r="U40" s="2">
        <v>0</v>
      </c>
      <c r="V40" s="2">
        <v>0</v>
      </c>
      <c r="W40" s="2">
        <v>30.327000000000002</v>
      </c>
    </row>
    <row r="41" spans="1:23" x14ac:dyDescent="0.5">
      <c r="A41" s="1" t="s">
        <v>13</v>
      </c>
      <c r="B41" s="1">
        <v>46.715063000000001</v>
      </c>
      <c r="C41" s="1">
        <v>-99.450434000000001</v>
      </c>
      <c r="D41" s="1">
        <v>1992</v>
      </c>
      <c r="E41" s="1">
        <v>2018</v>
      </c>
      <c r="F41" s="1">
        <v>5</v>
      </c>
      <c r="G41" s="1">
        <v>3</v>
      </c>
      <c r="H41" s="1">
        <v>600</v>
      </c>
      <c r="I41" s="2">
        <v>36.695999999999998</v>
      </c>
      <c r="J41" s="2">
        <f t="shared" si="0"/>
        <v>2.6088888888888877</v>
      </c>
      <c r="K41" s="2">
        <v>78.040000000000006</v>
      </c>
      <c r="L41" s="2">
        <v>41.045000000000002</v>
      </c>
      <c r="M41" s="2">
        <f t="shared" si="1"/>
        <v>5.0250000000000012</v>
      </c>
      <c r="N41" s="2">
        <v>0.36299999999999999</v>
      </c>
      <c r="O41" s="2">
        <f t="shared" si="2"/>
        <v>584.19187199999999</v>
      </c>
      <c r="P41" s="2">
        <f t="shared" si="3"/>
        <v>0.584191872</v>
      </c>
      <c r="Q41" s="2">
        <v>2.5379999999999998</v>
      </c>
      <c r="R41" s="2">
        <f t="shared" si="4"/>
        <v>4084.5150719999997</v>
      </c>
      <c r="S41" s="2">
        <f t="shared" si="5"/>
        <v>4.0845150719999994</v>
      </c>
      <c r="T41" s="2">
        <v>158.30000000000001</v>
      </c>
      <c r="U41" s="2">
        <v>1.792</v>
      </c>
      <c r="V41" s="2">
        <v>0</v>
      </c>
      <c r="W41" s="2">
        <v>30.434000000000001</v>
      </c>
    </row>
    <row r="42" spans="1:23" x14ac:dyDescent="0.5">
      <c r="A42" s="1" t="s">
        <v>13</v>
      </c>
      <c r="B42" s="1">
        <v>46.715063000000001</v>
      </c>
      <c r="C42" s="1">
        <v>-99.450434000000001</v>
      </c>
      <c r="D42" s="1">
        <v>1992</v>
      </c>
      <c r="E42" s="1">
        <v>2018</v>
      </c>
      <c r="F42" s="1">
        <v>5</v>
      </c>
      <c r="G42" s="1">
        <v>3</v>
      </c>
      <c r="H42" s="1">
        <v>700</v>
      </c>
      <c r="I42" s="2">
        <v>41.508000000000003</v>
      </c>
      <c r="J42" s="2">
        <f t="shared" si="0"/>
        <v>5.2822222222222237</v>
      </c>
      <c r="K42" s="2">
        <v>73.56</v>
      </c>
      <c r="L42" s="2">
        <v>40.548000000000002</v>
      </c>
      <c r="M42" s="2">
        <f t="shared" si="1"/>
        <v>4.7488888888888896</v>
      </c>
      <c r="N42" s="2">
        <v>0.60499999999999998</v>
      </c>
      <c r="O42" s="2">
        <f t="shared" si="2"/>
        <v>973.65312000000006</v>
      </c>
      <c r="P42" s="2">
        <f t="shared" si="3"/>
        <v>0.97365312000000004</v>
      </c>
      <c r="Q42" s="2">
        <v>3.06</v>
      </c>
      <c r="R42" s="2">
        <f t="shared" si="4"/>
        <v>4924.5926399999998</v>
      </c>
      <c r="S42" s="2">
        <f t="shared" si="5"/>
        <v>4.9245926400000002</v>
      </c>
      <c r="T42" s="2">
        <v>210</v>
      </c>
      <c r="U42" s="2">
        <v>13.519</v>
      </c>
      <c r="V42" s="2">
        <v>0</v>
      </c>
      <c r="W42" s="2">
        <v>33.625999999999998</v>
      </c>
    </row>
    <row r="43" spans="1:23" x14ac:dyDescent="0.5">
      <c r="A43" s="1" t="s">
        <v>13</v>
      </c>
      <c r="B43" s="1">
        <v>46.715063000000001</v>
      </c>
      <c r="C43" s="1">
        <v>-99.450434000000001</v>
      </c>
      <c r="D43" s="1">
        <v>1992</v>
      </c>
      <c r="E43" s="1">
        <v>2018</v>
      </c>
      <c r="F43" s="1">
        <v>5</v>
      </c>
      <c r="G43" s="1">
        <v>3</v>
      </c>
      <c r="H43" s="1">
        <v>800</v>
      </c>
      <c r="I43" s="2">
        <v>48.271999999999998</v>
      </c>
      <c r="J43" s="2">
        <f t="shared" si="0"/>
        <v>9.0399999999999991</v>
      </c>
      <c r="K43" s="2">
        <v>59.26</v>
      </c>
      <c r="L43" s="2">
        <v>40.914999999999999</v>
      </c>
      <c r="M43" s="2">
        <f t="shared" si="1"/>
        <v>4.9527777777777775</v>
      </c>
      <c r="N43" s="2">
        <v>2.5649999999999999</v>
      </c>
      <c r="O43" s="2">
        <f t="shared" si="2"/>
        <v>4127.9673599999996</v>
      </c>
      <c r="P43" s="2">
        <f t="shared" si="3"/>
        <v>4.1279673599999995</v>
      </c>
      <c r="Q43" s="2">
        <v>5.524</v>
      </c>
      <c r="R43" s="2">
        <f t="shared" si="4"/>
        <v>8890.016255999999</v>
      </c>
      <c r="S43" s="2">
        <f t="shared" si="5"/>
        <v>8.8900162559999991</v>
      </c>
      <c r="T43" s="2">
        <v>210.4</v>
      </c>
      <c r="U43" s="2">
        <v>26.891999999999999</v>
      </c>
      <c r="V43" s="2">
        <v>0</v>
      </c>
      <c r="W43" s="2">
        <v>34.633000000000003</v>
      </c>
    </row>
    <row r="44" spans="1:23" x14ac:dyDescent="0.5">
      <c r="A44" s="1" t="s">
        <v>13</v>
      </c>
      <c r="B44" s="1">
        <v>46.715063000000001</v>
      </c>
      <c r="C44" s="1">
        <v>-99.450434000000001</v>
      </c>
      <c r="D44" s="1">
        <v>1992</v>
      </c>
      <c r="E44" s="1">
        <v>2018</v>
      </c>
      <c r="F44" s="1">
        <v>5</v>
      </c>
      <c r="G44" s="1">
        <v>3</v>
      </c>
      <c r="H44" s="1">
        <v>900</v>
      </c>
      <c r="I44" s="2">
        <v>57.524000000000001</v>
      </c>
      <c r="J44" s="2">
        <f t="shared" si="0"/>
        <v>14.18</v>
      </c>
      <c r="K44" s="2">
        <v>40.270000000000003</v>
      </c>
      <c r="L44" s="2">
        <v>43.11</v>
      </c>
      <c r="M44" s="2">
        <f t="shared" si="1"/>
        <v>6.1722222222222216</v>
      </c>
      <c r="N44" s="2">
        <v>4.8070000000000004</v>
      </c>
      <c r="O44" s="2">
        <f t="shared" si="2"/>
        <v>7736.1166080000003</v>
      </c>
      <c r="P44" s="2">
        <f t="shared" si="3"/>
        <v>7.7361166080000006</v>
      </c>
      <c r="Q44" s="2">
        <v>9.7040000000000006</v>
      </c>
      <c r="R44" s="2">
        <f t="shared" si="4"/>
        <v>15617.074176</v>
      </c>
      <c r="S44" s="2">
        <f t="shared" si="5"/>
        <v>15.617074176000001</v>
      </c>
      <c r="T44" s="2">
        <v>227.5</v>
      </c>
      <c r="U44" s="2">
        <v>41.951000000000001</v>
      </c>
      <c r="V44" s="2">
        <v>0</v>
      </c>
      <c r="W44" s="2">
        <v>33.44</v>
      </c>
    </row>
    <row r="45" spans="1:23" x14ac:dyDescent="0.5">
      <c r="A45" s="1" t="s">
        <v>13</v>
      </c>
      <c r="B45" s="1">
        <v>46.715063000000001</v>
      </c>
      <c r="C45" s="1">
        <v>-99.450434000000001</v>
      </c>
      <c r="D45" s="1">
        <v>1992</v>
      </c>
      <c r="E45" s="1">
        <v>2018</v>
      </c>
      <c r="F45" s="1">
        <v>5</v>
      </c>
      <c r="G45" s="1">
        <v>3</v>
      </c>
      <c r="H45" s="1">
        <v>1000</v>
      </c>
      <c r="I45" s="2">
        <v>62.834000000000003</v>
      </c>
      <c r="J45" s="2">
        <f t="shared" si="0"/>
        <v>17.130000000000003</v>
      </c>
      <c r="K45" s="2">
        <v>30.39</v>
      </c>
      <c r="L45" s="2">
        <v>47.497999999999998</v>
      </c>
      <c r="M45" s="2">
        <f t="shared" si="1"/>
        <v>8.6099999999999977</v>
      </c>
      <c r="N45" s="2">
        <v>7.4790000000000001</v>
      </c>
      <c r="O45" s="2">
        <f t="shared" si="2"/>
        <v>12036.283776</v>
      </c>
      <c r="P45" s="2">
        <f t="shared" si="3"/>
        <v>12.036283775999999</v>
      </c>
      <c r="Q45" s="2">
        <v>14.478999999999999</v>
      </c>
      <c r="R45" s="2">
        <f t="shared" si="4"/>
        <v>23301.691775999996</v>
      </c>
      <c r="S45" s="2">
        <f t="shared" si="5"/>
        <v>23.301691775999995</v>
      </c>
      <c r="T45" s="2">
        <v>244</v>
      </c>
      <c r="U45" s="2">
        <v>53.69</v>
      </c>
      <c r="V45" s="2">
        <v>0</v>
      </c>
      <c r="W45" s="2">
        <v>31.123000000000001</v>
      </c>
    </row>
    <row r="46" spans="1:23" x14ac:dyDescent="0.5">
      <c r="A46" s="1" t="s">
        <v>13</v>
      </c>
      <c r="B46" s="1">
        <v>46.715063000000001</v>
      </c>
      <c r="C46" s="1">
        <v>-99.450434000000001</v>
      </c>
      <c r="D46" s="1">
        <v>1992</v>
      </c>
      <c r="E46" s="1">
        <v>2018</v>
      </c>
      <c r="F46" s="1">
        <v>5</v>
      </c>
      <c r="G46" s="1">
        <v>3</v>
      </c>
      <c r="H46" s="1">
        <v>1030</v>
      </c>
      <c r="I46" s="2">
        <f>AVERAGE(I45,I47)</f>
        <v>64.165999999999997</v>
      </c>
      <c r="J46" s="2">
        <f t="shared" ref="J46:W46" si="16">AVERAGE(J45,J47)</f>
        <v>17.870000000000005</v>
      </c>
      <c r="K46" s="2">
        <f t="shared" si="16"/>
        <v>29.15</v>
      </c>
      <c r="L46" s="2">
        <f t="shared" si="16"/>
        <v>49.811</v>
      </c>
      <c r="M46" s="2">
        <f t="shared" si="16"/>
        <v>9.8949999999999996</v>
      </c>
      <c r="N46" s="2">
        <f t="shared" si="16"/>
        <v>7.0190000000000001</v>
      </c>
      <c r="O46" s="2">
        <f t="shared" si="16"/>
        <v>11295.985536</v>
      </c>
      <c r="P46" s="2">
        <f t="shared" si="16"/>
        <v>11.295985536</v>
      </c>
      <c r="Q46" s="2">
        <f t="shared" si="16"/>
        <v>15.561</v>
      </c>
      <c r="R46" s="2">
        <f t="shared" si="16"/>
        <v>25043.001983999999</v>
      </c>
      <c r="S46" s="2">
        <f t="shared" si="16"/>
        <v>25.043001984</v>
      </c>
      <c r="T46" s="2">
        <f t="shared" si="16"/>
        <v>263.95</v>
      </c>
      <c r="U46" s="2">
        <f t="shared" si="16"/>
        <v>59.382999999999996</v>
      </c>
      <c r="V46" s="2">
        <f t="shared" si="16"/>
        <v>0</v>
      </c>
      <c r="W46" s="2">
        <f t="shared" si="16"/>
        <v>31.227499999999999</v>
      </c>
    </row>
    <row r="47" spans="1:23" x14ac:dyDescent="0.5">
      <c r="A47" s="1" t="s">
        <v>13</v>
      </c>
      <c r="B47" s="1">
        <v>46.715063000000001</v>
      </c>
      <c r="C47" s="1">
        <v>-99.450434000000001</v>
      </c>
      <c r="D47" s="1">
        <v>1992</v>
      </c>
      <c r="E47" s="1">
        <v>2018</v>
      </c>
      <c r="F47" s="1">
        <v>5</v>
      </c>
      <c r="G47" s="1">
        <v>3</v>
      </c>
      <c r="H47" s="1">
        <v>1100</v>
      </c>
      <c r="I47" s="2">
        <v>65.498000000000005</v>
      </c>
      <c r="J47" s="2">
        <f t="shared" si="0"/>
        <v>18.610000000000003</v>
      </c>
      <c r="K47" s="2">
        <v>27.91</v>
      </c>
      <c r="L47" s="2">
        <v>52.124000000000002</v>
      </c>
      <c r="M47" s="2">
        <f t="shared" si="1"/>
        <v>11.180000000000001</v>
      </c>
      <c r="N47" s="2">
        <v>6.5590000000000002</v>
      </c>
      <c r="O47" s="2">
        <f t="shared" si="2"/>
        <v>10555.687296</v>
      </c>
      <c r="P47" s="2">
        <f t="shared" si="3"/>
        <v>10.555687296</v>
      </c>
      <c r="Q47" s="2">
        <v>16.643000000000001</v>
      </c>
      <c r="R47" s="2">
        <f t="shared" si="4"/>
        <v>26784.312192000001</v>
      </c>
      <c r="S47" s="2">
        <f t="shared" si="5"/>
        <v>26.784312192000002</v>
      </c>
      <c r="T47" s="2">
        <v>283.89999999999998</v>
      </c>
      <c r="U47" s="2">
        <v>65.075999999999993</v>
      </c>
      <c r="V47" s="2">
        <v>0</v>
      </c>
      <c r="W47" s="2">
        <v>31.332000000000001</v>
      </c>
    </row>
    <row r="48" spans="1:23" x14ac:dyDescent="0.5">
      <c r="A48" s="1" t="s">
        <v>13</v>
      </c>
      <c r="B48" s="1">
        <v>46.715063000000001</v>
      </c>
      <c r="C48" s="1">
        <v>-99.450434000000001</v>
      </c>
      <c r="D48" s="1">
        <v>1992</v>
      </c>
      <c r="E48" s="1">
        <v>2018</v>
      </c>
      <c r="F48" s="1">
        <v>5</v>
      </c>
      <c r="G48" s="1">
        <v>3</v>
      </c>
      <c r="H48" s="1">
        <v>1130</v>
      </c>
      <c r="I48" s="2">
        <f>AVERAGE(I47,I49)</f>
        <v>66.307999999999993</v>
      </c>
      <c r="J48" s="2">
        <f t="shared" ref="J48:W48" si="17">AVERAGE(J47,J49)</f>
        <v>19.060000000000002</v>
      </c>
      <c r="K48" s="2">
        <f t="shared" si="17"/>
        <v>26.78</v>
      </c>
      <c r="L48" s="2">
        <f t="shared" si="17"/>
        <v>54.221000000000004</v>
      </c>
      <c r="M48" s="2">
        <f t="shared" si="17"/>
        <v>12.344999999999999</v>
      </c>
      <c r="N48" s="2">
        <f t="shared" si="17"/>
        <v>7.4984999999999999</v>
      </c>
      <c r="O48" s="2">
        <f t="shared" si="17"/>
        <v>12067.665983999999</v>
      </c>
      <c r="P48" s="2">
        <f t="shared" si="17"/>
        <v>12.067665984000001</v>
      </c>
      <c r="Q48" s="2">
        <f t="shared" si="17"/>
        <v>16.307000000000002</v>
      </c>
      <c r="R48" s="2">
        <f t="shared" si="17"/>
        <v>26243.572608000002</v>
      </c>
      <c r="S48" s="2">
        <f t="shared" si="17"/>
        <v>26.243572608000001</v>
      </c>
      <c r="T48" s="2">
        <f t="shared" si="17"/>
        <v>292.54999999999995</v>
      </c>
      <c r="U48" s="2">
        <f t="shared" si="17"/>
        <v>66.180999999999997</v>
      </c>
      <c r="V48" s="2">
        <f t="shared" si="17"/>
        <v>0</v>
      </c>
      <c r="W48" s="2">
        <f t="shared" si="17"/>
        <v>30.981999999999999</v>
      </c>
    </row>
    <row r="49" spans="1:23" x14ac:dyDescent="0.5">
      <c r="A49" s="1" t="s">
        <v>13</v>
      </c>
      <c r="B49" s="1">
        <v>46.715063000000001</v>
      </c>
      <c r="C49" s="1">
        <v>-99.450434000000001</v>
      </c>
      <c r="D49" s="1">
        <v>1992</v>
      </c>
      <c r="E49" s="1">
        <v>2018</v>
      </c>
      <c r="F49" s="1">
        <v>5</v>
      </c>
      <c r="G49" s="1">
        <v>3</v>
      </c>
      <c r="H49" s="1">
        <v>1200</v>
      </c>
      <c r="I49" s="2">
        <v>67.117999999999995</v>
      </c>
      <c r="J49" s="2">
        <f t="shared" si="0"/>
        <v>19.509999999999998</v>
      </c>
      <c r="K49" s="2">
        <v>25.65</v>
      </c>
      <c r="L49" s="2">
        <v>56.317999999999998</v>
      </c>
      <c r="M49" s="2">
        <f t="shared" si="1"/>
        <v>13.509999999999998</v>
      </c>
      <c r="N49" s="2">
        <v>8.4380000000000006</v>
      </c>
      <c r="O49" s="2">
        <f t="shared" si="2"/>
        <v>13579.644672</v>
      </c>
      <c r="P49" s="2">
        <f t="shared" si="3"/>
        <v>13.579644672000001</v>
      </c>
      <c r="Q49" s="2">
        <v>15.971</v>
      </c>
      <c r="R49" s="2">
        <f t="shared" si="4"/>
        <v>25702.833024</v>
      </c>
      <c r="S49" s="2">
        <f t="shared" si="5"/>
        <v>25.702833024</v>
      </c>
      <c r="T49" s="2">
        <v>301.2</v>
      </c>
      <c r="U49" s="2">
        <v>67.286000000000001</v>
      </c>
      <c r="V49" s="2">
        <v>0</v>
      </c>
      <c r="W49" s="2">
        <v>30.632000000000001</v>
      </c>
    </row>
    <row r="50" spans="1:23" x14ac:dyDescent="0.5">
      <c r="A50" s="1" t="s">
        <v>13</v>
      </c>
      <c r="B50" s="1">
        <v>46.715063000000001</v>
      </c>
      <c r="C50" s="1">
        <v>-99.450434000000001</v>
      </c>
      <c r="D50" s="1">
        <v>1992</v>
      </c>
      <c r="E50" s="1">
        <v>2018</v>
      </c>
      <c r="F50" s="1">
        <v>5</v>
      </c>
      <c r="G50" s="1">
        <v>3</v>
      </c>
      <c r="H50" s="1">
        <v>1230</v>
      </c>
      <c r="I50" s="2">
        <f>AVERAGE(I49,I51)</f>
        <v>67.460000000000008</v>
      </c>
      <c r="J50" s="2">
        <f t="shared" ref="J50:W50" si="18">AVERAGE(J49,J51)</f>
        <v>19.700000000000003</v>
      </c>
      <c r="K50" s="2">
        <f t="shared" si="18"/>
        <v>25.21</v>
      </c>
      <c r="L50" s="2">
        <f t="shared" si="18"/>
        <v>58.495999999999995</v>
      </c>
      <c r="M50" s="2">
        <f t="shared" si="18"/>
        <v>14.719999999999999</v>
      </c>
      <c r="N50" s="2">
        <f t="shared" si="18"/>
        <v>8.1905000000000001</v>
      </c>
      <c r="O50" s="2">
        <f t="shared" si="18"/>
        <v>13181.332031999998</v>
      </c>
      <c r="P50" s="2">
        <f t="shared" si="18"/>
        <v>13.181332032</v>
      </c>
      <c r="Q50" s="2">
        <f t="shared" si="18"/>
        <v>15.785</v>
      </c>
      <c r="R50" s="2">
        <f t="shared" si="18"/>
        <v>25403.495040000002</v>
      </c>
      <c r="S50" s="2">
        <f t="shared" si="18"/>
        <v>25.403495039999999</v>
      </c>
      <c r="T50" s="2">
        <f t="shared" si="18"/>
        <v>306.89999999999998</v>
      </c>
      <c r="U50" s="2">
        <f t="shared" si="18"/>
        <v>62.448499999999996</v>
      </c>
      <c r="V50" s="2">
        <f t="shared" si="18"/>
        <v>0</v>
      </c>
      <c r="W50" s="2">
        <f t="shared" si="18"/>
        <v>30.492000000000001</v>
      </c>
    </row>
    <row r="51" spans="1:23" x14ac:dyDescent="0.5">
      <c r="A51" s="1" t="s">
        <v>13</v>
      </c>
      <c r="B51" s="1">
        <v>46.715063000000001</v>
      </c>
      <c r="C51" s="1">
        <v>-99.450434000000001</v>
      </c>
      <c r="D51" s="1">
        <v>1992</v>
      </c>
      <c r="E51" s="1">
        <v>2018</v>
      </c>
      <c r="F51" s="1">
        <v>5</v>
      </c>
      <c r="G51" s="1">
        <v>3</v>
      </c>
      <c r="H51" s="1">
        <v>1300</v>
      </c>
      <c r="I51" s="2">
        <v>67.802000000000007</v>
      </c>
      <c r="J51" s="2">
        <f t="shared" si="0"/>
        <v>19.890000000000004</v>
      </c>
      <c r="K51" s="2">
        <v>24.77</v>
      </c>
      <c r="L51" s="2">
        <v>60.673999999999999</v>
      </c>
      <c r="M51" s="2">
        <f t="shared" si="1"/>
        <v>15.93</v>
      </c>
      <c r="N51" s="2">
        <v>7.9429999999999996</v>
      </c>
      <c r="O51" s="2">
        <f t="shared" si="2"/>
        <v>12783.019391999998</v>
      </c>
      <c r="P51" s="2">
        <f t="shared" si="3"/>
        <v>12.783019391999998</v>
      </c>
      <c r="Q51" s="2">
        <v>15.599</v>
      </c>
      <c r="R51" s="2">
        <f t="shared" si="4"/>
        <v>25104.157056</v>
      </c>
      <c r="S51" s="2">
        <f t="shared" si="5"/>
        <v>25.104157055999998</v>
      </c>
      <c r="T51" s="2">
        <v>312.60000000000002</v>
      </c>
      <c r="U51" s="2">
        <v>57.610999999999997</v>
      </c>
      <c r="V51" s="2">
        <v>0</v>
      </c>
      <c r="W51" s="2">
        <v>30.352</v>
      </c>
    </row>
    <row r="52" spans="1:23" x14ac:dyDescent="0.5">
      <c r="A52" s="1" t="s">
        <v>13</v>
      </c>
      <c r="B52" s="1">
        <v>46.715063000000001</v>
      </c>
      <c r="C52" s="1">
        <v>-99.450434000000001</v>
      </c>
      <c r="D52" s="1">
        <v>1992</v>
      </c>
      <c r="E52" s="1">
        <v>2018</v>
      </c>
      <c r="F52" s="1">
        <v>5</v>
      </c>
      <c r="G52" s="1">
        <v>3</v>
      </c>
      <c r="H52" s="1">
        <v>1330</v>
      </c>
      <c r="I52" s="2">
        <f>AVERAGE(I51,I53)</f>
        <v>68.206999999999994</v>
      </c>
      <c r="J52" s="2">
        <f t="shared" ref="J52:W52" si="19">AVERAGE(J51,J53)</f>
        <v>20.115000000000002</v>
      </c>
      <c r="K52" s="2">
        <f t="shared" si="19"/>
        <v>25.27</v>
      </c>
      <c r="L52" s="2">
        <f t="shared" si="19"/>
        <v>61.79</v>
      </c>
      <c r="M52" s="2">
        <f t="shared" si="19"/>
        <v>16.549999999999997</v>
      </c>
      <c r="N52" s="2">
        <f t="shared" si="19"/>
        <v>7.9909999999999997</v>
      </c>
      <c r="O52" s="2">
        <f t="shared" si="19"/>
        <v>12860.267903999998</v>
      </c>
      <c r="P52" s="2">
        <f t="shared" si="19"/>
        <v>12.860267903999999</v>
      </c>
      <c r="Q52" s="2">
        <f t="shared" si="19"/>
        <v>16.643999999999998</v>
      </c>
      <c r="R52" s="2">
        <f t="shared" si="19"/>
        <v>26785.921536000002</v>
      </c>
      <c r="S52" s="2">
        <f t="shared" si="19"/>
        <v>26.785921535999996</v>
      </c>
      <c r="T52" s="2">
        <f t="shared" si="19"/>
        <v>297.05</v>
      </c>
      <c r="U52" s="2">
        <f t="shared" si="19"/>
        <v>58.384999999999998</v>
      </c>
      <c r="V52" s="2">
        <f t="shared" si="19"/>
        <v>0</v>
      </c>
      <c r="W52" s="2">
        <f t="shared" si="19"/>
        <v>31.197499999999998</v>
      </c>
    </row>
    <row r="53" spans="1:23" x14ac:dyDescent="0.5">
      <c r="A53" s="1" t="s">
        <v>13</v>
      </c>
      <c r="B53" s="1">
        <v>46.715063000000001</v>
      </c>
      <c r="C53" s="1">
        <v>-99.450434000000001</v>
      </c>
      <c r="D53" s="1">
        <v>1992</v>
      </c>
      <c r="E53" s="1">
        <v>2018</v>
      </c>
      <c r="F53" s="1">
        <v>5</v>
      </c>
      <c r="G53" s="1">
        <v>3</v>
      </c>
      <c r="H53" s="1">
        <v>1400</v>
      </c>
      <c r="I53" s="2">
        <v>68.611999999999995</v>
      </c>
      <c r="J53" s="2">
        <f t="shared" si="0"/>
        <v>20.339999999999996</v>
      </c>
      <c r="K53" s="2">
        <v>25.77</v>
      </c>
      <c r="L53" s="2">
        <v>62.905999999999999</v>
      </c>
      <c r="M53" s="2">
        <f t="shared" si="1"/>
        <v>17.169999999999998</v>
      </c>
      <c r="N53" s="2">
        <v>8.0389999999999997</v>
      </c>
      <c r="O53" s="2">
        <f t="shared" si="2"/>
        <v>12937.516415999999</v>
      </c>
      <c r="P53" s="2">
        <f t="shared" si="3"/>
        <v>12.937516415999999</v>
      </c>
      <c r="Q53" s="2">
        <v>17.689</v>
      </c>
      <c r="R53" s="2">
        <f t="shared" si="4"/>
        <v>28467.686016</v>
      </c>
      <c r="S53" s="2">
        <f t="shared" si="5"/>
        <v>28.467686015999998</v>
      </c>
      <c r="T53" s="2">
        <v>281.5</v>
      </c>
      <c r="U53" s="2">
        <v>59.158999999999999</v>
      </c>
      <c r="V53" s="2">
        <v>0</v>
      </c>
      <c r="W53" s="2">
        <v>32.042999999999999</v>
      </c>
    </row>
    <row r="54" spans="1:23" x14ac:dyDescent="0.5">
      <c r="A54" s="1" t="s">
        <v>13</v>
      </c>
      <c r="B54" s="1">
        <v>46.715063000000001</v>
      </c>
      <c r="C54" s="1">
        <v>-99.450434000000001</v>
      </c>
      <c r="D54" s="1">
        <v>1992</v>
      </c>
      <c r="E54" s="1">
        <v>2018</v>
      </c>
      <c r="F54" s="1">
        <v>5</v>
      </c>
      <c r="G54" s="1">
        <v>3</v>
      </c>
      <c r="H54" s="1">
        <v>1430</v>
      </c>
      <c r="I54" s="2">
        <f>AVERAGE(I53,I55)</f>
        <v>69.169999999999987</v>
      </c>
      <c r="J54" s="2">
        <f t="shared" ref="J54:W54" si="20">AVERAGE(J53,J55)</f>
        <v>20.65</v>
      </c>
      <c r="K54" s="2">
        <f t="shared" si="20"/>
        <v>25.36</v>
      </c>
      <c r="L54" s="2">
        <f t="shared" si="20"/>
        <v>64.093999999999994</v>
      </c>
      <c r="M54" s="2">
        <f t="shared" si="20"/>
        <v>17.829999999999998</v>
      </c>
      <c r="N54" s="2">
        <f t="shared" si="20"/>
        <v>8.6550000000000011</v>
      </c>
      <c r="O54" s="2">
        <f t="shared" si="20"/>
        <v>13928.872319999999</v>
      </c>
      <c r="P54" s="2">
        <f t="shared" si="20"/>
        <v>13.92887232</v>
      </c>
      <c r="Q54" s="2">
        <f t="shared" si="20"/>
        <v>18.6555</v>
      </c>
      <c r="R54" s="2">
        <f t="shared" si="20"/>
        <v>30023.116991999999</v>
      </c>
      <c r="S54" s="2">
        <f t="shared" si="20"/>
        <v>30.023116991999999</v>
      </c>
      <c r="T54" s="2">
        <f t="shared" si="20"/>
        <v>277.05</v>
      </c>
      <c r="U54" s="2">
        <f t="shared" si="20"/>
        <v>60.620999999999995</v>
      </c>
      <c r="V54" s="2">
        <f t="shared" si="20"/>
        <v>0</v>
      </c>
      <c r="W54" s="2">
        <f t="shared" si="20"/>
        <v>32.119500000000002</v>
      </c>
    </row>
    <row r="55" spans="1:23" x14ac:dyDescent="0.5">
      <c r="A55" s="1" t="s">
        <v>13</v>
      </c>
      <c r="B55" s="1">
        <v>46.715063000000001</v>
      </c>
      <c r="C55" s="1">
        <v>-99.450434000000001</v>
      </c>
      <c r="D55" s="1">
        <v>1992</v>
      </c>
      <c r="E55" s="1">
        <v>2018</v>
      </c>
      <c r="F55" s="1">
        <v>5</v>
      </c>
      <c r="G55" s="1">
        <v>3</v>
      </c>
      <c r="H55" s="1">
        <v>1500</v>
      </c>
      <c r="I55" s="2">
        <v>69.727999999999994</v>
      </c>
      <c r="J55" s="2">
        <f t="shared" si="0"/>
        <v>20.959999999999997</v>
      </c>
      <c r="K55" s="2">
        <v>24.95</v>
      </c>
      <c r="L55" s="2">
        <v>65.281999999999996</v>
      </c>
      <c r="M55" s="2">
        <f t="shared" si="1"/>
        <v>18.489999999999998</v>
      </c>
      <c r="N55" s="2">
        <v>9.2710000000000008</v>
      </c>
      <c r="O55" s="2">
        <f t="shared" si="2"/>
        <v>14920.228224</v>
      </c>
      <c r="P55" s="2">
        <f t="shared" si="3"/>
        <v>14.920228224000001</v>
      </c>
      <c r="Q55" s="2">
        <v>19.622</v>
      </c>
      <c r="R55" s="2">
        <f t="shared" si="4"/>
        <v>31578.547967999999</v>
      </c>
      <c r="S55" s="2">
        <f t="shared" si="5"/>
        <v>31.578547967999999</v>
      </c>
      <c r="T55" s="2">
        <v>272.60000000000002</v>
      </c>
      <c r="U55" s="2">
        <v>62.082999999999998</v>
      </c>
      <c r="V55" s="2">
        <v>0</v>
      </c>
      <c r="W55" s="2">
        <v>32.195999999999998</v>
      </c>
    </row>
    <row r="56" spans="1:23" x14ac:dyDescent="0.5">
      <c r="A56" s="1" t="s">
        <v>13</v>
      </c>
      <c r="B56" s="1">
        <v>46.715063000000001</v>
      </c>
      <c r="C56" s="1">
        <v>-99.450434000000001</v>
      </c>
      <c r="D56" s="1">
        <v>1992</v>
      </c>
      <c r="E56" s="1">
        <v>2018</v>
      </c>
      <c r="F56" s="1">
        <v>5</v>
      </c>
      <c r="G56" s="1">
        <v>3</v>
      </c>
      <c r="H56" s="1">
        <v>1530</v>
      </c>
      <c r="I56" s="2">
        <f>AVERAGE(I55,I57)</f>
        <v>70.231999999999999</v>
      </c>
      <c r="J56" s="2">
        <f t="shared" ref="J56:W56" si="21">AVERAGE(J55,J57)</f>
        <v>21.240000000000002</v>
      </c>
      <c r="K56" s="2">
        <f t="shared" si="21"/>
        <v>25.02</v>
      </c>
      <c r="L56" s="2">
        <f t="shared" si="21"/>
        <v>65.966000000000008</v>
      </c>
      <c r="M56" s="2">
        <f t="shared" si="21"/>
        <v>18.87</v>
      </c>
      <c r="N56" s="2">
        <f t="shared" si="21"/>
        <v>9.3575000000000017</v>
      </c>
      <c r="O56" s="2">
        <f t="shared" si="21"/>
        <v>15059.43648</v>
      </c>
      <c r="P56" s="2">
        <f t="shared" si="21"/>
        <v>15.05943648</v>
      </c>
      <c r="Q56" s="2">
        <f t="shared" si="21"/>
        <v>21.570999999999998</v>
      </c>
      <c r="R56" s="2">
        <f t="shared" si="21"/>
        <v>34715.159423999998</v>
      </c>
      <c r="S56" s="2">
        <f t="shared" si="21"/>
        <v>34.715159423999999</v>
      </c>
      <c r="T56" s="2">
        <f t="shared" si="21"/>
        <v>267.64999999999998</v>
      </c>
      <c r="U56" s="2">
        <f t="shared" si="21"/>
        <v>58.286500000000004</v>
      </c>
      <c r="V56" s="2">
        <f t="shared" si="21"/>
        <v>0</v>
      </c>
      <c r="W56" s="2">
        <f t="shared" si="21"/>
        <v>32.701499999999996</v>
      </c>
    </row>
    <row r="57" spans="1:23" x14ac:dyDescent="0.5">
      <c r="A57" s="1" t="s">
        <v>13</v>
      </c>
      <c r="B57" s="1">
        <v>46.715063000000001</v>
      </c>
      <c r="C57" s="1">
        <v>-99.450434000000001</v>
      </c>
      <c r="D57" s="1">
        <v>1992</v>
      </c>
      <c r="E57" s="1">
        <v>2018</v>
      </c>
      <c r="F57" s="1">
        <v>5</v>
      </c>
      <c r="G57" s="1">
        <v>3</v>
      </c>
      <c r="H57" s="1">
        <v>1600</v>
      </c>
      <c r="I57" s="2">
        <v>70.736000000000004</v>
      </c>
      <c r="J57" s="2">
        <f t="shared" si="0"/>
        <v>21.520000000000003</v>
      </c>
      <c r="K57" s="2">
        <v>25.09</v>
      </c>
      <c r="L57" s="2">
        <v>66.650000000000006</v>
      </c>
      <c r="M57" s="2">
        <f t="shared" si="1"/>
        <v>19.250000000000004</v>
      </c>
      <c r="N57" s="2">
        <v>9.4440000000000008</v>
      </c>
      <c r="O57" s="2">
        <f t="shared" si="2"/>
        <v>15198.644736</v>
      </c>
      <c r="P57" s="2">
        <f t="shared" si="3"/>
        <v>15.198644736</v>
      </c>
      <c r="Q57" s="2">
        <v>23.52</v>
      </c>
      <c r="R57" s="2">
        <f t="shared" si="4"/>
        <v>37851.770879999996</v>
      </c>
      <c r="S57" s="2">
        <f t="shared" si="5"/>
        <v>37.851770879999997</v>
      </c>
      <c r="T57" s="2">
        <v>262.7</v>
      </c>
      <c r="U57" s="2">
        <v>54.49</v>
      </c>
      <c r="V57" s="2">
        <v>0</v>
      </c>
      <c r="W57" s="2">
        <v>33.207000000000001</v>
      </c>
    </row>
    <row r="58" spans="1:23" x14ac:dyDescent="0.5">
      <c r="A58" s="1" t="s">
        <v>13</v>
      </c>
      <c r="B58" s="1">
        <v>46.715063000000001</v>
      </c>
      <c r="C58" s="1">
        <v>-99.450434000000001</v>
      </c>
      <c r="D58" s="1">
        <v>1992</v>
      </c>
      <c r="E58" s="1">
        <v>2018</v>
      </c>
      <c r="F58" s="1">
        <v>5</v>
      </c>
      <c r="G58" s="1">
        <v>3</v>
      </c>
      <c r="H58" s="1">
        <v>1630</v>
      </c>
      <c r="I58" s="2">
        <f>AVERAGE(I57,I59)</f>
        <v>71.06</v>
      </c>
      <c r="J58" s="2">
        <f t="shared" ref="J58:W58" si="22">AVERAGE(J57,J59)</f>
        <v>21.700000000000003</v>
      </c>
      <c r="K58" s="2">
        <f t="shared" si="22"/>
        <v>25.105</v>
      </c>
      <c r="L58" s="2">
        <f t="shared" si="22"/>
        <v>66.730999999999995</v>
      </c>
      <c r="M58" s="2">
        <f t="shared" si="22"/>
        <v>19.295000000000002</v>
      </c>
      <c r="N58" s="2">
        <f t="shared" si="22"/>
        <v>10.887499999999999</v>
      </c>
      <c r="O58" s="2">
        <f t="shared" si="22"/>
        <v>17521.732799999998</v>
      </c>
      <c r="P58" s="2">
        <f t="shared" si="22"/>
        <v>17.521732799999999</v>
      </c>
      <c r="Q58" s="2">
        <f t="shared" si="22"/>
        <v>23.475000000000001</v>
      </c>
      <c r="R58" s="2">
        <f t="shared" si="22"/>
        <v>37779.350399999996</v>
      </c>
      <c r="S58" s="2">
        <f t="shared" si="22"/>
        <v>37.779350399999998</v>
      </c>
      <c r="T58" s="2">
        <f t="shared" si="22"/>
        <v>266.04999999999995</v>
      </c>
      <c r="U58" s="2">
        <f t="shared" si="22"/>
        <v>48.771000000000001</v>
      </c>
      <c r="V58" s="2">
        <f t="shared" si="22"/>
        <v>0</v>
      </c>
      <c r="W58" s="2">
        <f t="shared" si="22"/>
        <v>33.501999999999995</v>
      </c>
    </row>
    <row r="59" spans="1:23" x14ac:dyDescent="0.5">
      <c r="A59" s="1" t="s">
        <v>13</v>
      </c>
      <c r="B59" s="1">
        <v>46.715063000000001</v>
      </c>
      <c r="C59" s="1">
        <v>-99.450434000000001</v>
      </c>
      <c r="D59" s="1">
        <v>1992</v>
      </c>
      <c r="E59" s="1">
        <v>2018</v>
      </c>
      <c r="F59" s="1">
        <v>5</v>
      </c>
      <c r="G59" s="1">
        <v>3</v>
      </c>
      <c r="H59" s="1">
        <v>1700</v>
      </c>
      <c r="I59" s="2">
        <v>71.384</v>
      </c>
      <c r="J59" s="2">
        <f t="shared" si="0"/>
        <v>21.88</v>
      </c>
      <c r="K59" s="2">
        <v>25.12</v>
      </c>
      <c r="L59" s="2">
        <v>66.811999999999998</v>
      </c>
      <c r="M59" s="2">
        <f t="shared" si="1"/>
        <v>19.34</v>
      </c>
      <c r="N59" s="2">
        <v>12.331</v>
      </c>
      <c r="O59" s="2">
        <f t="shared" si="2"/>
        <v>19844.820863999998</v>
      </c>
      <c r="P59" s="2">
        <f t="shared" si="3"/>
        <v>19.844820863999999</v>
      </c>
      <c r="Q59" s="2">
        <v>23.43</v>
      </c>
      <c r="R59" s="2">
        <f t="shared" si="4"/>
        <v>37706.929919999995</v>
      </c>
      <c r="S59" s="2">
        <f t="shared" si="5"/>
        <v>37.706929919999993</v>
      </c>
      <c r="T59" s="2">
        <v>269.39999999999998</v>
      </c>
      <c r="U59" s="2">
        <v>43.052</v>
      </c>
      <c r="V59" s="2">
        <v>0</v>
      </c>
      <c r="W59" s="2">
        <v>33.796999999999997</v>
      </c>
    </row>
    <row r="60" spans="1:23" x14ac:dyDescent="0.5">
      <c r="A60" s="1" t="s">
        <v>13</v>
      </c>
      <c r="B60" s="1">
        <v>46.715063000000001</v>
      </c>
      <c r="C60" s="1">
        <v>-99.450434000000001</v>
      </c>
      <c r="D60" s="1">
        <v>1992</v>
      </c>
      <c r="E60" s="1">
        <v>2018</v>
      </c>
      <c r="F60" s="1">
        <v>5</v>
      </c>
      <c r="G60" s="1">
        <v>3</v>
      </c>
      <c r="H60" s="1">
        <v>1730</v>
      </c>
      <c r="I60" s="2">
        <f>AVERAGE(I59,I61)</f>
        <v>71.33</v>
      </c>
      <c r="J60" s="2">
        <f t="shared" ref="J60:W60" si="23">AVERAGE(J59,J61)</f>
        <v>21.849999999999998</v>
      </c>
      <c r="K60" s="2">
        <f t="shared" si="23"/>
        <v>25.34</v>
      </c>
      <c r="L60" s="2">
        <f t="shared" si="23"/>
        <v>66.730999999999995</v>
      </c>
      <c r="M60" s="2">
        <f t="shared" si="23"/>
        <v>19.295000000000002</v>
      </c>
      <c r="N60" s="2">
        <f t="shared" si="23"/>
        <v>12.0915</v>
      </c>
      <c r="O60" s="2">
        <f t="shared" si="23"/>
        <v>19459.382976000001</v>
      </c>
      <c r="P60" s="2">
        <f t="shared" si="23"/>
        <v>19.459382976000001</v>
      </c>
      <c r="Q60" s="2">
        <f t="shared" si="23"/>
        <v>20.899000000000001</v>
      </c>
      <c r="R60" s="2">
        <f t="shared" si="23"/>
        <v>33633.680255999992</v>
      </c>
      <c r="S60" s="2">
        <f t="shared" si="23"/>
        <v>33.633680255999991</v>
      </c>
      <c r="T60" s="2">
        <f t="shared" si="23"/>
        <v>270.54999999999995</v>
      </c>
      <c r="U60" s="2">
        <f t="shared" si="23"/>
        <v>36.012500000000003</v>
      </c>
      <c r="V60" s="2">
        <f t="shared" si="23"/>
        <v>0</v>
      </c>
      <c r="W60" s="2">
        <f t="shared" si="23"/>
        <v>33.97</v>
      </c>
    </row>
    <row r="61" spans="1:23" x14ac:dyDescent="0.5">
      <c r="A61" s="1" t="s">
        <v>13</v>
      </c>
      <c r="B61" s="1">
        <v>46.715063000000001</v>
      </c>
      <c r="C61" s="1">
        <v>-99.450434000000001</v>
      </c>
      <c r="D61" s="1">
        <v>1992</v>
      </c>
      <c r="E61" s="1">
        <v>2018</v>
      </c>
      <c r="F61" s="1">
        <v>5</v>
      </c>
      <c r="G61" s="1">
        <v>3</v>
      </c>
      <c r="H61" s="1">
        <v>1800</v>
      </c>
      <c r="I61" s="2">
        <v>71.275999999999996</v>
      </c>
      <c r="J61" s="2">
        <f t="shared" si="0"/>
        <v>21.819999999999997</v>
      </c>
      <c r="K61" s="2">
        <v>25.56</v>
      </c>
      <c r="L61" s="2">
        <v>66.650000000000006</v>
      </c>
      <c r="M61" s="2">
        <f t="shared" si="1"/>
        <v>19.250000000000004</v>
      </c>
      <c r="N61" s="2">
        <v>11.852</v>
      </c>
      <c r="O61" s="2">
        <f t="shared" si="2"/>
        <v>19073.945088</v>
      </c>
      <c r="P61" s="2">
        <f t="shared" si="3"/>
        <v>19.073945088000002</v>
      </c>
      <c r="Q61" s="2">
        <v>18.367999999999999</v>
      </c>
      <c r="R61" s="2">
        <f t="shared" si="4"/>
        <v>29560.430591999997</v>
      </c>
      <c r="S61" s="2">
        <f t="shared" si="5"/>
        <v>29.560430591999996</v>
      </c>
      <c r="T61" s="2">
        <v>271.7</v>
      </c>
      <c r="U61" s="2">
        <v>28.972999999999999</v>
      </c>
      <c r="V61" s="2">
        <v>0</v>
      </c>
      <c r="W61" s="2">
        <v>34.143000000000001</v>
      </c>
    </row>
    <row r="62" spans="1:23" x14ac:dyDescent="0.5">
      <c r="A62" s="1" t="s">
        <v>13</v>
      </c>
      <c r="B62" s="1">
        <v>46.715063000000001</v>
      </c>
      <c r="C62" s="1">
        <v>-99.450434000000001</v>
      </c>
      <c r="D62" s="1">
        <v>1992</v>
      </c>
      <c r="E62" s="1">
        <v>2018</v>
      </c>
      <c r="F62" s="1">
        <v>5</v>
      </c>
      <c r="G62" s="1">
        <v>3</v>
      </c>
      <c r="H62" s="1">
        <v>1830</v>
      </c>
      <c r="I62" s="2">
        <f>AVERAGE(I61,I63)</f>
        <v>69.99799999999999</v>
      </c>
      <c r="J62" s="2">
        <f t="shared" ref="J62:W62" si="24">AVERAGE(J61,J63)</f>
        <v>21.11</v>
      </c>
      <c r="K62" s="2">
        <f t="shared" si="24"/>
        <v>27.765000000000001</v>
      </c>
      <c r="L62" s="2">
        <f t="shared" si="24"/>
        <v>65.731999999999999</v>
      </c>
      <c r="M62" s="2">
        <f t="shared" si="24"/>
        <v>18.740000000000002</v>
      </c>
      <c r="N62" s="2">
        <f t="shared" si="24"/>
        <v>11.5505</v>
      </c>
      <c r="O62" s="2">
        <f t="shared" si="24"/>
        <v>18588.727872000003</v>
      </c>
      <c r="P62" s="2">
        <f t="shared" si="24"/>
        <v>18.588727872</v>
      </c>
      <c r="Q62" s="2">
        <f t="shared" si="24"/>
        <v>18.961500000000001</v>
      </c>
      <c r="R62" s="2">
        <f t="shared" si="24"/>
        <v>30515.576256</v>
      </c>
      <c r="S62" s="2">
        <f t="shared" si="24"/>
        <v>30.515576255999996</v>
      </c>
      <c r="T62" s="2">
        <f t="shared" si="24"/>
        <v>276.14999999999998</v>
      </c>
      <c r="U62" s="2">
        <f t="shared" si="24"/>
        <v>20.837499999999999</v>
      </c>
      <c r="V62" s="2">
        <f t="shared" si="24"/>
        <v>0</v>
      </c>
      <c r="W62" s="2">
        <f t="shared" si="24"/>
        <v>35.049999999999997</v>
      </c>
    </row>
    <row r="63" spans="1:23" x14ac:dyDescent="0.5">
      <c r="A63" s="1" t="s">
        <v>13</v>
      </c>
      <c r="B63" s="1">
        <v>46.715063000000001</v>
      </c>
      <c r="C63" s="1">
        <v>-99.450434000000001</v>
      </c>
      <c r="D63" s="1">
        <v>1992</v>
      </c>
      <c r="E63" s="1">
        <v>2018</v>
      </c>
      <c r="F63" s="1">
        <v>5</v>
      </c>
      <c r="G63" s="1">
        <v>3</v>
      </c>
      <c r="H63" s="1">
        <v>1900</v>
      </c>
      <c r="I63" s="2">
        <v>68.72</v>
      </c>
      <c r="J63" s="2">
        <f t="shared" si="0"/>
        <v>20.399999999999999</v>
      </c>
      <c r="K63" s="2">
        <v>29.97</v>
      </c>
      <c r="L63" s="2">
        <v>64.813999999999993</v>
      </c>
      <c r="M63" s="2">
        <f t="shared" si="1"/>
        <v>18.229999999999997</v>
      </c>
      <c r="N63" s="2">
        <v>11.249000000000001</v>
      </c>
      <c r="O63" s="2">
        <f t="shared" si="2"/>
        <v>18103.510656000002</v>
      </c>
      <c r="P63" s="2">
        <f t="shared" si="3"/>
        <v>18.103510656000001</v>
      </c>
      <c r="Q63" s="2">
        <v>19.555</v>
      </c>
      <c r="R63" s="2">
        <f t="shared" si="4"/>
        <v>31470.72192</v>
      </c>
      <c r="S63" s="2">
        <f t="shared" si="5"/>
        <v>31.470721919999999</v>
      </c>
      <c r="T63" s="2">
        <v>280.60000000000002</v>
      </c>
      <c r="U63" s="2">
        <v>12.702</v>
      </c>
      <c r="V63" s="2">
        <v>0</v>
      </c>
      <c r="W63" s="2">
        <v>35.957000000000001</v>
      </c>
    </row>
    <row r="64" spans="1:23" x14ac:dyDescent="0.5">
      <c r="A64" s="1" t="s">
        <v>13</v>
      </c>
      <c r="B64" s="1">
        <v>46.715063000000001</v>
      </c>
      <c r="C64" s="1">
        <v>-99.450434000000001</v>
      </c>
      <c r="D64" s="1">
        <v>1992</v>
      </c>
      <c r="E64" s="1">
        <v>2018</v>
      </c>
      <c r="F64" s="1">
        <v>5</v>
      </c>
      <c r="G64" s="1">
        <v>3</v>
      </c>
      <c r="H64" s="1">
        <v>1930</v>
      </c>
      <c r="I64" s="2">
        <f>AVERAGE(I63,I65)</f>
        <v>66.091999999999999</v>
      </c>
      <c r="J64" s="2">
        <f t="shared" ref="J64:W64" si="25">AVERAGE(J63,J65)</f>
        <v>18.939999999999998</v>
      </c>
      <c r="K64" s="2">
        <f t="shared" si="25"/>
        <v>35.129999999999995</v>
      </c>
      <c r="L64" s="2">
        <f t="shared" si="25"/>
        <v>63.607999999999997</v>
      </c>
      <c r="M64" s="2">
        <f t="shared" si="25"/>
        <v>17.559999999999999</v>
      </c>
      <c r="N64" s="2">
        <f t="shared" si="25"/>
        <v>8.5165000000000006</v>
      </c>
      <c r="O64" s="2">
        <f t="shared" si="25"/>
        <v>13705.978176000001</v>
      </c>
      <c r="P64" s="2">
        <f t="shared" si="25"/>
        <v>13.705978176</v>
      </c>
      <c r="Q64" s="2">
        <f t="shared" si="25"/>
        <v>16.084</v>
      </c>
      <c r="R64" s="2">
        <f t="shared" si="25"/>
        <v>25884.688896</v>
      </c>
      <c r="S64" s="2">
        <f t="shared" si="25"/>
        <v>25.884688896</v>
      </c>
      <c r="T64" s="2">
        <f t="shared" si="25"/>
        <v>306.55</v>
      </c>
      <c r="U64" s="2">
        <f t="shared" si="25"/>
        <v>7.7255000000000003</v>
      </c>
      <c r="V64" s="2">
        <f t="shared" si="25"/>
        <v>0</v>
      </c>
      <c r="W64" s="2">
        <f t="shared" si="25"/>
        <v>37.403500000000001</v>
      </c>
    </row>
    <row r="65" spans="1:23" x14ac:dyDescent="0.5">
      <c r="A65" s="1" t="s">
        <v>13</v>
      </c>
      <c r="B65" s="1">
        <v>46.715063000000001</v>
      </c>
      <c r="C65" s="1">
        <v>-99.450434000000001</v>
      </c>
      <c r="D65" s="1">
        <v>1992</v>
      </c>
      <c r="E65" s="1">
        <v>2018</v>
      </c>
      <c r="F65" s="1">
        <v>5</v>
      </c>
      <c r="G65" s="1">
        <v>3</v>
      </c>
      <c r="H65" s="1">
        <v>2000</v>
      </c>
      <c r="I65" s="2">
        <v>63.463999999999999</v>
      </c>
      <c r="J65" s="2">
        <f t="shared" si="0"/>
        <v>17.48</v>
      </c>
      <c r="K65" s="2">
        <v>40.29</v>
      </c>
      <c r="L65" s="2">
        <v>62.402000000000001</v>
      </c>
      <c r="M65" s="2">
        <f t="shared" si="1"/>
        <v>16.89</v>
      </c>
      <c r="N65" s="2">
        <v>5.7839999999999998</v>
      </c>
      <c r="O65" s="2">
        <f t="shared" si="2"/>
        <v>9308.4456959999989</v>
      </c>
      <c r="P65" s="2">
        <f t="shared" si="3"/>
        <v>9.3084456959999997</v>
      </c>
      <c r="Q65" s="2">
        <v>12.613</v>
      </c>
      <c r="R65" s="2">
        <f t="shared" si="4"/>
        <v>20298.655871999999</v>
      </c>
      <c r="S65" s="2">
        <f t="shared" si="5"/>
        <v>20.298655871999998</v>
      </c>
      <c r="T65" s="2">
        <v>332.5</v>
      </c>
      <c r="U65" s="2">
        <v>2.7490000000000001</v>
      </c>
      <c r="V65" s="2">
        <v>0</v>
      </c>
      <c r="W65" s="2">
        <v>38.85</v>
      </c>
    </row>
    <row r="66" spans="1:23" x14ac:dyDescent="0.5">
      <c r="A66" s="1" t="s">
        <v>13</v>
      </c>
      <c r="B66" s="1">
        <v>46.715063000000001</v>
      </c>
      <c r="C66" s="1">
        <v>-99.450434000000001</v>
      </c>
      <c r="D66" s="1">
        <v>1992</v>
      </c>
      <c r="E66" s="1">
        <v>2018</v>
      </c>
      <c r="F66" s="1">
        <v>5</v>
      </c>
      <c r="G66" s="1">
        <v>3</v>
      </c>
      <c r="H66" s="1">
        <v>2100</v>
      </c>
      <c r="I66" s="2">
        <v>57.253999999999998</v>
      </c>
      <c r="J66" s="2">
        <f t="shared" si="0"/>
        <v>14.029999999999998</v>
      </c>
      <c r="K66" s="2">
        <v>48.77</v>
      </c>
      <c r="L66" s="2">
        <v>59.99</v>
      </c>
      <c r="M66" s="2">
        <f t="shared" si="1"/>
        <v>15.55</v>
      </c>
      <c r="N66" s="2">
        <v>2.9950000000000001</v>
      </c>
      <c r="O66" s="2">
        <f t="shared" si="2"/>
        <v>4819.9852799999999</v>
      </c>
      <c r="P66" s="2">
        <f t="shared" si="3"/>
        <v>4.81998528</v>
      </c>
      <c r="Q66" s="2">
        <v>6.718</v>
      </c>
      <c r="R66" s="2">
        <f t="shared" si="4"/>
        <v>10811.572991999999</v>
      </c>
      <c r="S66" s="2">
        <f t="shared" si="5"/>
        <v>10.811572991999999</v>
      </c>
      <c r="T66" s="2">
        <v>2.0680000000000001</v>
      </c>
      <c r="U66" s="2">
        <v>0</v>
      </c>
      <c r="V66" s="2">
        <v>0</v>
      </c>
      <c r="W66" s="2">
        <v>38.073</v>
      </c>
    </row>
    <row r="67" spans="1:23" x14ac:dyDescent="0.5">
      <c r="A67" s="1" t="s">
        <v>13</v>
      </c>
      <c r="B67" s="1">
        <v>46.715063000000001</v>
      </c>
      <c r="C67" s="1">
        <v>-99.450434000000001</v>
      </c>
      <c r="D67" s="1">
        <v>1992</v>
      </c>
      <c r="E67" s="1">
        <v>2018</v>
      </c>
      <c r="F67" s="1">
        <v>5</v>
      </c>
      <c r="G67" s="1">
        <v>3</v>
      </c>
      <c r="H67" s="1">
        <v>2200</v>
      </c>
      <c r="I67" s="2">
        <v>51.475999999999999</v>
      </c>
      <c r="J67" s="2">
        <f t="shared" si="0"/>
        <v>10.819999999999999</v>
      </c>
      <c r="K67" s="2">
        <v>57.65</v>
      </c>
      <c r="L67" s="2">
        <v>57.326000000000001</v>
      </c>
      <c r="M67" s="2">
        <f t="shared" si="1"/>
        <v>14.07</v>
      </c>
      <c r="N67" s="2">
        <v>3.0129999999999999</v>
      </c>
      <c r="O67" s="2">
        <f t="shared" si="2"/>
        <v>4848.9534719999992</v>
      </c>
      <c r="P67" s="2">
        <f t="shared" si="3"/>
        <v>4.8489534719999989</v>
      </c>
      <c r="Q67" s="2">
        <v>6.12</v>
      </c>
      <c r="R67" s="2">
        <f t="shared" si="4"/>
        <v>9849.1852799999997</v>
      </c>
      <c r="S67" s="2">
        <f t="shared" si="5"/>
        <v>9.8491852800000004</v>
      </c>
      <c r="T67" s="2">
        <v>316.10000000000002</v>
      </c>
      <c r="U67" s="2">
        <v>0</v>
      </c>
      <c r="V67" s="2">
        <v>0</v>
      </c>
      <c r="W67" s="2">
        <v>36.96</v>
      </c>
    </row>
    <row r="68" spans="1:23" x14ac:dyDescent="0.5">
      <c r="A68" s="1" t="s">
        <v>13</v>
      </c>
      <c r="B68" s="1">
        <v>46.715063000000001</v>
      </c>
      <c r="C68" s="1">
        <v>-99.450434000000001</v>
      </c>
      <c r="D68" s="1">
        <v>1992</v>
      </c>
      <c r="E68" s="1">
        <v>2018</v>
      </c>
      <c r="F68" s="1">
        <v>5</v>
      </c>
      <c r="G68" s="1">
        <v>3</v>
      </c>
      <c r="H68" s="1">
        <v>2300</v>
      </c>
      <c r="I68" s="2">
        <v>48.164000000000001</v>
      </c>
      <c r="J68" s="2">
        <f t="shared" si="0"/>
        <v>8.98</v>
      </c>
      <c r="K68" s="2">
        <v>59.32</v>
      </c>
      <c r="L68" s="2">
        <v>54.896000000000001</v>
      </c>
      <c r="M68" s="2">
        <f t="shared" si="1"/>
        <v>12.72</v>
      </c>
      <c r="N68" s="2">
        <v>3.06</v>
      </c>
      <c r="O68" s="2">
        <f t="shared" si="2"/>
        <v>4924.5926399999998</v>
      </c>
      <c r="P68" s="2">
        <f t="shared" si="3"/>
        <v>4.9245926400000002</v>
      </c>
      <c r="Q68" s="2">
        <v>8.5839999999999996</v>
      </c>
      <c r="R68" s="2">
        <f t="shared" si="4"/>
        <v>13814.608896</v>
      </c>
      <c r="S68" s="2">
        <f t="shared" si="5"/>
        <v>13.814608895999999</v>
      </c>
      <c r="T68" s="2">
        <v>343.9</v>
      </c>
      <c r="U68" s="2">
        <v>0</v>
      </c>
      <c r="V68" s="2">
        <v>0</v>
      </c>
      <c r="W68" s="2">
        <v>34.555999999999997</v>
      </c>
    </row>
    <row r="69" spans="1:23" x14ac:dyDescent="0.5">
      <c r="A69" s="1" t="s">
        <v>13</v>
      </c>
      <c r="B69" s="1">
        <v>46.715063000000001</v>
      </c>
      <c r="C69" s="1">
        <v>-99.450434000000001</v>
      </c>
      <c r="D69" s="1">
        <v>1992</v>
      </c>
      <c r="E69" s="1">
        <v>2018</v>
      </c>
      <c r="F69" s="1">
        <v>5</v>
      </c>
      <c r="G69" s="1">
        <v>3</v>
      </c>
      <c r="H69" s="1">
        <v>2400</v>
      </c>
      <c r="I69" s="2">
        <v>46.723999999999997</v>
      </c>
      <c r="J69" s="2">
        <f t="shared" si="0"/>
        <v>8.1799999999999979</v>
      </c>
      <c r="K69" s="2">
        <v>57.66</v>
      </c>
      <c r="L69" s="2">
        <v>52.862000000000002</v>
      </c>
      <c r="M69" s="2">
        <f t="shared" si="1"/>
        <v>11.590000000000002</v>
      </c>
      <c r="N69" s="2">
        <v>5.0999999999999996</v>
      </c>
      <c r="O69" s="2">
        <f t="shared" si="2"/>
        <v>8207.6543999999994</v>
      </c>
      <c r="P69" s="2">
        <f t="shared" si="3"/>
        <v>8.2076543999999991</v>
      </c>
      <c r="Q69" s="2">
        <v>8.2100000000000009</v>
      </c>
      <c r="R69" s="2">
        <f t="shared" si="4"/>
        <v>13212.714240000001</v>
      </c>
      <c r="S69" s="2">
        <f t="shared" si="5"/>
        <v>13.21271424</v>
      </c>
      <c r="T69" s="2">
        <v>324.89999999999998</v>
      </c>
      <c r="U69" s="2">
        <v>0</v>
      </c>
      <c r="V69" s="2">
        <v>0</v>
      </c>
      <c r="W69" s="2">
        <v>32.476999999999997</v>
      </c>
    </row>
    <row r="70" spans="1:23" s="7" customFormat="1" x14ac:dyDescent="0.5">
      <c r="A70" s="7" t="s">
        <v>13</v>
      </c>
      <c r="B70" s="7">
        <v>46.715063000000001</v>
      </c>
      <c r="C70" s="7">
        <v>-99.450434000000001</v>
      </c>
      <c r="D70" s="7">
        <v>1992</v>
      </c>
      <c r="E70" s="7">
        <v>2018</v>
      </c>
      <c r="F70" s="7">
        <v>5</v>
      </c>
      <c r="G70" s="7">
        <v>15</v>
      </c>
      <c r="H70" s="7">
        <v>100</v>
      </c>
      <c r="I70" s="9">
        <v>49.838000000000001</v>
      </c>
      <c r="J70" s="9">
        <f t="shared" ref="J70:J155" si="26">CONVERT(I70,"F","C")</f>
        <v>9.91</v>
      </c>
      <c r="K70" s="9">
        <v>50.14</v>
      </c>
      <c r="L70" s="9">
        <v>58.802</v>
      </c>
      <c r="M70" s="9">
        <f t="shared" ref="M70:M155" si="27">CONVERT(L70,"F","C")</f>
        <v>14.889999999999999</v>
      </c>
      <c r="N70" s="9">
        <v>5.4029999999999996</v>
      </c>
      <c r="O70" s="9">
        <f t="shared" ref="O70:O155" si="28">CONVERT(N70,"mph","m/hr")</f>
        <v>8695.2856319999992</v>
      </c>
      <c r="P70" s="9">
        <f t="shared" ref="P70:P155" si="29">SUM(O70/1000)</f>
        <v>8.6952856319999992</v>
      </c>
      <c r="Q70" s="9">
        <v>10.226000000000001</v>
      </c>
      <c r="R70" s="9">
        <f t="shared" ref="R70:R155" si="30">CONVERT(Q70,"mph","m/hr")</f>
        <v>16457.151744000003</v>
      </c>
      <c r="S70" s="9">
        <f t="shared" ref="S70:S155" si="31">SUM(R70/1000)</f>
        <v>16.457151744000001</v>
      </c>
      <c r="T70" s="9">
        <v>91.7</v>
      </c>
      <c r="U70" s="9">
        <v>0</v>
      </c>
      <c r="V70" s="9">
        <v>0</v>
      </c>
      <c r="W70" s="9">
        <v>31.887</v>
      </c>
    </row>
    <row r="71" spans="1:23" x14ac:dyDescent="0.5">
      <c r="A71" s="1" t="s">
        <v>13</v>
      </c>
      <c r="B71" s="1">
        <v>46.715063000000001</v>
      </c>
      <c r="C71" s="1">
        <v>-99.450434000000001</v>
      </c>
      <c r="D71" s="1">
        <v>1992</v>
      </c>
      <c r="E71" s="1">
        <v>2018</v>
      </c>
      <c r="F71" s="1">
        <v>5</v>
      </c>
      <c r="G71" s="1">
        <v>15</v>
      </c>
      <c r="H71" s="1">
        <v>200</v>
      </c>
      <c r="I71" s="2">
        <v>44.987000000000002</v>
      </c>
      <c r="J71" s="2">
        <f t="shared" si="26"/>
        <v>7.2150000000000007</v>
      </c>
      <c r="K71" s="2">
        <v>62.04</v>
      </c>
      <c r="L71" s="2">
        <v>57.037999999999997</v>
      </c>
      <c r="M71" s="2">
        <f t="shared" si="27"/>
        <v>13.909999999999998</v>
      </c>
      <c r="N71" s="2">
        <v>2.2360000000000002</v>
      </c>
      <c r="O71" s="2">
        <f t="shared" si="28"/>
        <v>3598.4931840000004</v>
      </c>
      <c r="P71" s="2">
        <f t="shared" si="29"/>
        <v>3.5984931840000005</v>
      </c>
      <c r="Q71" s="2">
        <v>5.15</v>
      </c>
      <c r="R71" s="2">
        <f t="shared" si="30"/>
        <v>8288.1216000000004</v>
      </c>
      <c r="S71" s="2">
        <f t="shared" si="31"/>
        <v>8.2881216000000002</v>
      </c>
      <c r="T71" s="2">
        <v>129.30000000000001</v>
      </c>
      <c r="U71" s="2">
        <v>0</v>
      </c>
      <c r="V71" s="2">
        <v>0</v>
      </c>
      <c r="W71" s="2">
        <v>32.671999999999997</v>
      </c>
    </row>
    <row r="72" spans="1:23" x14ac:dyDescent="0.5">
      <c r="A72" s="1" t="s">
        <v>13</v>
      </c>
      <c r="B72" s="1">
        <v>46.715063000000001</v>
      </c>
      <c r="C72" s="1">
        <v>-99.450434000000001</v>
      </c>
      <c r="D72" s="1">
        <v>1992</v>
      </c>
      <c r="E72" s="1">
        <v>2018</v>
      </c>
      <c r="F72" s="1">
        <v>5</v>
      </c>
      <c r="G72" s="1">
        <v>15</v>
      </c>
      <c r="H72" s="1">
        <v>300</v>
      </c>
      <c r="I72" s="2">
        <v>44.360999999999997</v>
      </c>
      <c r="J72" s="2">
        <f t="shared" si="26"/>
        <v>6.8672222222222201</v>
      </c>
      <c r="K72" s="2">
        <v>61.82</v>
      </c>
      <c r="L72" s="2">
        <v>55.454000000000001</v>
      </c>
      <c r="M72" s="2">
        <f t="shared" si="27"/>
        <v>13.03</v>
      </c>
      <c r="N72" s="2">
        <v>2.202</v>
      </c>
      <c r="O72" s="2">
        <f t="shared" si="28"/>
        <v>3543.7754879999998</v>
      </c>
      <c r="P72" s="2">
        <f t="shared" si="29"/>
        <v>3.5437754879999996</v>
      </c>
      <c r="Q72" s="2">
        <v>5.6719999999999997</v>
      </c>
      <c r="R72" s="2">
        <f t="shared" si="30"/>
        <v>9128.1991679999992</v>
      </c>
      <c r="S72" s="2">
        <f t="shared" si="31"/>
        <v>9.1281991679999983</v>
      </c>
      <c r="T72" s="2">
        <v>105</v>
      </c>
      <c r="U72" s="2">
        <v>0</v>
      </c>
      <c r="V72" s="2">
        <v>0</v>
      </c>
      <c r="W72" s="2">
        <v>31.986999999999998</v>
      </c>
    </row>
    <row r="73" spans="1:23" x14ac:dyDescent="0.5">
      <c r="A73" s="1" t="s">
        <v>13</v>
      </c>
      <c r="B73" s="1">
        <v>46.715063000000001</v>
      </c>
      <c r="C73" s="1">
        <v>-99.450434000000001</v>
      </c>
      <c r="D73" s="1">
        <v>1992</v>
      </c>
      <c r="E73" s="1">
        <v>2018</v>
      </c>
      <c r="F73" s="1">
        <v>5</v>
      </c>
      <c r="G73" s="1">
        <v>15</v>
      </c>
      <c r="H73" s="1">
        <v>400</v>
      </c>
      <c r="I73" s="2">
        <v>46.174999999999997</v>
      </c>
      <c r="J73" s="2">
        <f t="shared" si="26"/>
        <v>7.8749999999999982</v>
      </c>
      <c r="K73" s="2">
        <v>57.3</v>
      </c>
      <c r="L73" s="2">
        <v>54.14</v>
      </c>
      <c r="M73" s="2">
        <f t="shared" si="27"/>
        <v>12.3</v>
      </c>
      <c r="N73" s="2">
        <v>4.72</v>
      </c>
      <c r="O73" s="2">
        <f t="shared" si="28"/>
        <v>7596.1036799999993</v>
      </c>
      <c r="P73" s="2">
        <f t="shared" si="29"/>
        <v>7.5961036799999997</v>
      </c>
      <c r="Q73" s="2">
        <v>8.36</v>
      </c>
      <c r="R73" s="2">
        <f t="shared" si="30"/>
        <v>13454.11584</v>
      </c>
      <c r="S73" s="2">
        <f t="shared" si="31"/>
        <v>13.45411584</v>
      </c>
      <c r="T73" s="2">
        <v>114.8</v>
      </c>
      <c r="U73" s="2">
        <v>0</v>
      </c>
      <c r="V73" s="2">
        <v>0</v>
      </c>
      <c r="W73" s="2">
        <v>31.802</v>
      </c>
    </row>
    <row r="74" spans="1:23" x14ac:dyDescent="0.5">
      <c r="A74" s="1" t="s">
        <v>13</v>
      </c>
      <c r="B74" s="1">
        <v>46.715063000000001</v>
      </c>
      <c r="C74" s="1">
        <v>-99.450434000000001</v>
      </c>
      <c r="D74" s="1">
        <v>1992</v>
      </c>
      <c r="E74" s="1">
        <v>2018</v>
      </c>
      <c r="F74" s="1">
        <v>5</v>
      </c>
      <c r="G74" s="1">
        <v>15</v>
      </c>
      <c r="H74" s="1">
        <v>500</v>
      </c>
      <c r="I74" s="2">
        <v>45.171999999999997</v>
      </c>
      <c r="J74" s="2">
        <f t="shared" si="26"/>
        <v>7.3177777777777759</v>
      </c>
      <c r="K74" s="2">
        <v>58.12</v>
      </c>
      <c r="L74" s="2">
        <v>52.97</v>
      </c>
      <c r="M74" s="2">
        <f t="shared" si="27"/>
        <v>11.649999999999999</v>
      </c>
      <c r="N74" s="2">
        <v>5.9580000000000002</v>
      </c>
      <c r="O74" s="2">
        <f t="shared" si="28"/>
        <v>9588.4715520000009</v>
      </c>
      <c r="P74" s="2">
        <f t="shared" si="29"/>
        <v>9.5884715520000015</v>
      </c>
      <c r="Q74" s="2">
        <v>10.151999999999999</v>
      </c>
      <c r="R74" s="2">
        <f t="shared" si="30"/>
        <v>16338.060287999999</v>
      </c>
      <c r="S74" s="2">
        <f t="shared" si="31"/>
        <v>16.338060287999998</v>
      </c>
      <c r="T74" s="2">
        <v>126</v>
      </c>
      <c r="U74" s="2">
        <v>0</v>
      </c>
      <c r="V74" s="2">
        <v>0</v>
      </c>
      <c r="W74" s="2">
        <v>31.21</v>
      </c>
    </row>
    <row r="75" spans="1:23" x14ac:dyDescent="0.5">
      <c r="A75" s="1" t="s">
        <v>13</v>
      </c>
      <c r="B75" s="1">
        <v>46.715063000000001</v>
      </c>
      <c r="C75" s="1">
        <v>-99.450434000000001</v>
      </c>
      <c r="D75" s="1">
        <v>1992</v>
      </c>
      <c r="E75" s="1">
        <v>2018</v>
      </c>
      <c r="F75" s="1">
        <v>5</v>
      </c>
      <c r="G75" s="1">
        <v>15</v>
      </c>
      <c r="H75" s="1">
        <v>600</v>
      </c>
      <c r="I75" s="2">
        <v>45.311</v>
      </c>
      <c r="J75" s="2">
        <f t="shared" si="26"/>
        <v>7.3949999999999996</v>
      </c>
      <c r="K75" s="2">
        <v>59.04</v>
      </c>
      <c r="L75" s="2">
        <v>51.962000000000003</v>
      </c>
      <c r="M75" s="2">
        <f t="shared" si="27"/>
        <v>11.090000000000002</v>
      </c>
      <c r="N75" s="2">
        <v>6.3010000000000002</v>
      </c>
      <c r="O75" s="2">
        <f t="shared" si="28"/>
        <v>10140.476543999999</v>
      </c>
      <c r="P75" s="2">
        <f t="shared" si="29"/>
        <v>10.140476543999998</v>
      </c>
      <c r="Q75" s="2">
        <v>10.151999999999999</v>
      </c>
      <c r="R75" s="2">
        <f t="shared" si="30"/>
        <v>16338.060287999999</v>
      </c>
      <c r="S75" s="2">
        <f t="shared" si="31"/>
        <v>16.338060287999998</v>
      </c>
      <c r="T75" s="2">
        <v>145.4</v>
      </c>
      <c r="U75" s="2">
        <v>3.2349999999999999</v>
      </c>
      <c r="V75" s="2">
        <v>0</v>
      </c>
      <c r="W75" s="2">
        <v>31.734999999999999</v>
      </c>
    </row>
    <row r="76" spans="1:23" x14ac:dyDescent="0.5">
      <c r="A76" s="1" t="s">
        <v>13</v>
      </c>
      <c r="B76" s="1">
        <v>46.715063000000001</v>
      </c>
      <c r="C76" s="1">
        <v>-99.450434000000001</v>
      </c>
      <c r="D76" s="1">
        <v>1992</v>
      </c>
      <c r="E76" s="1">
        <v>2018</v>
      </c>
      <c r="F76" s="1">
        <v>5</v>
      </c>
      <c r="G76" s="1">
        <v>15</v>
      </c>
      <c r="H76" s="1">
        <v>700</v>
      </c>
      <c r="I76" s="2">
        <v>49.73</v>
      </c>
      <c r="J76" s="2">
        <f t="shared" si="26"/>
        <v>9.8499999999999979</v>
      </c>
      <c r="K76" s="2">
        <v>54.43</v>
      </c>
      <c r="L76" s="2">
        <v>51.386000000000003</v>
      </c>
      <c r="M76" s="2">
        <f t="shared" si="27"/>
        <v>10.770000000000001</v>
      </c>
      <c r="N76" s="2">
        <v>7.0579999999999998</v>
      </c>
      <c r="O76" s="2">
        <f t="shared" si="28"/>
        <v>11358.749952</v>
      </c>
      <c r="P76" s="2">
        <f t="shared" si="29"/>
        <v>11.358749952</v>
      </c>
      <c r="Q76" s="2">
        <v>14.702999999999999</v>
      </c>
      <c r="R76" s="2">
        <f t="shared" si="30"/>
        <v>23662.184831999999</v>
      </c>
      <c r="S76" s="2">
        <f t="shared" si="31"/>
        <v>23.662184831999998</v>
      </c>
      <c r="T76" s="2">
        <v>155.30000000000001</v>
      </c>
      <c r="U76" s="2">
        <v>15.041</v>
      </c>
      <c r="V76" s="2">
        <v>0</v>
      </c>
      <c r="W76" s="2">
        <v>33.853999999999999</v>
      </c>
    </row>
    <row r="77" spans="1:23" x14ac:dyDescent="0.5">
      <c r="A77" s="1" t="s">
        <v>13</v>
      </c>
      <c r="B77" s="1">
        <v>46.715063000000001</v>
      </c>
      <c r="C77" s="1">
        <v>-99.450434000000001</v>
      </c>
      <c r="D77" s="1">
        <v>1992</v>
      </c>
      <c r="E77" s="1">
        <v>2018</v>
      </c>
      <c r="F77" s="1">
        <v>5</v>
      </c>
      <c r="G77" s="1">
        <v>15</v>
      </c>
      <c r="H77" s="1">
        <v>800</v>
      </c>
      <c r="I77" s="2">
        <v>56.372</v>
      </c>
      <c r="J77" s="2">
        <f t="shared" si="26"/>
        <v>13.54</v>
      </c>
      <c r="K77" s="2">
        <v>44.24</v>
      </c>
      <c r="L77" s="2">
        <v>51.637999999999998</v>
      </c>
      <c r="M77" s="2">
        <f t="shared" si="27"/>
        <v>10.909999999999998</v>
      </c>
      <c r="N77" s="2">
        <v>12.478999999999999</v>
      </c>
      <c r="O77" s="2">
        <f t="shared" si="28"/>
        <v>20083.003775999998</v>
      </c>
      <c r="P77" s="2">
        <f t="shared" si="29"/>
        <v>20.083003775999998</v>
      </c>
      <c r="Q77" s="2">
        <v>20.003</v>
      </c>
      <c r="R77" s="2">
        <f t="shared" si="30"/>
        <v>32191.708032000002</v>
      </c>
      <c r="S77" s="2">
        <f t="shared" si="31"/>
        <v>32.191708032000001</v>
      </c>
      <c r="T77" s="2">
        <v>159.80000000000001</v>
      </c>
      <c r="U77" s="2">
        <v>29.428999999999998</v>
      </c>
      <c r="V77" s="2">
        <v>0</v>
      </c>
      <c r="W77" s="2">
        <v>34.768000000000001</v>
      </c>
    </row>
    <row r="78" spans="1:23" x14ac:dyDescent="0.5">
      <c r="A78" s="1" t="s">
        <v>13</v>
      </c>
      <c r="B78" s="1">
        <v>46.715063000000001</v>
      </c>
      <c r="C78" s="1">
        <v>-99.450434000000001</v>
      </c>
      <c r="D78" s="1">
        <v>1992</v>
      </c>
      <c r="E78" s="1">
        <v>2018</v>
      </c>
      <c r="F78" s="1">
        <v>5</v>
      </c>
      <c r="G78" s="1">
        <v>15</v>
      </c>
      <c r="H78" s="1">
        <v>900</v>
      </c>
      <c r="I78" s="2">
        <v>61.826000000000001</v>
      </c>
      <c r="J78" s="2">
        <f t="shared" si="26"/>
        <v>16.57</v>
      </c>
      <c r="K78" s="2">
        <v>37.33</v>
      </c>
      <c r="L78" s="2">
        <v>53.725999999999999</v>
      </c>
      <c r="M78" s="2">
        <f t="shared" si="27"/>
        <v>12.069999999999999</v>
      </c>
      <c r="N78" s="2">
        <v>12.439</v>
      </c>
      <c r="O78" s="2">
        <f t="shared" si="28"/>
        <v>20018.630015999999</v>
      </c>
      <c r="P78" s="2">
        <f t="shared" si="29"/>
        <v>20.018630015999999</v>
      </c>
      <c r="Q78" s="2">
        <v>18.210999999999999</v>
      </c>
      <c r="R78" s="2">
        <f t="shared" si="30"/>
        <v>29307.763583999997</v>
      </c>
      <c r="S78" s="2">
        <f t="shared" si="31"/>
        <v>29.307763583999996</v>
      </c>
      <c r="T78" s="2">
        <v>167.4</v>
      </c>
      <c r="U78" s="2">
        <v>43.8</v>
      </c>
      <c r="V78" s="2">
        <v>0</v>
      </c>
      <c r="W78" s="2">
        <v>35.412999999999997</v>
      </c>
    </row>
    <row r="79" spans="1:23" x14ac:dyDescent="0.5">
      <c r="A79" s="1" t="s">
        <v>13</v>
      </c>
      <c r="B79" s="1">
        <v>46.715063000000001</v>
      </c>
      <c r="C79" s="1">
        <v>-99.450434000000001</v>
      </c>
      <c r="D79" s="1">
        <v>1992</v>
      </c>
      <c r="E79" s="1">
        <v>2018</v>
      </c>
      <c r="F79" s="1">
        <v>5</v>
      </c>
      <c r="G79" s="1">
        <v>15</v>
      </c>
      <c r="H79" s="1">
        <v>1000</v>
      </c>
      <c r="I79" s="2">
        <v>66.775999999999996</v>
      </c>
      <c r="J79" s="2">
        <f t="shared" si="26"/>
        <v>19.319999999999997</v>
      </c>
      <c r="K79" s="2">
        <v>32.58</v>
      </c>
      <c r="L79" s="2">
        <v>57.415999999999997</v>
      </c>
      <c r="M79" s="2">
        <f t="shared" si="27"/>
        <v>14.119999999999997</v>
      </c>
      <c r="N79" s="2">
        <v>12.324</v>
      </c>
      <c r="O79" s="2">
        <f t="shared" si="28"/>
        <v>19833.555456000002</v>
      </c>
      <c r="P79" s="2">
        <f t="shared" si="29"/>
        <v>19.833555456000003</v>
      </c>
      <c r="Q79" s="2">
        <v>21.638000000000002</v>
      </c>
      <c r="R79" s="2">
        <f t="shared" si="30"/>
        <v>34822.985472000008</v>
      </c>
      <c r="S79" s="2">
        <f t="shared" si="31"/>
        <v>34.822985472000006</v>
      </c>
      <c r="T79" s="2">
        <v>177</v>
      </c>
      <c r="U79" s="2">
        <v>56.502000000000002</v>
      </c>
      <c r="V79" s="2">
        <v>0</v>
      </c>
      <c r="W79" s="2">
        <v>36.371000000000002</v>
      </c>
    </row>
    <row r="80" spans="1:23" x14ac:dyDescent="0.5">
      <c r="A80" s="1" t="s">
        <v>13</v>
      </c>
      <c r="B80" s="1">
        <v>46.715063000000001</v>
      </c>
      <c r="C80" s="1">
        <v>-99.450434000000001</v>
      </c>
      <c r="D80" s="1">
        <v>1992</v>
      </c>
      <c r="E80" s="1">
        <v>2018</v>
      </c>
      <c r="F80" s="1">
        <v>5</v>
      </c>
      <c r="G80" s="1">
        <v>15</v>
      </c>
      <c r="H80" s="1">
        <v>1100</v>
      </c>
      <c r="I80" s="2">
        <v>71.257999999999996</v>
      </c>
      <c r="J80" s="2">
        <f t="shared" si="26"/>
        <v>21.81</v>
      </c>
      <c r="K80" s="2">
        <v>30.5</v>
      </c>
      <c r="L80" s="2">
        <v>61.682000000000002</v>
      </c>
      <c r="M80" s="2">
        <f t="shared" si="27"/>
        <v>16.490000000000002</v>
      </c>
      <c r="N80" s="2">
        <v>13.724</v>
      </c>
      <c r="O80" s="2">
        <f t="shared" si="28"/>
        <v>22086.637056</v>
      </c>
      <c r="P80" s="2">
        <f t="shared" si="29"/>
        <v>22.086637056000001</v>
      </c>
      <c r="Q80" s="2">
        <v>20.675000000000001</v>
      </c>
      <c r="R80" s="2">
        <f t="shared" si="30"/>
        <v>33273.1872</v>
      </c>
      <c r="S80" s="2">
        <f t="shared" si="31"/>
        <v>33.273187200000002</v>
      </c>
      <c r="T80" s="2">
        <v>195</v>
      </c>
      <c r="U80" s="2">
        <v>66.555000000000007</v>
      </c>
      <c r="V80" s="2">
        <v>0</v>
      </c>
      <c r="W80" s="2">
        <v>38.640999999999998</v>
      </c>
    </row>
    <row r="81" spans="1:23" x14ac:dyDescent="0.5">
      <c r="A81" s="1" t="s">
        <v>13</v>
      </c>
      <c r="B81" s="1">
        <v>46.715063000000001</v>
      </c>
      <c r="C81" s="1">
        <v>-99.450434000000001</v>
      </c>
      <c r="D81" s="1">
        <v>1992</v>
      </c>
      <c r="E81" s="1">
        <v>2018</v>
      </c>
      <c r="F81" s="1">
        <v>5</v>
      </c>
      <c r="G81" s="1">
        <v>15</v>
      </c>
      <c r="H81" s="1">
        <v>1130</v>
      </c>
      <c r="I81" s="2">
        <f>AVERAGE(I80,I82)</f>
        <v>72.670999999999992</v>
      </c>
      <c r="J81" s="2">
        <f t="shared" ref="J81:W81" si="32">AVERAGE(J80,J82)</f>
        <v>22.594999999999999</v>
      </c>
      <c r="K81" s="2">
        <f t="shared" si="32"/>
        <v>30.73</v>
      </c>
      <c r="L81" s="2">
        <f t="shared" si="32"/>
        <v>63.788000000000004</v>
      </c>
      <c r="M81" s="2">
        <f t="shared" si="32"/>
        <v>17.660000000000004</v>
      </c>
      <c r="N81" s="2">
        <f t="shared" si="32"/>
        <v>13.2395</v>
      </c>
      <c r="O81" s="2">
        <f t="shared" si="32"/>
        <v>21306.909888000002</v>
      </c>
      <c r="P81" s="2">
        <f t="shared" si="32"/>
        <v>21.306909888</v>
      </c>
      <c r="Q81" s="2">
        <f t="shared" si="32"/>
        <v>23.441499999999998</v>
      </c>
      <c r="R81" s="2">
        <f t="shared" si="32"/>
        <v>37725.437376000002</v>
      </c>
      <c r="S81" s="2">
        <f t="shared" si="32"/>
        <v>37.725437376000002</v>
      </c>
      <c r="T81" s="2">
        <f t="shared" si="32"/>
        <v>200.4</v>
      </c>
      <c r="U81" s="2">
        <f t="shared" si="32"/>
        <v>69.956500000000005</v>
      </c>
      <c r="V81" s="2">
        <f t="shared" si="32"/>
        <v>0</v>
      </c>
      <c r="W81" s="2">
        <f t="shared" si="32"/>
        <v>40.080500000000001</v>
      </c>
    </row>
    <row r="82" spans="1:23" x14ac:dyDescent="0.5">
      <c r="A82" s="1" t="s">
        <v>13</v>
      </c>
      <c r="B82" s="1">
        <v>46.715063000000001</v>
      </c>
      <c r="C82" s="1">
        <v>-99.450434000000001</v>
      </c>
      <c r="D82" s="1">
        <v>1992</v>
      </c>
      <c r="E82" s="1">
        <v>2018</v>
      </c>
      <c r="F82" s="1">
        <v>5</v>
      </c>
      <c r="G82" s="1">
        <v>15</v>
      </c>
      <c r="H82" s="1">
        <v>1200</v>
      </c>
      <c r="I82" s="2">
        <v>74.084000000000003</v>
      </c>
      <c r="J82" s="2">
        <f t="shared" si="26"/>
        <v>23.380000000000003</v>
      </c>
      <c r="K82" s="2">
        <v>30.96</v>
      </c>
      <c r="L82" s="2">
        <v>65.894000000000005</v>
      </c>
      <c r="M82" s="2">
        <f t="shared" si="27"/>
        <v>18.830000000000002</v>
      </c>
      <c r="N82" s="2">
        <v>12.755000000000001</v>
      </c>
      <c r="O82" s="2">
        <f t="shared" si="28"/>
        <v>20527.182720000001</v>
      </c>
      <c r="P82" s="2">
        <f t="shared" si="29"/>
        <v>20.527182719999999</v>
      </c>
      <c r="Q82" s="2">
        <v>26.207999999999998</v>
      </c>
      <c r="R82" s="2">
        <f t="shared" si="30"/>
        <v>42177.687551999996</v>
      </c>
      <c r="S82" s="2">
        <f t="shared" si="31"/>
        <v>42.177687551999995</v>
      </c>
      <c r="T82" s="2">
        <v>205.8</v>
      </c>
      <c r="U82" s="2">
        <v>73.358000000000004</v>
      </c>
      <c r="V82" s="2">
        <v>0</v>
      </c>
      <c r="W82" s="2">
        <v>41.52</v>
      </c>
    </row>
    <row r="83" spans="1:23" x14ac:dyDescent="0.5">
      <c r="A83" s="1" t="s">
        <v>13</v>
      </c>
      <c r="B83" s="1">
        <v>46.715063000000001</v>
      </c>
      <c r="C83" s="1">
        <v>-99.450434000000001</v>
      </c>
      <c r="D83" s="1">
        <v>1992</v>
      </c>
      <c r="E83" s="1">
        <v>2018</v>
      </c>
      <c r="F83" s="1">
        <v>5</v>
      </c>
      <c r="G83" s="1">
        <v>15</v>
      </c>
      <c r="H83" s="1">
        <v>1230</v>
      </c>
      <c r="I83" s="2">
        <f>AVERAGE(I82,I84)</f>
        <v>75.091999999999999</v>
      </c>
      <c r="J83" s="2">
        <f t="shared" ref="J83:W83" si="33">AVERAGE(J82,J84)</f>
        <v>23.939999999999998</v>
      </c>
      <c r="K83" s="2">
        <f t="shared" si="33"/>
        <v>30.645</v>
      </c>
      <c r="L83" s="2">
        <f t="shared" si="33"/>
        <v>67.91</v>
      </c>
      <c r="M83" s="2">
        <f t="shared" si="33"/>
        <v>19.950000000000003</v>
      </c>
      <c r="N83" s="2">
        <f t="shared" si="33"/>
        <v>12.566500000000001</v>
      </c>
      <c r="O83" s="2">
        <f t="shared" si="33"/>
        <v>20223.821376</v>
      </c>
      <c r="P83" s="2">
        <f t="shared" si="33"/>
        <v>20.223821375999997</v>
      </c>
      <c r="Q83" s="2">
        <f t="shared" si="33"/>
        <v>23.7775</v>
      </c>
      <c r="R83" s="2">
        <f t="shared" si="33"/>
        <v>38266.176959999997</v>
      </c>
      <c r="S83" s="2">
        <f t="shared" si="33"/>
        <v>38.266176959999996</v>
      </c>
      <c r="T83" s="2">
        <f t="shared" si="33"/>
        <v>209.35000000000002</v>
      </c>
      <c r="U83" s="2">
        <f t="shared" si="33"/>
        <v>73.917000000000002</v>
      </c>
      <c r="V83" s="2">
        <f t="shared" si="33"/>
        <v>0</v>
      </c>
      <c r="W83" s="2">
        <f t="shared" si="33"/>
        <v>42.139000000000003</v>
      </c>
    </row>
    <row r="84" spans="1:23" x14ac:dyDescent="0.5">
      <c r="A84" s="1" t="s">
        <v>13</v>
      </c>
      <c r="B84" s="1">
        <v>46.715063000000001</v>
      </c>
      <c r="C84" s="1">
        <v>-99.450434000000001</v>
      </c>
      <c r="D84" s="1">
        <v>1992</v>
      </c>
      <c r="E84" s="1">
        <v>2018</v>
      </c>
      <c r="F84" s="1">
        <v>5</v>
      </c>
      <c r="G84" s="1">
        <v>15</v>
      </c>
      <c r="H84" s="1">
        <v>1300</v>
      </c>
      <c r="I84" s="2">
        <v>76.099999999999994</v>
      </c>
      <c r="J84" s="2">
        <f t="shared" si="26"/>
        <v>24.499999999999996</v>
      </c>
      <c r="K84" s="2">
        <v>30.33</v>
      </c>
      <c r="L84" s="2">
        <v>69.926000000000002</v>
      </c>
      <c r="M84" s="2">
        <f t="shared" si="27"/>
        <v>21.07</v>
      </c>
      <c r="N84" s="2">
        <v>12.378</v>
      </c>
      <c r="O84" s="2">
        <f t="shared" si="28"/>
        <v>19920.460031999999</v>
      </c>
      <c r="P84" s="2">
        <f t="shared" si="29"/>
        <v>19.920460031999998</v>
      </c>
      <c r="Q84" s="2">
        <v>21.347000000000001</v>
      </c>
      <c r="R84" s="2">
        <f t="shared" si="30"/>
        <v>34354.666368000006</v>
      </c>
      <c r="S84" s="2">
        <f t="shared" si="31"/>
        <v>34.354666368000004</v>
      </c>
      <c r="T84" s="2">
        <v>212.9</v>
      </c>
      <c r="U84" s="2">
        <v>74.475999999999999</v>
      </c>
      <c r="V84" s="2">
        <v>0</v>
      </c>
      <c r="W84" s="2">
        <v>42.758000000000003</v>
      </c>
    </row>
    <row r="85" spans="1:23" x14ac:dyDescent="0.5">
      <c r="A85" s="1" t="s">
        <v>13</v>
      </c>
      <c r="B85" s="1">
        <v>46.715063000000001</v>
      </c>
      <c r="C85" s="1">
        <v>-99.450434000000001</v>
      </c>
      <c r="D85" s="1">
        <v>1992</v>
      </c>
      <c r="E85" s="1">
        <v>2018</v>
      </c>
      <c r="F85" s="1">
        <v>5</v>
      </c>
      <c r="G85" s="1">
        <v>15</v>
      </c>
      <c r="H85" s="1">
        <v>1330</v>
      </c>
      <c r="I85" s="2">
        <f>AVERAGE(I84,I86)</f>
        <v>76.765999999999991</v>
      </c>
      <c r="J85" s="2">
        <f t="shared" ref="J85:W85" si="34">AVERAGE(J84,J86)</f>
        <v>24.869999999999997</v>
      </c>
      <c r="K85" s="2">
        <f t="shared" si="34"/>
        <v>30.04</v>
      </c>
      <c r="L85" s="2">
        <f t="shared" si="34"/>
        <v>71.635999999999996</v>
      </c>
      <c r="M85" s="2">
        <f t="shared" si="34"/>
        <v>22.020000000000003</v>
      </c>
      <c r="N85" s="2">
        <f t="shared" si="34"/>
        <v>11.3935</v>
      </c>
      <c r="O85" s="2">
        <f t="shared" si="34"/>
        <v>18336.060863999999</v>
      </c>
      <c r="P85" s="2">
        <f t="shared" si="34"/>
        <v>18.336060864</v>
      </c>
      <c r="Q85" s="2">
        <f t="shared" si="34"/>
        <v>20.484500000000001</v>
      </c>
      <c r="R85" s="2">
        <f t="shared" si="34"/>
        <v>32966.607168000002</v>
      </c>
      <c r="S85" s="2">
        <f t="shared" si="34"/>
        <v>32.966607168000003</v>
      </c>
      <c r="T85" s="2">
        <f t="shared" si="34"/>
        <v>218.55</v>
      </c>
      <c r="U85" s="2">
        <f t="shared" si="34"/>
        <v>73.873999999999995</v>
      </c>
      <c r="V85" s="2">
        <f t="shared" si="34"/>
        <v>0</v>
      </c>
      <c r="W85" s="2">
        <f t="shared" si="34"/>
        <v>43.089500000000001</v>
      </c>
    </row>
    <row r="86" spans="1:23" x14ac:dyDescent="0.5">
      <c r="A86" s="1" t="s">
        <v>13</v>
      </c>
      <c r="B86" s="1">
        <v>46.715063000000001</v>
      </c>
      <c r="C86" s="1">
        <v>-99.450434000000001</v>
      </c>
      <c r="D86" s="1">
        <v>1992</v>
      </c>
      <c r="E86" s="1">
        <v>2018</v>
      </c>
      <c r="F86" s="1">
        <v>5</v>
      </c>
      <c r="G86" s="1">
        <v>15</v>
      </c>
      <c r="H86" s="1">
        <v>1400</v>
      </c>
      <c r="I86" s="2">
        <v>77.432000000000002</v>
      </c>
      <c r="J86" s="2">
        <f t="shared" si="26"/>
        <v>25.240000000000002</v>
      </c>
      <c r="K86" s="2">
        <v>29.75</v>
      </c>
      <c r="L86" s="2">
        <v>73.346000000000004</v>
      </c>
      <c r="M86" s="2">
        <f t="shared" si="27"/>
        <v>22.970000000000002</v>
      </c>
      <c r="N86" s="2">
        <v>10.409000000000001</v>
      </c>
      <c r="O86" s="2">
        <f t="shared" si="28"/>
        <v>16751.661696000003</v>
      </c>
      <c r="P86" s="2">
        <f t="shared" si="29"/>
        <v>16.751661696000003</v>
      </c>
      <c r="Q86" s="2">
        <v>19.622</v>
      </c>
      <c r="R86" s="2">
        <f t="shared" si="30"/>
        <v>31578.547967999999</v>
      </c>
      <c r="S86" s="2">
        <f t="shared" si="31"/>
        <v>31.578547967999999</v>
      </c>
      <c r="T86" s="2">
        <v>224.2</v>
      </c>
      <c r="U86" s="2">
        <v>73.272000000000006</v>
      </c>
      <c r="V86" s="2">
        <v>0</v>
      </c>
      <c r="W86" s="2">
        <v>43.420999999999999</v>
      </c>
    </row>
    <row r="87" spans="1:23" x14ac:dyDescent="0.5">
      <c r="A87" s="1" t="s">
        <v>13</v>
      </c>
      <c r="B87" s="1">
        <v>46.715063000000001</v>
      </c>
      <c r="C87" s="1">
        <v>-99.450434000000001</v>
      </c>
      <c r="D87" s="1">
        <v>1992</v>
      </c>
      <c r="E87" s="1">
        <v>2018</v>
      </c>
      <c r="F87" s="1">
        <v>5</v>
      </c>
      <c r="G87" s="1">
        <v>15</v>
      </c>
      <c r="H87" s="1">
        <v>1430</v>
      </c>
      <c r="I87" s="2">
        <f>AVERAGE(I86,I88)</f>
        <v>77.819000000000003</v>
      </c>
      <c r="J87" s="2">
        <f t="shared" ref="J87:W87" si="35">AVERAGE(J86,J88)</f>
        <v>25.455000000000002</v>
      </c>
      <c r="K87" s="2">
        <f t="shared" si="35"/>
        <v>30.64</v>
      </c>
      <c r="L87" s="2">
        <f t="shared" si="35"/>
        <v>74.669000000000011</v>
      </c>
      <c r="M87" s="2">
        <f t="shared" si="35"/>
        <v>23.705000000000002</v>
      </c>
      <c r="N87" s="2">
        <f t="shared" si="35"/>
        <v>11.23</v>
      </c>
      <c r="O87" s="2">
        <f t="shared" si="35"/>
        <v>18072.933120000002</v>
      </c>
      <c r="P87" s="2">
        <f t="shared" si="35"/>
        <v>18.072933120000002</v>
      </c>
      <c r="Q87" s="2">
        <f t="shared" si="35"/>
        <v>20.148499999999999</v>
      </c>
      <c r="R87" s="2">
        <f t="shared" si="35"/>
        <v>32425.867584</v>
      </c>
      <c r="S87" s="2">
        <f t="shared" si="35"/>
        <v>32.425867584000002</v>
      </c>
      <c r="T87" s="2">
        <f t="shared" si="35"/>
        <v>230.2</v>
      </c>
      <c r="U87" s="2">
        <f t="shared" si="35"/>
        <v>70.550000000000011</v>
      </c>
      <c r="V87" s="2">
        <f t="shared" si="35"/>
        <v>0</v>
      </c>
      <c r="W87" s="2">
        <f t="shared" si="35"/>
        <v>44.528500000000001</v>
      </c>
    </row>
    <row r="88" spans="1:23" x14ac:dyDescent="0.5">
      <c r="A88" s="1" t="s">
        <v>13</v>
      </c>
      <c r="B88" s="1">
        <v>46.715063000000001</v>
      </c>
      <c r="C88" s="1">
        <v>-99.450434000000001</v>
      </c>
      <c r="D88" s="1">
        <v>1992</v>
      </c>
      <c r="E88" s="1">
        <v>2018</v>
      </c>
      <c r="F88" s="1">
        <v>5</v>
      </c>
      <c r="G88" s="1">
        <v>15</v>
      </c>
      <c r="H88" s="1">
        <v>1500</v>
      </c>
      <c r="I88" s="2">
        <v>78.206000000000003</v>
      </c>
      <c r="J88" s="2">
        <f t="shared" si="26"/>
        <v>25.67</v>
      </c>
      <c r="K88" s="2">
        <v>31.53</v>
      </c>
      <c r="L88" s="2">
        <v>75.992000000000004</v>
      </c>
      <c r="M88" s="2">
        <f t="shared" si="27"/>
        <v>24.44</v>
      </c>
      <c r="N88" s="2">
        <v>12.051</v>
      </c>
      <c r="O88" s="2">
        <f t="shared" si="28"/>
        <v>19394.204544</v>
      </c>
      <c r="P88" s="2">
        <f t="shared" si="29"/>
        <v>19.394204544000001</v>
      </c>
      <c r="Q88" s="2">
        <v>20.675000000000001</v>
      </c>
      <c r="R88" s="2">
        <f t="shared" si="30"/>
        <v>33273.1872</v>
      </c>
      <c r="S88" s="2">
        <f t="shared" si="31"/>
        <v>33.273187200000002</v>
      </c>
      <c r="T88" s="2">
        <v>236.2</v>
      </c>
      <c r="U88" s="2">
        <v>67.828000000000003</v>
      </c>
      <c r="V88" s="2">
        <v>0</v>
      </c>
      <c r="W88" s="2">
        <v>45.636000000000003</v>
      </c>
    </row>
    <row r="89" spans="1:23" x14ac:dyDescent="0.5">
      <c r="A89" s="1" t="s">
        <v>13</v>
      </c>
      <c r="B89" s="1">
        <v>46.715063000000001</v>
      </c>
      <c r="C89" s="1">
        <v>-99.450434000000001</v>
      </c>
      <c r="D89" s="1">
        <v>1992</v>
      </c>
      <c r="E89" s="1">
        <v>2018</v>
      </c>
      <c r="F89" s="1">
        <v>5</v>
      </c>
      <c r="G89" s="1">
        <v>15</v>
      </c>
      <c r="H89" s="1">
        <v>1530</v>
      </c>
      <c r="I89" s="2">
        <f>AVERAGE(I88,I90)</f>
        <v>78.39500000000001</v>
      </c>
      <c r="J89" s="2">
        <f t="shared" ref="J89:W89" si="36">AVERAGE(J88,J90)</f>
        <v>25.775000000000002</v>
      </c>
      <c r="K89" s="2">
        <f t="shared" si="36"/>
        <v>31.955000000000002</v>
      </c>
      <c r="L89" s="2">
        <f t="shared" si="36"/>
        <v>76.613</v>
      </c>
      <c r="M89" s="2">
        <f t="shared" si="36"/>
        <v>24.784999999999997</v>
      </c>
      <c r="N89" s="2">
        <f t="shared" si="36"/>
        <v>12.3635</v>
      </c>
      <c r="O89" s="2">
        <f t="shared" si="36"/>
        <v>19897.124543999998</v>
      </c>
      <c r="P89" s="2">
        <f t="shared" si="36"/>
        <v>19.897124544</v>
      </c>
      <c r="Q89" s="2">
        <f t="shared" si="36"/>
        <v>21.123000000000001</v>
      </c>
      <c r="R89" s="2">
        <f t="shared" si="36"/>
        <v>33994.173311999999</v>
      </c>
      <c r="S89" s="2">
        <f t="shared" si="36"/>
        <v>33.994173312000001</v>
      </c>
      <c r="T89" s="2">
        <f t="shared" si="36"/>
        <v>235.14999999999998</v>
      </c>
      <c r="U89" s="2">
        <f t="shared" si="36"/>
        <v>62.646500000000003</v>
      </c>
      <c r="V89" s="2">
        <f t="shared" si="36"/>
        <v>0</v>
      </c>
      <c r="W89" s="2">
        <f t="shared" si="36"/>
        <v>46.156000000000006</v>
      </c>
    </row>
    <row r="90" spans="1:23" x14ac:dyDescent="0.5">
      <c r="A90" s="1" t="s">
        <v>13</v>
      </c>
      <c r="B90" s="1">
        <v>46.715063000000001</v>
      </c>
      <c r="C90" s="1">
        <v>-99.450434000000001</v>
      </c>
      <c r="D90" s="1">
        <v>1992</v>
      </c>
      <c r="E90" s="1">
        <v>2018</v>
      </c>
      <c r="F90" s="1">
        <v>5</v>
      </c>
      <c r="G90" s="1">
        <v>15</v>
      </c>
      <c r="H90" s="1">
        <v>1600</v>
      </c>
      <c r="I90" s="2">
        <v>78.584000000000003</v>
      </c>
      <c r="J90" s="2">
        <f t="shared" si="26"/>
        <v>25.880000000000003</v>
      </c>
      <c r="K90" s="2">
        <v>32.380000000000003</v>
      </c>
      <c r="L90" s="2">
        <v>77.233999999999995</v>
      </c>
      <c r="M90" s="2">
        <f t="shared" si="27"/>
        <v>25.129999999999995</v>
      </c>
      <c r="N90" s="2">
        <v>12.676</v>
      </c>
      <c r="O90" s="2">
        <f t="shared" si="28"/>
        <v>20400.044544</v>
      </c>
      <c r="P90" s="2">
        <f t="shared" si="29"/>
        <v>20.400044544</v>
      </c>
      <c r="Q90" s="2">
        <v>21.571000000000002</v>
      </c>
      <c r="R90" s="2">
        <f t="shared" si="30"/>
        <v>34715.159423999998</v>
      </c>
      <c r="S90" s="2">
        <f t="shared" si="31"/>
        <v>34.715159423999999</v>
      </c>
      <c r="T90" s="2">
        <v>234.1</v>
      </c>
      <c r="U90" s="2">
        <v>57.465000000000003</v>
      </c>
      <c r="V90" s="2">
        <v>0</v>
      </c>
      <c r="W90" s="2">
        <v>46.676000000000002</v>
      </c>
    </row>
    <row r="91" spans="1:23" x14ac:dyDescent="0.5">
      <c r="A91" s="1" t="s">
        <v>13</v>
      </c>
      <c r="B91" s="1">
        <v>46.715063000000001</v>
      </c>
      <c r="C91" s="1">
        <v>-99.450434000000001</v>
      </c>
      <c r="D91" s="1">
        <v>1992</v>
      </c>
      <c r="E91" s="1">
        <v>2018</v>
      </c>
      <c r="F91" s="1">
        <v>5</v>
      </c>
      <c r="G91" s="1">
        <v>15</v>
      </c>
      <c r="H91" s="1">
        <v>1630</v>
      </c>
      <c r="I91" s="2">
        <f>AVERAGE(I90,I92)</f>
        <v>78.62</v>
      </c>
      <c r="J91" s="2">
        <f t="shared" ref="J91:W91" si="37">AVERAGE(J90,J92)</f>
        <v>25.900000000000002</v>
      </c>
      <c r="K91" s="2">
        <f t="shared" si="37"/>
        <v>32.295000000000002</v>
      </c>
      <c r="L91" s="2">
        <f t="shared" si="37"/>
        <v>77.305999999999997</v>
      </c>
      <c r="M91" s="2">
        <f t="shared" si="37"/>
        <v>25.169999999999998</v>
      </c>
      <c r="N91" s="2">
        <f t="shared" si="37"/>
        <v>12.538499999999999</v>
      </c>
      <c r="O91" s="2">
        <f t="shared" si="37"/>
        <v>20178.759743999999</v>
      </c>
      <c r="P91" s="2">
        <f t="shared" si="37"/>
        <v>20.178759743999997</v>
      </c>
      <c r="Q91" s="2">
        <f t="shared" si="37"/>
        <v>20.227</v>
      </c>
      <c r="R91" s="2">
        <f t="shared" si="37"/>
        <v>32552.201088000002</v>
      </c>
      <c r="S91" s="2">
        <f t="shared" si="37"/>
        <v>32.552201088000004</v>
      </c>
      <c r="T91" s="2">
        <f t="shared" si="37"/>
        <v>238.55</v>
      </c>
      <c r="U91" s="2">
        <f t="shared" si="37"/>
        <v>51.832000000000001</v>
      </c>
      <c r="V91" s="2">
        <f t="shared" si="37"/>
        <v>0</v>
      </c>
      <c r="W91" s="2">
        <f t="shared" si="37"/>
        <v>46.638000000000005</v>
      </c>
    </row>
    <row r="92" spans="1:23" x14ac:dyDescent="0.5">
      <c r="A92" s="1" t="s">
        <v>13</v>
      </c>
      <c r="B92" s="1">
        <v>46.715063000000001</v>
      </c>
      <c r="C92" s="1">
        <v>-99.450434000000001</v>
      </c>
      <c r="D92" s="1">
        <v>1992</v>
      </c>
      <c r="E92" s="1">
        <v>2018</v>
      </c>
      <c r="F92" s="1">
        <v>5</v>
      </c>
      <c r="G92" s="1">
        <v>15</v>
      </c>
      <c r="H92" s="1">
        <v>1700</v>
      </c>
      <c r="I92" s="2">
        <v>78.656000000000006</v>
      </c>
      <c r="J92" s="2">
        <f t="shared" si="26"/>
        <v>25.92</v>
      </c>
      <c r="K92" s="2">
        <v>32.21</v>
      </c>
      <c r="L92" s="2">
        <v>77.378</v>
      </c>
      <c r="M92" s="2">
        <f t="shared" si="27"/>
        <v>25.21</v>
      </c>
      <c r="N92" s="2">
        <v>12.401</v>
      </c>
      <c r="O92" s="2">
        <f t="shared" si="28"/>
        <v>19957.474943999998</v>
      </c>
      <c r="P92" s="2">
        <f t="shared" si="29"/>
        <v>19.957474943999998</v>
      </c>
      <c r="Q92" s="2">
        <v>18.882999999999999</v>
      </c>
      <c r="R92" s="2">
        <f t="shared" si="30"/>
        <v>30389.242752000002</v>
      </c>
      <c r="S92" s="2">
        <f t="shared" si="31"/>
        <v>30.389242752000001</v>
      </c>
      <c r="T92" s="2">
        <v>243</v>
      </c>
      <c r="U92" s="2">
        <v>46.198999999999998</v>
      </c>
      <c r="V92" s="2">
        <v>0</v>
      </c>
      <c r="W92" s="2">
        <v>46.6</v>
      </c>
    </row>
    <row r="93" spans="1:23" x14ac:dyDescent="0.5">
      <c r="A93" s="1" t="s">
        <v>13</v>
      </c>
      <c r="B93" s="1">
        <v>46.715063000000001</v>
      </c>
      <c r="C93" s="1">
        <v>-99.450434000000001</v>
      </c>
      <c r="D93" s="1">
        <v>1992</v>
      </c>
      <c r="E93" s="1">
        <v>2018</v>
      </c>
      <c r="F93" s="1">
        <v>5</v>
      </c>
      <c r="G93" s="1">
        <v>15</v>
      </c>
      <c r="H93" s="1">
        <v>1730</v>
      </c>
      <c r="I93" s="2">
        <f>AVERAGE(I92,I94)</f>
        <v>77.909000000000006</v>
      </c>
      <c r="J93" s="2">
        <f t="shared" ref="J93:W93" si="38">AVERAGE(J92,J94)</f>
        <v>25.505000000000003</v>
      </c>
      <c r="K93" s="2">
        <f t="shared" si="38"/>
        <v>33.515000000000001</v>
      </c>
      <c r="L93" s="2">
        <f t="shared" si="38"/>
        <v>77.036000000000001</v>
      </c>
      <c r="M93" s="2">
        <f t="shared" si="38"/>
        <v>25.020000000000003</v>
      </c>
      <c r="N93" s="2">
        <f t="shared" si="38"/>
        <v>12.221499999999999</v>
      </c>
      <c r="O93" s="2">
        <f t="shared" si="38"/>
        <v>19668.597695999997</v>
      </c>
      <c r="P93" s="2">
        <f t="shared" si="38"/>
        <v>19.668597695999999</v>
      </c>
      <c r="Q93" s="2">
        <f t="shared" si="38"/>
        <v>18.849499999999999</v>
      </c>
      <c r="R93" s="2">
        <f t="shared" si="38"/>
        <v>30335.329727999997</v>
      </c>
      <c r="S93" s="2">
        <f t="shared" si="38"/>
        <v>30.335329727999998</v>
      </c>
      <c r="T93" s="2">
        <f t="shared" si="38"/>
        <v>240.25</v>
      </c>
      <c r="U93" s="2">
        <f t="shared" si="38"/>
        <v>37.659500000000001</v>
      </c>
      <c r="V93" s="2">
        <f t="shared" si="38"/>
        <v>0</v>
      </c>
      <c r="W93" s="2">
        <f t="shared" si="38"/>
        <v>46.974499999999999</v>
      </c>
    </row>
    <row r="94" spans="1:23" x14ac:dyDescent="0.5">
      <c r="A94" s="1" t="s">
        <v>13</v>
      </c>
      <c r="B94" s="1">
        <v>46.715063000000001</v>
      </c>
      <c r="C94" s="1">
        <v>-99.450434000000001</v>
      </c>
      <c r="D94" s="1">
        <v>1992</v>
      </c>
      <c r="E94" s="1">
        <v>2018</v>
      </c>
      <c r="F94" s="1">
        <v>5</v>
      </c>
      <c r="G94" s="1">
        <v>15</v>
      </c>
      <c r="H94" s="1">
        <v>1800</v>
      </c>
      <c r="I94" s="2">
        <v>77.162000000000006</v>
      </c>
      <c r="J94" s="2">
        <f t="shared" si="26"/>
        <v>25.090000000000003</v>
      </c>
      <c r="K94" s="2">
        <v>34.82</v>
      </c>
      <c r="L94" s="2">
        <v>76.694000000000003</v>
      </c>
      <c r="M94" s="2">
        <f t="shared" si="27"/>
        <v>24.830000000000002</v>
      </c>
      <c r="N94" s="2">
        <v>12.042</v>
      </c>
      <c r="O94" s="2">
        <f t="shared" si="28"/>
        <v>19379.720448</v>
      </c>
      <c r="P94" s="2">
        <f t="shared" si="29"/>
        <v>19.379720448</v>
      </c>
      <c r="Q94" s="2">
        <v>18.815999999999999</v>
      </c>
      <c r="R94" s="2">
        <f t="shared" si="30"/>
        <v>30281.416703999996</v>
      </c>
      <c r="S94" s="2">
        <f t="shared" si="31"/>
        <v>30.281416703999994</v>
      </c>
      <c r="T94" s="2">
        <v>237.5</v>
      </c>
      <c r="U94" s="2">
        <v>29.12</v>
      </c>
      <c r="V94" s="2">
        <v>0</v>
      </c>
      <c r="W94" s="2">
        <v>47.348999999999997</v>
      </c>
    </row>
    <row r="95" spans="1:23" x14ac:dyDescent="0.5">
      <c r="A95" s="1" t="s">
        <v>13</v>
      </c>
      <c r="B95" s="1">
        <v>46.715063000000001</v>
      </c>
      <c r="C95" s="1">
        <v>-99.450434000000001</v>
      </c>
      <c r="D95" s="1">
        <v>1992</v>
      </c>
      <c r="E95" s="1">
        <v>2018</v>
      </c>
      <c r="F95" s="1">
        <v>5</v>
      </c>
      <c r="G95" s="1">
        <v>15</v>
      </c>
      <c r="H95" s="1">
        <v>1830</v>
      </c>
      <c r="I95" s="2">
        <f>AVERAGE(I94,I96)</f>
        <v>75.974000000000004</v>
      </c>
      <c r="J95" s="2">
        <f t="shared" ref="J95:W95" si="39">AVERAGE(J94,J96)</f>
        <v>24.43</v>
      </c>
      <c r="K95" s="2">
        <f t="shared" si="39"/>
        <v>38.674999999999997</v>
      </c>
      <c r="L95" s="2">
        <f t="shared" si="39"/>
        <v>75.460999999999999</v>
      </c>
      <c r="M95" s="2">
        <f t="shared" si="39"/>
        <v>24.145</v>
      </c>
      <c r="N95" s="2">
        <f t="shared" si="39"/>
        <v>10.378</v>
      </c>
      <c r="O95" s="2">
        <f t="shared" si="39"/>
        <v>16701.772032000001</v>
      </c>
      <c r="P95" s="2">
        <f t="shared" si="39"/>
        <v>16.701772032000001</v>
      </c>
      <c r="Q95" s="2">
        <f t="shared" si="39"/>
        <v>17.2075</v>
      </c>
      <c r="R95" s="2">
        <f t="shared" si="39"/>
        <v>27692.78688</v>
      </c>
      <c r="S95" s="2">
        <f t="shared" si="39"/>
        <v>27.692786879999996</v>
      </c>
      <c r="T95" s="2">
        <f t="shared" si="39"/>
        <v>233.2</v>
      </c>
      <c r="U95" s="2">
        <f t="shared" si="39"/>
        <v>22.493500000000001</v>
      </c>
      <c r="V95" s="2">
        <f t="shared" si="39"/>
        <v>0</v>
      </c>
      <c r="W95" s="2">
        <f t="shared" si="39"/>
        <v>48.963999999999999</v>
      </c>
    </row>
    <row r="96" spans="1:23" x14ac:dyDescent="0.5">
      <c r="A96" s="1" t="s">
        <v>13</v>
      </c>
      <c r="B96" s="1">
        <v>46.715063000000001</v>
      </c>
      <c r="C96" s="1">
        <v>-99.450434000000001</v>
      </c>
      <c r="D96" s="1">
        <v>1992</v>
      </c>
      <c r="E96" s="1">
        <v>2018</v>
      </c>
      <c r="F96" s="1">
        <v>5</v>
      </c>
      <c r="G96" s="1">
        <v>15</v>
      </c>
      <c r="H96" s="1">
        <v>1900</v>
      </c>
      <c r="I96" s="2">
        <v>74.786000000000001</v>
      </c>
      <c r="J96" s="2">
        <f t="shared" si="26"/>
        <v>23.77</v>
      </c>
      <c r="K96" s="2">
        <v>42.53</v>
      </c>
      <c r="L96" s="2">
        <v>74.227999999999994</v>
      </c>
      <c r="M96" s="2">
        <f t="shared" si="27"/>
        <v>23.459999999999997</v>
      </c>
      <c r="N96" s="2">
        <v>8.7140000000000004</v>
      </c>
      <c r="O96" s="2">
        <f t="shared" si="28"/>
        <v>14023.823616000001</v>
      </c>
      <c r="P96" s="2">
        <f t="shared" si="29"/>
        <v>14.023823616000001</v>
      </c>
      <c r="Q96" s="2">
        <v>15.599</v>
      </c>
      <c r="R96" s="2">
        <f t="shared" si="30"/>
        <v>25104.157056</v>
      </c>
      <c r="S96" s="2">
        <f t="shared" si="31"/>
        <v>25.104157055999998</v>
      </c>
      <c r="T96" s="2">
        <v>228.9</v>
      </c>
      <c r="U96" s="2">
        <v>15.867000000000001</v>
      </c>
      <c r="V96" s="2">
        <v>0</v>
      </c>
      <c r="W96" s="2">
        <v>50.579000000000001</v>
      </c>
    </row>
    <row r="97" spans="1:23" x14ac:dyDescent="0.5">
      <c r="A97" s="1" t="s">
        <v>13</v>
      </c>
      <c r="B97" s="1">
        <v>46.715063000000001</v>
      </c>
      <c r="C97" s="1">
        <v>-99.450434000000001</v>
      </c>
      <c r="D97" s="1">
        <v>1992</v>
      </c>
      <c r="E97" s="1">
        <v>2018</v>
      </c>
      <c r="F97" s="1">
        <v>5</v>
      </c>
      <c r="G97" s="1">
        <v>15</v>
      </c>
      <c r="H97" s="1">
        <v>2000</v>
      </c>
      <c r="I97" s="2">
        <v>70.268000000000001</v>
      </c>
      <c r="J97" s="2">
        <f t="shared" si="26"/>
        <v>21.26</v>
      </c>
      <c r="K97" s="2">
        <v>49.63</v>
      </c>
      <c r="L97" s="2">
        <v>71.474000000000004</v>
      </c>
      <c r="M97" s="2">
        <f t="shared" si="27"/>
        <v>21.930000000000003</v>
      </c>
      <c r="N97" s="2">
        <v>5.5510000000000002</v>
      </c>
      <c r="O97" s="2">
        <f t="shared" si="28"/>
        <v>8933.4685440000012</v>
      </c>
      <c r="P97" s="2">
        <f t="shared" si="29"/>
        <v>8.9334685440000019</v>
      </c>
      <c r="Q97" s="2">
        <v>9.18</v>
      </c>
      <c r="R97" s="2">
        <f t="shared" si="30"/>
        <v>14773.777919999999</v>
      </c>
      <c r="S97" s="2">
        <f t="shared" si="31"/>
        <v>14.773777919999999</v>
      </c>
      <c r="T97" s="2">
        <v>219.7</v>
      </c>
      <c r="U97" s="2">
        <v>5.0810000000000004</v>
      </c>
      <c r="V97" s="2">
        <v>0</v>
      </c>
      <c r="W97" s="2">
        <v>50.598999999999997</v>
      </c>
    </row>
    <row r="98" spans="1:23" x14ac:dyDescent="0.5">
      <c r="A98" s="1" t="s">
        <v>13</v>
      </c>
      <c r="B98" s="1">
        <v>46.715063000000001</v>
      </c>
      <c r="C98" s="1">
        <v>-99.450434000000001</v>
      </c>
      <c r="D98" s="1">
        <v>1992</v>
      </c>
      <c r="E98" s="1">
        <v>2018</v>
      </c>
      <c r="F98" s="1">
        <v>5</v>
      </c>
      <c r="G98" s="1">
        <v>15</v>
      </c>
      <c r="H98" s="1">
        <v>2100</v>
      </c>
      <c r="I98" s="2">
        <v>63.085999999999999</v>
      </c>
      <c r="J98" s="2">
        <f t="shared" si="26"/>
        <v>17.27</v>
      </c>
      <c r="K98" s="2">
        <v>61.26</v>
      </c>
      <c r="L98" s="2">
        <v>68.828000000000003</v>
      </c>
      <c r="M98" s="2">
        <f t="shared" si="27"/>
        <v>20.46</v>
      </c>
      <c r="N98" s="2">
        <v>3.6240000000000001</v>
      </c>
      <c r="O98" s="2">
        <f t="shared" si="28"/>
        <v>5832.2626560000008</v>
      </c>
      <c r="P98" s="2">
        <f t="shared" si="29"/>
        <v>5.832262656000001</v>
      </c>
      <c r="Q98" s="2">
        <v>6.0460000000000003</v>
      </c>
      <c r="R98" s="2">
        <f t="shared" si="30"/>
        <v>9730.0938239999996</v>
      </c>
      <c r="S98" s="2">
        <f t="shared" si="31"/>
        <v>9.730093823999999</v>
      </c>
      <c r="T98" s="2">
        <v>217.7</v>
      </c>
      <c r="U98" s="2">
        <v>0</v>
      </c>
      <c r="V98" s="2">
        <v>0</v>
      </c>
      <c r="W98" s="2">
        <v>49.542999999999999</v>
      </c>
    </row>
    <row r="99" spans="1:23" x14ac:dyDescent="0.5">
      <c r="A99" s="1" t="s">
        <v>13</v>
      </c>
      <c r="B99" s="1">
        <v>46.715063000000001</v>
      </c>
      <c r="C99" s="1">
        <v>-99.450434000000001</v>
      </c>
      <c r="D99" s="1">
        <v>1992</v>
      </c>
      <c r="E99" s="1">
        <v>2018</v>
      </c>
      <c r="F99" s="1">
        <v>5</v>
      </c>
      <c r="G99" s="1">
        <v>15</v>
      </c>
      <c r="H99" s="1">
        <v>2200</v>
      </c>
      <c r="I99" s="2">
        <v>59.323999999999998</v>
      </c>
      <c r="J99" s="2">
        <f t="shared" si="26"/>
        <v>15.179999999999998</v>
      </c>
      <c r="K99" s="2">
        <v>71.12</v>
      </c>
      <c r="L99" s="2">
        <v>66.361999999999995</v>
      </c>
      <c r="M99" s="2">
        <f t="shared" si="27"/>
        <v>19.089999999999996</v>
      </c>
      <c r="N99" s="2">
        <v>3.55</v>
      </c>
      <c r="O99" s="2">
        <f t="shared" si="28"/>
        <v>5713.1711999999998</v>
      </c>
      <c r="P99" s="2">
        <f t="shared" si="29"/>
        <v>5.7131711999999997</v>
      </c>
      <c r="Q99" s="2">
        <v>5.9720000000000004</v>
      </c>
      <c r="R99" s="2">
        <f t="shared" si="30"/>
        <v>9611.0023680000013</v>
      </c>
      <c r="S99" s="2">
        <f t="shared" si="31"/>
        <v>9.6110023680000012</v>
      </c>
      <c r="T99" s="2">
        <v>198.6</v>
      </c>
      <c r="U99" s="2">
        <v>0</v>
      </c>
      <c r="V99" s="2">
        <v>0</v>
      </c>
      <c r="W99" s="2">
        <v>49.965000000000003</v>
      </c>
    </row>
    <row r="100" spans="1:23" x14ac:dyDescent="0.5">
      <c r="A100" s="1" t="s">
        <v>13</v>
      </c>
      <c r="B100" s="1">
        <v>46.715063000000001</v>
      </c>
      <c r="C100" s="1">
        <v>-99.450434000000001</v>
      </c>
      <c r="D100" s="1">
        <v>1992</v>
      </c>
      <c r="E100" s="1">
        <v>2018</v>
      </c>
      <c r="F100" s="1">
        <v>5</v>
      </c>
      <c r="G100" s="1">
        <v>15</v>
      </c>
      <c r="H100" s="1">
        <v>2300</v>
      </c>
      <c r="I100" s="2">
        <v>57.146000000000001</v>
      </c>
      <c r="J100" s="2">
        <f t="shared" si="26"/>
        <v>13.97</v>
      </c>
      <c r="K100" s="2">
        <v>76.37</v>
      </c>
      <c r="L100" s="2">
        <v>64.292000000000002</v>
      </c>
      <c r="M100" s="2">
        <f t="shared" si="27"/>
        <v>17.940000000000001</v>
      </c>
      <c r="N100" s="2">
        <v>4.0430000000000001</v>
      </c>
      <c r="O100" s="2">
        <f t="shared" si="28"/>
        <v>6506.577792</v>
      </c>
      <c r="P100" s="2">
        <f t="shared" si="29"/>
        <v>6.5065777919999999</v>
      </c>
      <c r="Q100" s="2">
        <v>6.12</v>
      </c>
      <c r="R100" s="2">
        <f t="shared" si="30"/>
        <v>9849.1852799999997</v>
      </c>
      <c r="S100" s="2">
        <f t="shared" si="31"/>
        <v>9.8491852800000004</v>
      </c>
      <c r="T100" s="2">
        <v>196</v>
      </c>
      <c r="U100" s="2">
        <v>0</v>
      </c>
      <c r="V100" s="2">
        <v>0</v>
      </c>
      <c r="W100" s="2">
        <v>49.777000000000001</v>
      </c>
    </row>
    <row r="101" spans="1:23" x14ac:dyDescent="0.5">
      <c r="A101" s="1" t="s">
        <v>13</v>
      </c>
      <c r="B101" s="1">
        <v>46.715063000000001</v>
      </c>
      <c r="C101" s="1">
        <v>-99.450434000000001</v>
      </c>
      <c r="D101" s="1">
        <v>1992</v>
      </c>
      <c r="E101" s="1">
        <v>2018</v>
      </c>
      <c r="F101" s="1">
        <v>5</v>
      </c>
      <c r="G101" s="1">
        <v>15</v>
      </c>
      <c r="H101" s="1">
        <v>2400</v>
      </c>
      <c r="I101" s="2">
        <v>56.21</v>
      </c>
      <c r="J101" s="2">
        <f t="shared" si="26"/>
        <v>13.45</v>
      </c>
      <c r="K101" s="2">
        <v>78.34</v>
      </c>
      <c r="L101" s="2">
        <v>62.491999999999997</v>
      </c>
      <c r="M101" s="2">
        <f t="shared" si="27"/>
        <v>16.939999999999998</v>
      </c>
      <c r="N101" s="2">
        <v>4.0839999999999996</v>
      </c>
      <c r="O101" s="2">
        <f t="shared" si="28"/>
        <v>6572.560896</v>
      </c>
      <c r="P101" s="2">
        <f t="shared" si="29"/>
        <v>6.5725608959999997</v>
      </c>
      <c r="Q101" s="2">
        <v>6.4939999999999998</v>
      </c>
      <c r="R101" s="2">
        <f t="shared" si="30"/>
        <v>10451.079936</v>
      </c>
      <c r="S101" s="2">
        <f t="shared" si="31"/>
        <v>10.451079935999999</v>
      </c>
      <c r="T101" s="2">
        <v>199</v>
      </c>
      <c r="U101" s="2">
        <v>0</v>
      </c>
      <c r="V101" s="2">
        <v>0</v>
      </c>
      <c r="W101" s="2">
        <v>49.552</v>
      </c>
    </row>
    <row r="102" spans="1:23" s="7" customFormat="1" x14ac:dyDescent="0.5">
      <c r="A102" s="7" t="s">
        <v>13</v>
      </c>
      <c r="B102" s="7">
        <v>46.715063000000001</v>
      </c>
      <c r="C102" s="7">
        <v>-99.450434000000001</v>
      </c>
      <c r="D102" s="7">
        <v>1992</v>
      </c>
      <c r="E102" s="7">
        <v>2018</v>
      </c>
      <c r="F102" s="7">
        <v>5</v>
      </c>
      <c r="G102" s="7">
        <v>16</v>
      </c>
      <c r="H102" s="7">
        <v>100</v>
      </c>
      <c r="I102" s="9">
        <v>56.066000000000003</v>
      </c>
      <c r="J102" s="9">
        <f t="shared" si="26"/>
        <v>13.370000000000001</v>
      </c>
      <c r="K102" s="9">
        <v>79.760000000000005</v>
      </c>
      <c r="L102" s="9">
        <v>60.908000000000001</v>
      </c>
      <c r="M102" s="9">
        <f t="shared" si="27"/>
        <v>16.059999999999999</v>
      </c>
      <c r="N102" s="9">
        <v>4.3250000000000002</v>
      </c>
      <c r="O102" s="9">
        <f t="shared" si="28"/>
        <v>6960.4128000000001</v>
      </c>
      <c r="P102" s="9">
        <f t="shared" si="29"/>
        <v>6.9604128000000003</v>
      </c>
      <c r="Q102" s="9">
        <v>8.7319999999999993</v>
      </c>
      <c r="R102" s="9">
        <f t="shared" si="30"/>
        <v>14052.791807999998</v>
      </c>
      <c r="S102" s="9">
        <f t="shared" si="31"/>
        <v>14.052791807999998</v>
      </c>
      <c r="T102" s="9">
        <v>207.9</v>
      </c>
      <c r="U102" s="9">
        <v>0</v>
      </c>
      <c r="V102" s="9">
        <v>0</v>
      </c>
      <c r="W102" s="9">
        <v>49.896000000000001</v>
      </c>
    </row>
    <row r="103" spans="1:23" x14ac:dyDescent="0.5">
      <c r="A103" s="1" t="s">
        <v>13</v>
      </c>
      <c r="B103" s="1">
        <v>46.715063000000001</v>
      </c>
      <c r="C103" s="1">
        <v>-99.450434000000001</v>
      </c>
      <c r="D103" s="1">
        <v>1992</v>
      </c>
      <c r="E103" s="1">
        <v>2018</v>
      </c>
      <c r="F103" s="1">
        <v>5</v>
      </c>
      <c r="G103" s="1">
        <v>16</v>
      </c>
      <c r="H103" s="1">
        <v>200</v>
      </c>
      <c r="I103" s="2">
        <v>54.932000000000002</v>
      </c>
      <c r="J103" s="2">
        <f t="shared" si="26"/>
        <v>12.74</v>
      </c>
      <c r="K103" s="2">
        <v>82.2</v>
      </c>
      <c r="L103" s="2">
        <v>59.576000000000001</v>
      </c>
      <c r="M103" s="2">
        <f t="shared" si="27"/>
        <v>15.32</v>
      </c>
      <c r="N103" s="2">
        <v>4.4169999999999998</v>
      </c>
      <c r="O103" s="2">
        <f t="shared" si="28"/>
        <v>7108.4724479999995</v>
      </c>
      <c r="P103" s="2">
        <f t="shared" si="29"/>
        <v>7.1084724479999997</v>
      </c>
      <c r="Q103" s="2">
        <v>7.1660000000000004</v>
      </c>
      <c r="R103" s="2">
        <f t="shared" si="30"/>
        <v>11532.559104</v>
      </c>
      <c r="S103" s="2">
        <f t="shared" si="31"/>
        <v>11.532559104000001</v>
      </c>
      <c r="T103" s="2">
        <v>194.2</v>
      </c>
      <c r="U103" s="2">
        <v>0</v>
      </c>
      <c r="V103" s="2">
        <v>0</v>
      </c>
      <c r="W103" s="2">
        <v>49.598999999999997</v>
      </c>
    </row>
    <row r="104" spans="1:23" x14ac:dyDescent="0.5">
      <c r="A104" s="1" t="s">
        <v>13</v>
      </c>
      <c r="B104" s="1">
        <v>46.715063000000001</v>
      </c>
      <c r="C104" s="1">
        <v>-99.450434000000001</v>
      </c>
      <c r="D104" s="1">
        <v>1992</v>
      </c>
      <c r="E104" s="1">
        <v>2018</v>
      </c>
      <c r="F104" s="1">
        <v>5</v>
      </c>
      <c r="G104" s="1">
        <v>16</v>
      </c>
      <c r="H104" s="1">
        <v>300</v>
      </c>
      <c r="I104" s="2">
        <v>52.555999999999997</v>
      </c>
      <c r="J104" s="2">
        <f t="shared" si="26"/>
        <v>11.419999999999998</v>
      </c>
      <c r="K104" s="2">
        <v>86.4</v>
      </c>
      <c r="L104" s="2">
        <v>58.37</v>
      </c>
      <c r="M104" s="2">
        <f t="shared" si="27"/>
        <v>14.649999999999999</v>
      </c>
      <c r="N104" s="2">
        <v>4.1619999999999999</v>
      </c>
      <c r="O104" s="2">
        <f t="shared" si="28"/>
        <v>6698.0897279999999</v>
      </c>
      <c r="P104" s="2">
        <f t="shared" si="29"/>
        <v>6.6980897280000002</v>
      </c>
      <c r="Q104" s="2">
        <v>6.4939999999999998</v>
      </c>
      <c r="R104" s="2">
        <f t="shared" si="30"/>
        <v>10451.079936</v>
      </c>
      <c r="S104" s="2">
        <f t="shared" si="31"/>
        <v>10.451079935999999</v>
      </c>
      <c r="T104" s="2">
        <v>182.9</v>
      </c>
      <c r="U104" s="2">
        <v>0</v>
      </c>
      <c r="V104" s="2">
        <v>0</v>
      </c>
      <c r="W104" s="2">
        <v>48.604999999999997</v>
      </c>
    </row>
    <row r="105" spans="1:23" x14ac:dyDescent="0.5">
      <c r="A105" s="1" t="s">
        <v>13</v>
      </c>
      <c r="B105" s="1">
        <v>46.715063000000001</v>
      </c>
      <c r="C105" s="1">
        <v>-99.450434000000001</v>
      </c>
      <c r="D105" s="1">
        <v>1992</v>
      </c>
      <c r="E105" s="1">
        <v>2018</v>
      </c>
      <c r="F105" s="1">
        <v>5</v>
      </c>
      <c r="G105" s="1">
        <v>16</v>
      </c>
      <c r="H105" s="1">
        <v>400</v>
      </c>
      <c r="I105" s="2">
        <v>52.357999999999997</v>
      </c>
      <c r="J105" s="2">
        <f t="shared" si="26"/>
        <v>11.309999999999999</v>
      </c>
      <c r="K105" s="2">
        <v>85.6</v>
      </c>
      <c r="L105" s="2">
        <v>57.218000000000004</v>
      </c>
      <c r="M105" s="2">
        <f t="shared" si="27"/>
        <v>14.010000000000002</v>
      </c>
      <c r="N105" s="2">
        <v>3.1429999999999998</v>
      </c>
      <c r="O105" s="2">
        <f t="shared" si="28"/>
        <v>5058.1681919999992</v>
      </c>
      <c r="P105" s="2">
        <f t="shared" si="29"/>
        <v>5.0581681919999992</v>
      </c>
      <c r="Q105" s="2">
        <v>5.3</v>
      </c>
      <c r="R105" s="2">
        <f t="shared" si="30"/>
        <v>8529.5231999999996</v>
      </c>
      <c r="S105" s="2">
        <f t="shared" si="31"/>
        <v>8.5295231999999999</v>
      </c>
      <c r="T105" s="2">
        <v>199.2</v>
      </c>
      <c r="U105" s="2">
        <v>0</v>
      </c>
      <c r="V105" s="2">
        <v>0</v>
      </c>
      <c r="W105" s="2">
        <v>48.16</v>
      </c>
    </row>
    <row r="106" spans="1:23" x14ac:dyDescent="0.5">
      <c r="A106" s="1" t="s">
        <v>13</v>
      </c>
      <c r="B106" s="1">
        <v>46.715063000000001</v>
      </c>
      <c r="C106" s="1">
        <v>-99.450434000000001</v>
      </c>
      <c r="D106" s="1">
        <v>1992</v>
      </c>
      <c r="E106" s="1">
        <v>2018</v>
      </c>
      <c r="F106" s="1">
        <v>5</v>
      </c>
      <c r="G106" s="1">
        <v>16</v>
      </c>
      <c r="H106" s="1">
        <v>500</v>
      </c>
      <c r="I106" s="2">
        <v>53.293999999999997</v>
      </c>
      <c r="J106" s="2">
        <f t="shared" si="26"/>
        <v>11.829999999999998</v>
      </c>
      <c r="K106" s="2">
        <v>84.9</v>
      </c>
      <c r="L106" s="2">
        <v>56.173999999999999</v>
      </c>
      <c r="M106" s="2">
        <f t="shared" si="27"/>
        <v>13.43</v>
      </c>
      <c r="N106" s="2">
        <v>3.6269999999999998</v>
      </c>
      <c r="O106" s="2">
        <f t="shared" si="28"/>
        <v>5837.0906879999993</v>
      </c>
      <c r="P106" s="2">
        <f t="shared" si="29"/>
        <v>5.8370906879999991</v>
      </c>
      <c r="Q106" s="2">
        <v>8.2859999999999996</v>
      </c>
      <c r="R106" s="2">
        <f t="shared" si="30"/>
        <v>13335.024384</v>
      </c>
      <c r="S106" s="2">
        <f t="shared" si="31"/>
        <v>13.335024384</v>
      </c>
      <c r="T106" s="2">
        <v>210.2</v>
      </c>
      <c r="U106" s="2">
        <v>0</v>
      </c>
      <c r="V106" s="2">
        <v>0</v>
      </c>
      <c r="W106" s="2">
        <v>48.860999999999997</v>
      </c>
    </row>
    <row r="107" spans="1:23" x14ac:dyDescent="0.5">
      <c r="A107" s="1" t="s">
        <v>13</v>
      </c>
      <c r="B107" s="1">
        <v>46.715063000000001</v>
      </c>
      <c r="C107" s="1">
        <v>-99.450434000000001</v>
      </c>
      <c r="D107" s="1">
        <v>1992</v>
      </c>
      <c r="E107" s="1">
        <v>2018</v>
      </c>
      <c r="F107" s="1">
        <v>5</v>
      </c>
      <c r="G107" s="1">
        <v>16</v>
      </c>
      <c r="H107" s="1">
        <v>600</v>
      </c>
      <c r="I107" s="2">
        <v>52.52</v>
      </c>
      <c r="J107" s="2">
        <f t="shared" si="26"/>
        <v>11.400000000000002</v>
      </c>
      <c r="K107" s="2">
        <v>86.7</v>
      </c>
      <c r="L107" s="2">
        <v>55.256</v>
      </c>
      <c r="M107" s="2">
        <f t="shared" si="27"/>
        <v>12.92</v>
      </c>
      <c r="N107" s="2">
        <v>1.915</v>
      </c>
      <c r="O107" s="2">
        <f t="shared" si="28"/>
        <v>3081.8937599999999</v>
      </c>
      <c r="P107" s="2">
        <f t="shared" si="29"/>
        <v>3.0818937599999998</v>
      </c>
      <c r="Q107" s="2">
        <v>5.3</v>
      </c>
      <c r="R107" s="2">
        <f t="shared" si="30"/>
        <v>8529.5231999999996</v>
      </c>
      <c r="S107" s="2">
        <f t="shared" si="31"/>
        <v>8.5295231999999999</v>
      </c>
      <c r="T107" s="2">
        <v>179.9</v>
      </c>
      <c r="U107" s="2">
        <v>3.589</v>
      </c>
      <c r="V107" s="2">
        <v>0</v>
      </c>
      <c r="W107" s="2">
        <v>48.661999999999999</v>
      </c>
    </row>
    <row r="108" spans="1:23" x14ac:dyDescent="0.5">
      <c r="A108" s="1" t="s">
        <v>13</v>
      </c>
      <c r="B108" s="1">
        <v>46.715063000000001</v>
      </c>
      <c r="C108" s="1">
        <v>-99.450434000000001</v>
      </c>
      <c r="D108" s="1">
        <v>1992</v>
      </c>
      <c r="E108" s="1">
        <v>2018</v>
      </c>
      <c r="F108" s="1">
        <v>5</v>
      </c>
      <c r="G108" s="1">
        <v>16</v>
      </c>
      <c r="H108" s="1">
        <v>700</v>
      </c>
      <c r="I108" s="2">
        <v>57.65</v>
      </c>
      <c r="J108" s="2">
        <f t="shared" si="26"/>
        <v>14.249999999999998</v>
      </c>
      <c r="K108" s="2">
        <v>79.19</v>
      </c>
      <c r="L108" s="2">
        <v>54.805999999999997</v>
      </c>
      <c r="M108" s="2">
        <f t="shared" si="27"/>
        <v>12.669999999999998</v>
      </c>
      <c r="N108" s="2">
        <v>1.79</v>
      </c>
      <c r="O108" s="2">
        <f t="shared" si="28"/>
        <v>2880.7257599999998</v>
      </c>
      <c r="P108" s="2">
        <f t="shared" si="29"/>
        <v>2.8807257599999998</v>
      </c>
      <c r="Q108" s="2">
        <v>6.1959999999999997</v>
      </c>
      <c r="R108" s="2">
        <f t="shared" si="30"/>
        <v>9971.4954239999988</v>
      </c>
      <c r="S108" s="2">
        <f t="shared" si="31"/>
        <v>9.9714954239999987</v>
      </c>
      <c r="T108" s="2">
        <v>226.3</v>
      </c>
      <c r="U108" s="2">
        <v>15.91</v>
      </c>
      <c r="V108" s="2">
        <v>0</v>
      </c>
      <c r="W108" s="2">
        <v>51.247</v>
      </c>
    </row>
    <row r="109" spans="1:23" x14ac:dyDescent="0.5">
      <c r="A109" s="1" t="s">
        <v>13</v>
      </c>
      <c r="B109" s="1">
        <v>46.715063000000001</v>
      </c>
      <c r="C109" s="1">
        <v>-99.450434000000001</v>
      </c>
      <c r="D109" s="1">
        <v>1992</v>
      </c>
      <c r="E109" s="1">
        <v>2018</v>
      </c>
      <c r="F109" s="1">
        <v>5</v>
      </c>
      <c r="G109" s="1">
        <v>16</v>
      </c>
      <c r="H109" s="1">
        <v>800</v>
      </c>
      <c r="I109" s="2">
        <v>62.942</v>
      </c>
      <c r="J109" s="2">
        <f t="shared" si="26"/>
        <v>17.190000000000001</v>
      </c>
      <c r="K109" s="2">
        <v>70.03</v>
      </c>
      <c r="L109" s="2">
        <v>55.112000000000002</v>
      </c>
      <c r="M109" s="2">
        <f t="shared" si="27"/>
        <v>12.84</v>
      </c>
      <c r="N109" s="2">
        <v>4.4039999999999999</v>
      </c>
      <c r="O109" s="2">
        <f t="shared" si="28"/>
        <v>7087.5509759999995</v>
      </c>
      <c r="P109" s="2">
        <f t="shared" si="29"/>
        <v>7.0875509759999993</v>
      </c>
      <c r="Q109" s="2">
        <v>7.4640000000000004</v>
      </c>
      <c r="R109" s="2">
        <f t="shared" si="30"/>
        <v>12012.143616000001</v>
      </c>
      <c r="S109" s="2">
        <f t="shared" si="31"/>
        <v>12.012143616000001</v>
      </c>
      <c r="T109" s="2">
        <v>231.3</v>
      </c>
      <c r="U109" s="2">
        <v>30.169</v>
      </c>
      <c r="V109" s="2">
        <v>0</v>
      </c>
      <c r="W109" s="2">
        <v>53.031999999999996</v>
      </c>
    </row>
    <row r="110" spans="1:23" x14ac:dyDescent="0.5">
      <c r="A110" s="1" t="s">
        <v>13</v>
      </c>
      <c r="B110" s="1">
        <v>46.715063000000001</v>
      </c>
      <c r="C110" s="1">
        <v>-99.450434000000001</v>
      </c>
      <c r="D110" s="1">
        <v>1992</v>
      </c>
      <c r="E110" s="1">
        <v>2018</v>
      </c>
      <c r="F110" s="1">
        <v>5</v>
      </c>
      <c r="G110" s="1">
        <v>16</v>
      </c>
      <c r="H110" s="1">
        <v>900</v>
      </c>
      <c r="I110" s="2">
        <v>71.132000000000005</v>
      </c>
      <c r="J110" s="2">
        <f t="shared" si="26"/>
        <v>21.740000000000002</v>
      </c>
      <c r="K110" s="2">
        <v>54.25</v>
      </c>
      <c r="L110" s="2">
        <v>57.506</v>
      </c>
      <c r="M110" s="2">
        <f t="shared" si="27"/>
        <v>14.17</v>
      </c>
      <c r="N110" s="2">
        <v>6.274</v>
      </c>
      <c r="O110" s="2">
        <f t="shared" si="28"/>
        <v>10097.024255999999</v>
      </c>
      <c r="P110" s="2">
        <f t="shared" si="29"/>
        <v>10.097024255999999</v>
      </c>
      <c r="Q110" s="2">
        <v>13.285</v>
      </c>
      <c r="R110" s="2">
        <f t="shared" si="30"/>
        <v>21380.135039999997</v>
      </c>
      <c r="S110" s="2">
        <f t="shared" si="31"/>
        <v>21.380135039999999</v>
      </c>
      <c r="T110" s="2">
        <v>257.10000000000002</v>
      </c>
      <c r="U110" s="2">
        <v>44.316000000000003</v>
      </c>
      <c r="V110" s="2">
        <v>0</v>
      </c>
      <c r="W110" s="2">
        <v>53.826000000000001</v>
      </c>
    </row>
    <row r="111" spans="1:23" x14ac:dyDescent="0.5">
      <c r="A111" s="1" t="s">
        <v>13</v>
      </c>
      <c r="B111" s="1">
        <v>46.715063000000001</v>
      </c>
      <c r="C111" s="1">
        <v>-99.450434000000001</v>
      </c>
      <c r="D111" s="1">
        <v>1992</v>
      </c>
      <c r="E111" s="1">
        <v>2018</v>
      </c>
      <c r="F111" s="1">
        <v>5</v>
      </c>
      <c r="G111" s="1">
        <v>16</v>
      </c>
      <c r="H111" s="1">
        <v>1000</v>
      </c>
      <c r="I111" s="2">
        <v>75.596000000000004</v>
      </c>
      <c r="J111" s="2">
        <f t="shared" si="26"/>
        <v>24.220000000000002</v>
      </c>
      <c r="K111" s="2">
        <v>44.15</v>
      </c>
      <c r="L111" s="2">
        <v>61.753999999999998</v>
      </c>
      <c r="M111" s="2">
        <f t="shared" si="27"/>
        <v>16.529999999999998</v>
      </c>
      <c r="N111" s="2">
        <v>5.2060000000000004</v>
      </c>
      <c r="O111" s="2">
        <f t="shared" si="28"/>
        <v>8378.2448640000002</v>
      </c>
      <c r="P111" s="2">
        <f t="shared" si="29"/>
        <v>8.3782448640000009</v>
      </c>
      <c r="Q111" s="2">
        <v>11.196</v>
      </c>
      <c r="R111" s="2">
        <f t="shared" si="30"/>
        <v>18018.215423999998</v>
      </c>
      <c r="S111" s="2">
        <f t="shared" si="31"/>
        <v>18.018215423999997</v>
      </c>
      <c r="T111" s="2">
        <v>270.2</v>
      </c>
      <c r="U111" s="2">
        <v>56.932000000000002</v>
      </c>
      <c r="V111" s="2">
        <v>0</v>
      </c>
      <c r="W111" s="2">
        <v>52.332999999999998</v>
      </c>
    </row>
    <row r="112" spans="1:23" x14ac:dyDescent="0.5">
      <c r="A112" s="1" t="s">
        <v>13</v>
      </c>
      <c r="B112" s="1">
        <v>46.715063000000001</v>
      </c>
      <c r="C112" s="1">
        <v>-99.450434000000001</v>
      </c>
      <c r="D112" s="1">
        <v>1992</v>
      </c>
      <c r="E112" s="1">
        <v>2018</v>
      </c>
      <c r="F112" s="1">
        <v>5</v>
      </c>
      <c r="G112" s="1">
        <v>16</v>
      </c>
      <c r="H112" s="1">
        <v>1100</v>
      </c>
      <c r="I112" s="2">
        <v>78.475999999999999</v>
      </c>
      <c r="J112" s="2">
        <f t="shared" si="26"/>
        <v>25.82</v>
      </c>
      <c r="K112" s="2">
        <v>34.770000000000003</v>
      </c>
      <c r="L112" s="2">
        <v>66.703999999999994</v>
      </c>
      <c r="M112" s="2">
        <f t="shared" si="27"/>
        <v>19.279999999999998</v>
      </c>
      <c r="N112" s="2">
        <v>5.3090000000000002</v>
      </c>
      <c r="O112" s="2">
        <f t="shared" si="28"/>
        <v>8544.0072959999998</v>
      </c>
      <c r="P112" s="2">
        <f t="shared" si="29"/>
        <v>8.5440072960000002</v>
      </c>
      <c r="Q112" s="2">
        <v>15.525</v>
      </c>
      <c r="R112" s="2">
        <f t="shared" si="30"/>
        <v>24985.065600000002</v>
      </c>
      <c r="S112" s="2">
        <f t="shared" si="31"/>
        <v>24.985065600000002</v>
      </c>
      <c r="T112" s="2">
        <v>286.5</v>
      </c>
      <c r="U112" s="2">
        <v>66.977000000000004</v>
      </c>
      <c r="V112" s="2">
        <v>0</v>
      </c>
      <c r="W112" s="2">
        <v>48.482999999999997</v>
      </c>
    </row>
    <row r="113" spans="1:23" x14ac:dyDescent="0.5">
      <c r="A113" s="1" t="s">
        <v>13</v>
      </c>
      <c r="B113" s="1">
        <v>46.715063000000001</v>
      </c>
      <c r="C113" s="1">
        <v>-99.450434000000001</v>
      </c>
      <c r="D113" s="1">
        <v>1992</v>
      </c>
      <c r="E113" s="1">
        <v>2018</v>
      </c>
      <c r="F113" s="1">
        <v>5</v>
      </c>
      <c r="G113" s="1">
        <v>16</v>
      </c>
      <c r="H113" s="1">
        <v>1130</v>
      </c>
      <c r="I113" s="2">
        <f>AVERAGE(I112,I114)</f>
        <v>79.123999999999995</v>
      </c>
      <c r="J113" s="2">
        <f t="shared" ref="J113:W113" si="40">AVERAGE(J112,J114)</f>
        <v>26.18</v>
      </c>
      <c r="K113" s="2">
        <f t="shared" si="40"/>
        <v>33.510000000000005</v>
      </c>
      <c r="L113" s="2">
        <f t="shared" si="40"/>
        <v>69.097999999999999</v>
      </c>
      <c r="M113" s="2">
        <f t="shared" si="40"/>
        <v>20.61</v>
      </c>
      <c r="N113" s="2">
        <f t="shared" si="40"/>
        <v>4.7904999999999998</v>
      </c>
      <c r="O113" s="2">
        <f t="shared" si="40"/>
        <v>7709.5624320000006</v>
      </c>
      <c r="P113" s="2">
        <f t="shared" si="40"/>
        <v>7.7095624320000002</v>
      </c>
      <c r="Q113" s="2">
        <f t="shared" si="40"/>
        <v>15.189</v>
      </c>
      <c r="R113" s="2">
        <f t="shared" si="40"/>
        <v>24444.326015999999</v>
      </c>
      <c r="S113" s="2">
        <f t="shared" si="40"/>
        <v>24.444326016000002</v>
      </c>
      <c r="T113" s="2">
        <f t="shared" si="40"/>
        <v>264.89999999999998</v>
      </c>
      <c r="U113" s="2">
        <f t="shared" si="40"/>
        <v>70.4255</v>
      </c>
      <c r="V113" s="2">
        <f t="shared" si="40"/>
        <v>0</v>
      </c>
      <c r="W113" s="2">
        <f t="shared" si="40"/>
        <v>48.051499999999997</v>
      </c>
    </row>
    <row r="114" spans="1:23" x14ac:dyDescent="0.5">
      <c r="A114" s="1" t="s">
        <v>13</v>
      </c>
      <c r="B114" s="1">
        <v>46.715063000000001</v>
      </c>
      <c r="C114" s="1">
        <v>-99.450434000000001</v>
      </c>
      <c r="D114" s="1">
        <v>1992</v>
      </c>
      <c r="E114" s="1">
        <v>2018</v>
      </c>
      <c r="F114" s="1">
        <v>5</v>
      </c>
      <c r="G114" s="1">
        <v>16</v>
      </c>
      <c r="H114" s="1">
        <v>1200</v>
      </c>
      <c r="I114" s="2">
        <v>79.772000000000006</v>
      </c>
      <c r="J114" s="2">
        <f t="shared" si="26"/>
        <v>26.540000000000003</v>
      </c>
      <c r="K114" s="2">
        <v>32.25</v>
      </c>
      <c r="L114" s="2">
        <v>71.492000000000004</v>
      </c>
      <c r="M114" s="2">
        <f t="shared" si="27"/>
        <v>21.94</v>
      </c>
      <c r="N114" s="2">
        <v>4.2720000000000002</v>
      </c>
      <c r="O114" s="2">
        <f t="shared" si="28"/>
        <v>6875.1175680000006</v>
      </c>
      <c r="P114" s="2">
        <f t="shared" si="29"/>
        <v>6.8751175680000003</v>
      </c>
      <c r="Q114" s="2">
        <v>14.853</v>
      </c>
      <c r="R114" s="2">
        <f t="shared" si="30"/>
        <v>23903.586432</v>
      </c>
      <c r="S114" s="2">
        <f t="shared" si="31"/>
        <v>23.903586432000001</v>
      </c>
      <c r="T114" s="2">
        <v>243.3</v>
      </c>
      <c r="U114" s="2">
        <v>73.873999999999995</v>
      </c>
      <c r="V114" s="2">
        <v>0</v>
      </c>
      <c r="W114" s="2">
        <v>47.62</v>
      </c>
    </row>
    <row r="115" spans="1:23" x14ac:dyDescent="0.5">
      <c r="A115" s="1" t="s">
        <v>13</v>
      </c>
      <c r="B115" s="1">
        <v>46.715063000000001</v>
      </c>
      <c r="C115" s="1">
        <v>-99.450434000000001</v>
      </c>
      <c r="D115" s="1">
        <v>1992</v>
      </c>
      <c r="E115" s="1">
        <v>2018</v>
      </c>
      <c r="F115" s="1">
        <v>5</v>
      </c>
      <c r="G115" s="1">
        <v>16</v>
      </c>
      <c r="H115" s="1">
        <v>1230</v>
      </c>
      <c r="I115" s="2">
        <f>AVERAGE(I114,I116)</f>
        <v>80.438000000000002</v>
      </c>
      <c r="J115" s="2">
        <f t="shared" ref="J115:W115" si="41">AVERAGE(J114,J116)</f>
        <v>26.91</v>
      </c>
      <c r="K115" s="2">
        <f t="shared" si="41"/>
        <v>30.68</v>
      </c>
      <c r="L115" s="2">
        <f t="shared" si="41"/>
        <v>73.706000000000003</v>
      </c>
      <c r="M115" s="2">
        <f t="shared" si="41"/>
        <v>23.17</v>
      </c>
      <c r="N115" s="2">
        <f t="shared" si="41"/>
        <v>3.6885000000000003</v>
      </c>
      <c r="O115" s="2">
        <f t="shared" si="41"/>
        <v>5936.0653440000006</v>
      </c>
      <c r="P115" s="2">
        <f t="shared" si="41"/>
        <v>5.9360653440000002</v>
      </c>
      <c r="Q115" s="2">
        <f t="shared" si="41"/>
        <v>11.904499999999999</v>
      </c>
      <c r="R115" s="2">
        <f t="shared" si="41"/>
        <v>19158.435647999999</v>
      </c>
      <c r="S115" s="2">
        <f t="shared" si="41"/>
        <v>19.158435648000001</v>
      </c>
      <c r="T115" s="2">
        <f t="shared" si="41"/>
        <v>223.10000000000002</v>
      </c>
      <c r="U115" s="2">
        <f t="shared" si="41"/>
        <v>74.777000000000001</v>
      </c>
      <c r="V115" s="2">
        <f t="shared" si="41"/>
        <v>0</v>
      </c>
      <c r="W115" s="2">
        <f t="shared" si="41"/>
        <v>46.841499999999996</v>
      </c>
    </row>
    <row r="116" spans="1:23" x14ac:dyDescent="0.5">
      <c r="A116" s="1" t="s">
        <v>13</v>
      </c>
      <c r="B116" s="1">
        <v>46.715063000000001</v>
      </c>
      <c r="C116" s="1">
        <v>-99.450434000000001</v>
      </c>
      <c r="D116" s="1">
        <v>1992</v>
      </c>
      <c r="E116" s="1">
        <v>2018</v>
      </c>
      <c r="F116" s="1">
        <v>5</v>
      </c>
      <c r="G116" s="1">
        <v>16</v>
      </c>
      <c r="H116" s="1">
        <v>1300</v>
      </c>
      <c r="I116" s="2">
        <v>81.103999999999999</v>
      </c>
      <c r="J116" s="2">
        <f t="shared" si="26"/>
        <v>27.279999999999998</v>
      </c>
      <c r="K116" s="2">
        <v>29.11</v>
      </c>
      <c r="L116" s="2">
        <v>75.92</v>
      </c>
      <c r="M116" s="2">
        <f t="shared" si="27"/>
        <v>24.4</v>
      </c>
      <c r="N116" s="2">
        <v>3.105</v>
      </c>
      <c r="O116" s="2">
        <f t="shared" si="28"/>
        <v>4997.0131200000005</v>
      </c>
      <c r="P116" s="2">
        <f t="shared" si="29"/>
        <v>4.9970131200000001</v>
      </c>
      <c r="Q116" s="2">
        <v>8.9559999999999995</v>
      </c>
      <c r="R116" s="2">
        <f t="shared" si="30"/>
        <v>14413.284864000001</v>
      </c>
      <c r="S116" s="2">
        <f t="shared" si="31"/>
        <v>14.413284864000001</v>
      </c>
      <c r="T116" s="2">
        <v>202.9</v>
      </c>
      <c r="U116" s="2">
        <v>75.680000000000007</v>
      </c>
      <c r="V116" s="2">
        <v>0</v>
      </c>
      <c r="W116" s="2">
        <v>46.063000000000002</v>
      </c>
    </row>
    <row r="117" spans="1:23" x14ac:dyDescent="0.5">
      <c r="A117" s="1" t="s">
        <v>13</v>
      </c>
      <c r="B117" s="1">
        <v>46.715063000000001</v>
      </c>
      <c r="C117" s="1">
        <v>-99.450434000000001</v>
      </c>
      <c r="D117" s="1">
        <v>1992</v>
      </c>
      <c r="E117" s="1">
        <v>2018</v>
      </c>
      <c r="F117" s="1">
        <v>5</v>
      </c>
      <c r="G117" s="1">
        <v>16</v>
      </c>
      <c r="H117" s="1">
        <v>1330</v>
      </c>
      <c r="I117" s="2">
        <f>AVERAGE(I116,I118)</f>
        <v>81.61699999999999</v>
      </c>
      <c r="J117" s="2">
        <f t="shared" ref="J117:W117" si="42">AVERAGE(J116,J118)</f>
        <v>27.564999999999998</v>
      </c>
      <c r="K117" s="2">
        <f t="shared" si="42"/>
        <v>29.094999999999999</v>
      </c>
      <c r="L117" s="2">
        <f t="shared" si="42"/>
        <v>77.855000000000004</v>
      </c>
      <c r="M117" s="2">
        <f t="shared" si="42"/>
        <v>25.475000000000001</v>
      </c>
      <c r="N117" s="2">
        <f t="shared" si="42"/>
        <v>4.3019999999999996</v>
      </c>
      <c r="O117" s="2">
        <f t="shared" si="42"/>
        <v>6923.3978879999995</v>
      </c>
      <c r="P117" s="2">
        <f t="shared" si="42"/>
        <v>6.9233978879999993</v>
      </c>
      <c r="Q117" s="2">
        <f t="shared" si="42"/>
        <v>12.314499999999999</v>
      </c>
      <c r="R117" s="2">
        <f t="shared" si="42"/>
        <v>19818.266688</v>
      </c>
      <c r="S117" s="2">
        <f t="shared" si="42"/>
        <v>19.818266688000001</v>
      </c>
      <c r="T117" s="2">
        <f t="shared" si="42"/>
        <v>199.15</v>
      </c>
      <c r="U117" s="2">
        <f t="shared" si="42"/>
        <v>74.734000000000009</v>
      </c>
      <c r="V117" s="2">
        <f t="shared" si="42"/>
        <v>0</v>
      </c>
      <c r="W117" s="2">
        <f t="shared" si="42"/>
        <v>46.498000000000005</v>
      </c>
    </row>
    <row r="118" spans="1:23" x14ac:dyDescent="0.5">
      <c r="A118" s="1" t="s">
        <v>13</v>
      </c>
      <c r="B118" s="1">
        <v>46.715063000000001</v>
      </c>
      <c r="C118" s="1">
        <v>-99.450434000000001</v>
      </c>
      <c r="D118" s="1">
        <v>1992</v>
      </c>
      <c r="E118" s="1">
        <v>2018</v>
      </c>
      <c r="F118" s="1">
        <v>5</v>
      </c>
      <c r="G118" s="1">
        <v>16</v>
      </c>
      <c r="H118" s="1">
        <v>1400</v>
      </c>
      <c r="I118" s="2">
        <v>82.13</v>
      </c>
      <c r="J118" s="2">
        <f t="shared" si="26"/>
        <v>27.849999999999998</v>
      </c>
      <c r="K118" s="2">
        <v>29.08</v>
      </c>
      <c r="L118" s="2">
        <v>79.790000000000006</v>
      </c>
      <c r="M118" s="2">
        <f t="shared" si="27"/>
        <v>26.550000000000004</v>
      </c>
      <c r="N118" s="2">
        <v>5.4989999999999997</v>
      </c>
      <c r="O118" s="2">
        <f t="shared" si="28"/>
        <v>8849.7826559999994</v>
      </c>
      <c r="P118" s="2">
        <f t="shared" si="29"/>
        <v>8.8497826559999986</v>
      </c>
      <c r="Q118" s="2">
        <v>15.673</v>
      </c>
      <c r="R118" s="2">
        <f t="shared" si="30"/>
        <v>25223.248511999998</v>
      </c>
      <c r="S118" s="2">
        <f t="shared" si="31"/>
        <v>25.223248511999998</v>
      </c>
      <c r="T118" s="2">
        <v>195.4</v>
      </c>
      <c r="U118" s="2">
        <v>73.787999999999997</v>
      </c>
      <c r="V118" s="2">
        <v>0</v>
      </c>
      <c r="W118" s="2">
        <v>46.933</v>
      </c>
    </row>
    <row r="119" spans="1:23" x14ac:dyDescent="0.5">
      <c r="A119" s="1" t="s">
        <v>13</v>
      </c>
      <c r="B119" s="1">
        <v>46.715063000000001</v>
      </c>
      <c r="C119" s="1">
        <v>-99.450434000000001</v>
      </c>
      <c r="D119" s="1">
        <v>1992</v>
      </c>
      <c r="E119" s="1">
        <v>2018</v>
      </c>
      <c r="F119" s="1">
        <v>5</v>
      </c>
      <c r="G119" s="1">
        <v>16</v>
      </c>
      <c r="H119" s="1">
        <v>1430</v>
      </c>
      <c r="I119" s="2">
        <f>AVERAGE(I118,I120)</f>
        <v>82.561999999999998</v>
      </c>
      <c r="J119" s="2">
        <f t="shared" ref="J119:W119" si="43">AVERAGE(J118,J120)</f>
        <v>28.089999999999996</v>
      </c>
      <c r="K119" s="2">
        <f t="shared" si="43"/>
        <v>28.184999999999999</v>
      </c>
      <c r="L119" s="2">
        <f t="shared" si="43"/>
        <v>81.149000000000001</v>
      </c>
      <c r="M119" s="2">
        <f t="shared" si="43"/>
        <v>27.305</v>
      </c>
      <c r="N119" s="2">
        <f t="shared" si="43"/>
        <v>5.3849999999999998</v>
      </c>
      <c r="O119" s="2">
        <f t="shared" si="43"/>
        <v>8666.3174399999989</v>
      </c>
      <c r="P119" s="2">
        <f t="shared" si="43"/>
        <v>8.6663174399999985</v>
      </c>
      <c r="Q119" s="2">
        <f t="shared" si="43"/>
        <v>15.3</v>
      </c>
      <c r="R119" s="2">
        <f t="shared" si="43"/>
        <v>24622.963199999998</v>
      </c>
      <c r="S119" s="2">
        <f t="shared" si="43"/>
        <v>24.622963200000001</v>
      </c>
      <c r="T119" s="2">
        <f t="shared" si="43"/>
        <v>185.8</v>
      </c>
      <c r="U119" s="2">
        <f t="shared" si="43"/>
        <v>70.807999999999993</v>
      </c>
      <c r="V119" s="2">
        <f t="shared" si="43"/>
        <v>0</v>
      </c>
      <c r="W119" s="2">
        <f t="shared" si="43"/>
        <v>46.464500000000001</v>
      </c>
    </row>
    <row r="120" spans="1:23" x14ac:dyDescent="0.5">
      <c r="A120" s="1" t="s">
        <v>13</v>
      </c>
      <c r="B120" s="1">
        <v>46.715063000000001</v>
      </c>
      <c r="C120" s="1">
        <v>-99.450434000000001</v>
      </c>
      <c r="D120" s="1">
        <v>1992</v>
      </c>
      <c r="E120" s="1">
        <v>2018</v>
      </c>
      <c r="F120" s="1">
        <v>5</v>
      </c>
      <c r="G120" s="1">
        <v>16</v>
      </c>
      <c r="H120" s="1">
        <v>1500</v>
      </c>
      <c r="I120" s="2">
        <v>82.994</v>
      </c>
      <c r="J120" s="2">
        <f t="shared" si="26"/>
        <v>28.33</v>
      </c>
      <c r="K120" s="2">
        <v>27.29</v>
      </c>
      <c r="L120" s="2">
        <v>82.507999999999996</v>
      </c>
      <c r="M120" s="2">
        <f t="shared" si="27"/>
        <v>28.059999999999995</v>
      </c>
      <c r="N120" s="2">
        <v>5.2709999999999999</v>
      </c>
      <c r="O120" s="2">
        <f t="shared" si="28"/>
        <v>8482.8522239999984</v>
      </c>
      <c r="P120" s="2">
        <f t="shared" si="29"/>
        <v>8.4828522239999984</v>
      </c>
      <c r="Q120" s="2">
        <v>14.927</v>
      </c>
      <c r="R120" s="2">
        <f t="shared" si="30"/>
        <v>24022.677888000002</v>
      </c>
      <c r="S120" s="2">
        <f t="shared" si="31"/>
        <v>24.022677888</v>
      </c>
      <c r="T120" s="2">
        <v>176.2</v>
      </c>
      <c r="U120" s="2">
        <v>67.828000000000003</v>
      </c>
      <c r="V120" s="2">
        <v>0</v>
      </c>
      <c r="W120" s="2">
        <v>45.996000000000002</v>
      </c>
    </row>
    <row r="121" spans="1:23" x14ac:dyDescent="0.5">
      <c r="A121" s="1" t="s">
        <v>13</v>
      </c>
      <c r="B121" s="1">
        <v>46.715063000000001</v>
      </c>
      <c r="C121" s="1">
        <v>-99.450434000000001</v>
      </c>
      <c r="D121" s="1">
        <v>1992</v>
      </c>
      <c r="E121" s="1">
        <v>2018</v>
      </c>
      <c r="F121" s="1">
        <v>5</v>
      </c>
      <c r="G121" s="1">
        <v>16</v>
      </c>
      <c r="H121" s="1">
        <v>1530</v>
      </c>
      <c r="I121" s="2">
        <f>AVERAGE(I120,I122)</f>
        <v>83.326999999999998</v>
      </c>
      <c r="J121" s="2">
        <f t="shared" ref="J121:W121" si="44">AVERAGE(J120,J122)</f>
        <v>28.514999999999997</v>
      </c>
      <c r="K121" s="2">
        <f t="shared" si="44"/>
        <v>26.68</v>
      </c>
      <c r="L121" s="2">
        <f t="shared" si="44"/>
        <v>83.236999999999995</v>
      </c>
      <c r="M121" s="2">
        <f t="shared" si="44"/>
        <v>28.464999999999996</v>
      </c>
      <c r="N121" s="2">
        <f t="shared" si="44"/>
        <v>5.6215000000000002</v>
      </c>
      <c r="O121" s="2">
        <f t="shared" si="44"/>
        <v>9046.9272959999998</v>
      </c>
      <c r="P121" s="2">
        <f t="shared" si="44"/>
        <v>9.0469272959999998</v>
      </c>
      <c r="Q121" s="2">
        <f t="shared" si="44"/>
        <v>14.218</v>
      </c>
      <c r="R121" s="2">
        <f t="shared" si="44"/>
        <v>22881.652992000003</v>
      </c>
      <c r="S121" s="2">
        <f t="shared" si="44"/>
        <v>22.881652991999999</v>
      </c>
      <c r="T121" s="2">
        <f t="shared" si="44"/>
        <v>174.64999999999998</v>
      </c>
      <c r="U121" s="2">
        <f t="shared" si="44"/>
        <v>63.020499999999998</v>
      </c>
      <c r="V121" s="2">
        <f t="shared" si="44"/>
        <v>0</v>
      </c>
      <c r="W121" s="2">
        <f t="shared" si="44"/>
        <v>45.677999999999997</v>
      </c>
    </row>
    <row r="122" spans="1:23" x14ac:dyDescent="0.5">
      <c r="A122" s="1" t="s">
        <v>13</v>
      </c>
      <c r="B122" s="1">
        <v>46.715063000000001</v>
      </c>
      <c r="C122" s="1">
        <v>-99.450434000000001</v>
      </c>
      <c r="D122" s="1">
        <v>1992</v>
      </c>
      <c r="E122" s="1">
        <v>2018</v>
      </c>
      <c r="F122" s="1">
        <v>5</v>
      </c>
      <c r="G122" s="1">
        <v>16</v>
      </c>
      <c r="H122" s="1">
        <v>1600</v>
      </c>
      <c r="I122" s="2">
        <v>83.66</v>
      </c>
      <c r="J122" s="2">
        <f t="shared" si="26"/>
        <v>28.699999999999996</v>
      </c>
      <c r="K122" s="2">
        <v>26.07</v>
      </c>
      <c r="L122" s="2">
        <v>83.965999999999994</v>
      </c>
      <c r="M122" s="2">
        <f t="shared" si="27"/>
        <v>28.869999999999997</v>
      </c>
      <c r="N122" s="2">
        <v>5.9720000000000004</v>
      </c>
      <c r="O122" s="2">
        <f t="shared" si="28"/>
        <v>9611.0023680000013</v>
      </c>
      <c r="P122" s="2">
        <f t="shared" si="29"/>
        <v>9.6110023680000012</v>
      </c>
      <c r="Q122" s="2">
        <v>13.509</v>
      </c>
      <c r="R122" s="2">
        <f t="shared" si="30"/>
        <v>21740.628096</v>
      </c>
      <c r="S122" s="2">
        <f t="shared" si="31"/>
        <v>21.740628096000002</v>
      </c>
      <c r="T122" s="2">
        <v>173.1</v>
      </c>
      <c r="U122" s="2">
        <v>58.213000000000001</v>
      </c>
      <c r="V122" s="2">
        <v>0</v>
      </c>
      <c r="W122" s="2">
        <v>45.36</v>
      </c>
    </row>
    <row r="123" spans="1:23" x14ac:dyDescent="0.5">
      <c r="A123" s="1" t="s">
        <v>13</v>
      </c>
      <c r="B123" s="1">
        <v>46.715063000000001</v>
      </c>
      <c r="C123" s="1">
        <v>-99.450434000000001</v>
      </c>
      <c r="D123" s="1">
        <v>1992</v>
      </c>
      <c r="E123" s="1">
        <v>2018</v>
      </c>
      <c r="F123" s="1">
        <v>5</v>
      </c>
      <c r="G123" s="1">
        <v>16</v>
      </c>
      <c r="H123" s="1">
        <v>1630</v>
      </c>
      <c r="I123" s="2">
        <f>AVERAGE(I122,I124)</f>
        <v>83.623999999999995</v>
      </c>
      <c r="J123" s="2">
        <f t="shared" ref="J123:W123" si="45">AVERAGE(J122,J124)</f>
        <v>28.679999999999996</v>
      </c>
      <c r="K123" s="2">
        <f t="shared" si="45"/>
        <v>25.024999999999999</v>
      </c>
      <c r="L123" s="2">
        <f t="shared" si="45"/>
        <v>84.073999999999998</v>
      </c>
      <c r="M123" s="2">
        <f t="shared" si="45"/>
        <v>28.93</v>
      </c>
      <c r="N123" s="2">
        <f t="shared" si="45"/>
        <v>5.0289999999999999</v>
      </c>
      <c r="O123" s="2">
        <f t="shared" si="45"/>
        <v>8093.3909760000006</v>
      </c>
      <c r="P123" s="2">
        <f t="shared" si="45"/>
        <v>8.0933909760000002</v>
      </c>
      <c r="Q123" s="2">
        <f t="shared" si="45"/>
        <v>12.464500000000001</v>
      </c>
      <c r="R123" s="2">
        <f t="shared" si="45"/>
        <v>20059.668288000001</v>
      </c>
      <c r="S123" s="2">
        <f t="shared" si="45"/>
        <v>20.059668288000001</v>
      </c>
      <c r="T123" s="2">
        <f t="shared" si="45"/>
        <v>181.05</v>
      </c>
      <c r="U123" s="2">
        <f t="shared" si="45"/>
        <v>52.073</v>
      </c>
      <c r="V123" s="2">
        <f t="shared" si="45"/>
        <v>0</v>
      </c>
      <c r="W123" s="2">
        <f t="shared" si="45"/>
        <v>44.227499999999999</v>
      </c>
    </row>
    <row r="124" spans="1:23" x14ac:dyDescent="0.5">
      <c r="A124" s="1" t="s">
        <v>13</v>
      </c>
      <c r="B124" s="1">
        <v>46.715063000000001</v>
      </c>
      <c r="C124" s="1">
        <v>-99.450434000000001</v>
      </c>
      <c r="D124" s="1">
        <v>1992</v>
      </c>
      <c r="E124" s="1">
        <v>2018</v>
      </c>
      <c r="F124" s="1">
        <v>5</v>
      </c>
      <c r="G124" s="1">
        <v>16</v>
      </c>
      <c r="H124" s="1">
        <v>1700</v>
      </c>
      <c r="I124" s="2">
        <v>83.587999999999994</v>
      </c>
      <c r="J124" s="2">
        <f t="shared" si="26"/>
        <v>28.659999999999997</v>
      </c>
      <c r="K124" s="2">
        <v>23.98</v>
      </c>
      <c r="L124" s="2">
        <v>84.182000000000002</v>
      </c>
      <c r="M124" s="2">
        <f t="shared" si="27"/>
        <v>28.990000000000002</v>
      </c>
      <c r="N124" s="2">
        <v>4.0860000000000003</v>
      </c>
      <c r="O124" s="2">
        <f t="shared" si="28"/>
        <v>6575.7795839999999</v>
      </c>
      <c r="P124" s="2">
        <f t="shared" si="29"/>
        <v>6.5757795840000002</v>
      </c>
      <c r="Q124" s="2">
        <v>11.42</v>
      </c>
      <c r="R124" s="2">
        <f t="shared" si="30"/>
        <v>18378.708480000001</v>
      </c>
      <c r="S124" s="2">
        <f t="shared" si="31"/>
        <v>18.37870848</v>
      </c>
      <c r="T124" s="2">
        <v>189</v>
      </c>
      <c r="U124" s="2">
        <v>45.933</v>
      </c>
      <c r="V124" s="2">
        <v>0</v>
      </c>
      <c r="W124" s="2">
        <v>43.094999999999999</v>
      </c>
    </row>
    <row r="125" spans="1:23" x14ac:dyDescent="0.5">
      <c r="A125" s="1" t="s">
        <v>13</v>
      </c>
      <c r="B125" s="1">
        <v>46.715063000000001</v>
      </c>
      <c r="C125" s="1">
        <v>-99.450434000000001</v>
      </c>
      <c r="D125" s="1">
        <v>1992</v>
      </c>
      <c r="E125" s="1">
        <v>2018</v>
      </c>
      <c r="F125" s="1">
        <v>5</v>
      </c>
      <c r="G125" s="1">
        <v>16</v>
      </c>
      <c r="H125" s="1">
        <v>1730</v>
      </c>
      <c r="I125" s="2">
        <f>AVERAGE(I124,I126)</f>
        <v>83.128999999999991</v>
      </c>
      <c r="J125" s="2">
        <f t="shared" ref="J125:W125" si="46">AVERAGE(J124,J126)</f>
        <v>28.404999999999998</v>
      </c>
      <c r="K125" s="2">
        <f t="shared" si="46"/>
        <v>24.585000000000001</v>
      </c>
      <c r="L125" s="2">
        <f t="shared" si="46"/>
        <v>83.768000000000001</v>
      </c>
      <c r="M125" s="2">
        <f t="shared" si="46"/>
        <v>28.759999999999998</v>
      </c>
      <c r="N125" s="2">
        <f t="shared" si="46"/>
        <v>3.9125000000000001</v>
      </c>
      <c r="O125" s="2">
        <f t="shared" si="46"/>
        <v>6296.5583999999999</v>
      </c>
      <c r="P125" s="2">
        <f t="shared" si="46"/>
        <v>6.2965583999999994</v>
      </c>
      <c r="Q125" s="2">
        <f t="shared" si="46"/>
        <v>10.487</v>
      </c>
      <c r="R125" s="2">
        <f t="shared" si="46"/>
        <v>16877.190527999999</v>
      </c>
      <c r="S125" s="2">
        <f t="shared" si="46"/>
        <v>16.877190528</v>
      </c>
      <c r="T125" s="2">
        <f t="shared" si="46"/>
        <v>171.55</v>
      </c>
      <c r="U125" s="2">
        <f t="shared" si="46"/>
        <v>38.941000000000003</v>
      </c>
      <c r="V125" s="2">
        <f t="shared" si="46"/>
        <v>0</v>
      </c>
      <c r="W125" s="2">
        <f t="shared" si="46"/>
        <v>43.347499999999997</v>
      </c>
    </row>
    <row r="126" spans="1:23" x14ac:dyDescent="0.5">
      <c r="A126" s="1" t="s">
        <v>13</v>
      </c>
      <c r="B126" s="1">
        <v>46.715063000000001</v>
      </c>
      <c r="C126" s="1">
        <v>-99.450434000000001</v>
      </c>
      <c r="D126" s="1">
        <v>1992</v>
      </c>
      <c r="E126" s="1">
        <v>2018</v>
      </c>
      <c r="F126" s="1">
        <v>5</v>
      </c>
      <c r="G126" s="1">
        <v>16</v>
      </c>
      <c r="H126" s="1">
        <v>1800</v>
      </c>
      <c r="I126" s="2">
        <v>82.67</v>
      </c>
      <c r="J126" s="2">
        <f t="shared" si="26"/>
        <v>28.15</v>
      </c>
      <c r="K126" s="2">
        <v>25.19</v>
      </c>
      <c r="L126" s="2">
        <v>83.353999999999999</v>
      </c>
      <c r="M126" s="2">
        <f t="shared" si="27"/>
        <v>28.529999999999998</v>
      </c>
      <c r="N126" s="2">
        <v>3.7389999999999999</v>
      </c>
      <c r="O126" s="2">
        <f t="shared" si="28"/>
        <v>6017.337215999999</v>
      </c>
      <c r="P126" s="2">
        <f t="shared" si="29"/>
        <v>6.0173372159999987</v>
      </c>
      <c r="Q126" s="2">
        <v>9.5540000000000003</v>
      </c>
      <c r="R126" s="2">
        <f t="shared" si="30"/>
        <v>15375.672575999999</v>
      </c>
      <c r="S126" s="2">
        <f t="shared" si="31"/>
        <v>15.375672575999999</v>
      </c>
      <c r="T126" s="2">
        <v>154.1</v>
      </c>
      <c r="U126" s="2">
        <v>31.949000000000002</v>
      </c>
      <c r="V126" s="2">
        <v>0</v>
      </c>
      <c r="W126" s="2">
        <v>43.6</v>
      </c>
    </row>
    <row r="127" spans="1:23" x14ac:dyDescent="0.5">
      <c r="A127" s="1" t="s">
        <v>13</v>
      </c>
      <c r="B127" s="1">
        <v>46.715063000000001</v>
      </c>
      <c r="C127" s="1">
        <v>-99.450434000000001</v>
      </c>
      <c r="D127" s="1">
        <v>1992</v>
      </c>
      <c r="E127" s="1">
        <v>2018</v>
      </c>
      <c r="F127" s="1">
        <v>5</v>
      </c>
      <c r="G127" s="1">
        <v>16</v>
      </c>
      <c r="H127" s="1">
        <v>1830</v>
      </c>
      <c r="I127" s="2">
        <f>AVERAGE(I126,I128)</f>
        <v>81.941000000000003</v>
      </c>
      <c r="J127" s="2">
        <f t="shared" ref="J127:W127" si="47">AVERAGE(J126,J128)</f>
        <v>27.744999999999997</v>
      </c>
      <c r="K127" s="2">
        <f t="shared" si="47"/>
        <v>26.075000000000003</v>
      </c>
      <c r="L127" s="2">
        <f t="shared" si="47"/>
        <v>81.823999999999998</v>
      </c>
      <c r="M127" s="2">
        <f t="shared" si="47"/>
        <v>27.68</v>
      </c>
      <c r="N127" s="2">
        <f t="shared" si="47"/>
        <v>3.5830000000000002</v>
      </c>
      <c r="O127" s="2">
        <f t="shared" si="47"/>
        <v>5766.279552</v>
      </c>
      <c r="P127" s="2">
        <f t="shared" si="47"/>
        <v>5.7662795519999994</v>
      </c>
      <c r="Q127" s="2">
        <f t="shared" si="47"/>
        <v>8.5090000000000003</v>
      </c>
      <c r="R127" s="2">
        <f t="shared" si="47"/>
        <v>13693.908095999999</v>
      </c>
      <c r="S127" s="2">
        <f t="shared" si="47"/>
        <v>13.693908096000001</v>
      </c>
      <c r="T127" s="2">
        <f t="shared" si="47"/>
        <v>139.75</v>
      </c>
      <c r="U127" s="2">
        <f t="shared" si="47"/>
        <v>24.622</v>
      </c>
      <c r="V127" s="2">
        <f t="shared" si="47"/>
        <v>0</v>
      </c>
      <c r="W127" s="2">
        <f t="shared" si="47"/>
        <v>43.863500000000002</v>
      </c>
    </row>
    <row r="128" spans="1:23" x14ac:dyDescent="0.5">
      <c r="A128" s="1" t="s">
        <v>13</v>
      </c>
      <c r="B128" s="1">
        <v>46.715063000000001</v>
      </c>
      <c r="C128" s="1">
        <v>-99.450434000000001</v>
      </c>
      <c r="D128" s="1">
        <v>1992</v>
      </c>
      <c r="E128" s="1">
        <v>2018</v>
      </c>
      <c r="F128" s="1">
        <v>5</v>
      </c>
      <c r="G128" s="1">
        <v>16</v>
      </c>
      <c r="H128" s="1">
        <v>1900</v>
      </c>
      <c r="I128" s="2">
        <v>81.212000000000003</v>
      </c>
      <c r="J128" s="2">
        <f t="shared" si="26"/>
        <v>27.34</v>
      </c>
      <c r="K128" s="2">
        <v>26.96</v>
      </c>
      <c r="L128" s="2">
        <v>80.293999999999997</v>
      </c>
      <c r="M128" s="2">
        <f t="shared" si="27"/>
        <v>26.83</v>
      </c>
      <c r="N128" s="2">
        <v>3.427</v>
      </c>
      <c r="O128" s="2">
        <f t="shared" si="28"/>
        <v>5515.221888</v>
      </c>
      <c r="P128" s="2">
        <f t="shared" si="29"/>
        <v>5.5152218880000001</v>
      </c>
      <c r="Q128" s="2">
        <v>7.4640000000000004</v>
      </c>
      <c r="R128" s="2">
        <f t="shared" si="30"/>
        <v>12012.143616000001</v>
      </c>
      <c r="S128" s="2">
        <f t="shared" si="31"/>
        <v>12.012143616000001</v>
      </c>
      <c r="T128" s="2">
        <v>125.4</v>
      </c>
      <c r="U128" s="2">
        <v>17.295000000000002</v>
      </c>
      <c r="V128" s="2">
        <v>0</v>
      </c>
      <c r="W128" s="2">
        <v>44.127000000000002</v>
      </c>
    </row>
    <row r="129" spans="1:23" x14ac:dyDescent="0.5">
      <c r="A129" s="1" t="s">
        <v>13</v>
      </c>
      <c r="B129" s="1">
        <v>46.715063000000001</v>
      </c>
      <c r="C129" s="1">
        <v>-99.450434000000001</v>
      </c>
      <c r="D129" s="1">
        <v>1992</v>
      </c>
      <c r="E129" s="1">
        <v>2018</v>
      </c>
      <c r="F129" s="1">
        <v>5</v>
      </c>
      <c r="G129" s="1">
        <v>16</v>
      </c>
      <c r="H129" s="1">
        <v>2000</v>
      </c>
      <c r="I129" s="2">
        <v>77.900000000000006</v>
      </c>
      <c r="J129" s="2">
        <f t="shared" si="26"/>
        <v>25.500000000000004</v>
      </c>
      <c r="K129" s="2">
        <v>31.2</v>
      </c>
      <c r="L129" s="2">
        <v>76.819999999999993</v>
      </c>
      <c r="M129" s="2">
        <f t="shared" si="27"/>
        <v>24.899999999999995</v>
      </c>
      <c r="N129" s="2">
        <v>2.7909999999999999</v>
      </c>
      <c r="O129" s="2">
        <f t="shared" si="28"/>
        <v>4491.6791039999998</v>
      </c>
      <c r="P129" s="2">
        <f t="shared" si="29"/>
        <v>4.4916791040000001</v>
      </c>
      <c r="Q129" s="2">
        <v>5</v>
      </c>
      <c r="R129" s="2">
        <f t="shared" si="30"/>
        <v>8046.7199999999993</v>
      </c>
      <c r="S129" s="2">
        <f t="shared" si="31"/>
        <v>8.0467199999999988</v>
      </c>
      <c r="T129" s="2">
        <v>103.7</v>
      </c>
      <c r="U129" s="2">
        <v>5.1879999999999997</v>
      </c>
      <c r="V129" s="2">
        <v>0</v>
      </c>
      <c r="W129" s="2">
        <v>45.087000000000003</v>
      </c>
    </row>
    <row r="130" spans="1:23" x14ac:dyDescent="0.5">
      <c r="A130" s="1" t="s">
        <v>13</v>
      </c>
      <c r="B130" s="1">
        <v>46.715063000000001</v>
      </c>
      <c r="C130" s="1">
        <v>-99.450434000000001</v>
      </c>
      <c r="D130" s="1">
        <v>1992</v>
      </c>
      <c r="E130" s="1">
        <v>2018</v>
      </c>
      <c r="F130" s="1">
        <v>5</v>
      </c>
      <c r="G130" s="1">
        <v>16</v>
      </c>
      <c r="H130" s="1">
        <v>2100</v>
      </c>
      <c r="I130" s="2">
        <v>71.456000000000003</v>
      </c>
      <c r="J130" s="2">
        <f t="shared" si="26"/>
        <v>21.92</v>
      </c>
      <c r="K130" s="2">
        <v>43.91</v>
      </c>
      <c r="L130" s="2">
        <v>73.831999999999994</v>
      </c>
      <c r="M130" s="2">
        <f t="shared" si="27"/>
        <v>23.239999999999995</v>
      </c>
      <c r="N130" s="2">
        <v>4.3460000000000001</v>
      </c>
      <c r="O130" s="2">
        <f t="shared" si="28"/>
        <v>6994.2090240000007</v>
      </c>
      <c r="P130" s="2">
        <f t="shared" si="29"/>
        <v>6.9942090240000008</v>
      </c>
      <c r="Q130" s="2">
        <v>9.18</v>
      </c>
      <c r="R130" s="2">
        <f t="shared" si="30"/>
        <v>14773.777919999999</v>
      </c>
      <c r="S130" s="2">
        <f t="shared" si="31"/>
        <v>14.773777919999999</v>
      </c>
      <c r="T130" s="2">
        <v>79.58</v>
      </c>
      <c r="U130" s="2">
        <v>0</v>
      </c>
      <c r="V130" s="2">
        <v>0</v>
      </c>
      <c r="W130" s="2">
        <v>48.398000000000003</v>
      </c>
    </row>
    <row r="131" spans="1:23" x14ac:dyDescent="0.5">
      <c r="A131" s="1" t="s">
        <v>13</v>
      </c>
      <c r="B131" s="1">
        <v>46.715063000000001</v>
      </c>
      <c r="C131" s="1">
        <v>-99.450434000000001</v>
      </c>
      <c r="D131" s="1">
        <v>1992</v>
      </c>
      <c r="E131" s="1">
        <v>2018</v>
      </c>
      <c r="F131" s="1">
        <v>5</v>
      </c>
      <c r="G131" s="1">
        <v>16</v>
      </c>
      <c r="H131" s="1">
        <v>2200</v>
      </c>
      <c r="I131" s="2">
        <v>68.305999999999997</v>
      </c>
      <c r="J131" s="2">
        <f t="shared" si="26"/>
        <v>20.169999999999998</v>
      </c>
      <c r="K131" s="2">
        <v>52.28</v>
      </c>
      <c r="L131" s="2">
        <v>71.384</v>
      </c>
      <c r="M131" s="2">
        <f t="shared" si="27"/>
        <v>21.88</v>
      </c>
      <c r="N131" s="2">
        <v>6.1379999999999999</v>
      </c>
      <c r="O131" s="2">
        <f t="shared" si="28"/>
        <v>9878.153472</v>
      </c>
      <c r="P131" s="2">
        <f t="shared" si="29"/>
        <v>9.8781534719999993</v>
      </c>
      <c r="Q131" s="2">
        <v>13.733000000000001</v>
      </c>
      <c r="R131" s="2">
        <f t="shared" si="30"/>
        <v>22101.121152000003</v>
      </c>
      <c r="S131" s="2">
        <f t="shared" si="31"/>
        <v>22.101121152000005</v>
      </c>
      <c r="T131" s="2">
        <v>79.959999999999994</v>
      </c>
      <c r="U131" s="2">
        <v>0</v>
      </c>
      <c r="V131" s="2">
        <v>0</v>
      </c>
      <c r="W131" s="2">
        <v>50.18</v>
      </c>
    </row>
    <row r="132" spans="1:23" x14ac:dyDescent="0.5">
      <c r="A132" s="1" t="s">
        <v>13</v>
      </c>
      <c r="B132" s="1">
        <v>46.715063000000001</v>
      </c>
      <c r="C132" s="1">
        <v>-99.450434000000001</v>
      </c>
      <c r="D132" s="1">
        <v>1992</v>
      </c>
      <c r="E132" s="1">
        <v>2018</v>
      </c>
      <c r="F132" s="1">
        <v>5</v>
      </c>
      <c r="G132" s="1">
        <v>16</v>
      </c>
      <c r="H132" s="1">
        <v>2300</v>
      </c>
      <c r="I132" s="2">
        <v>66.542000000000002</v>
      </c>
      <c r="J132" s="2">
        <f t="shared" si="26"/>
        <v>19.190000000000001</v>
      </c>
      <c r="K132" s="2">
        <v>46.42</v>
      </c>
      <c r="L132" s="2">
        <v>69.331999999999994</v>
      </c>
      <c r="M132" s="2">
        <f t="shared" si="27"/>
        <v>20.739999999999995</v>
      </c>
      <c r="N132" s="2">
        <v>9.5850000000000009</v>
      </c>
      <c r="O132" s="2">
        <f t="shared" si="28"/>
        <v>15425.562240000001</v>
      </c>
      <c r="P132" s="2">
        <f t="shared" si="29"/>
        <v>15.425562240000001</v>
      </c>
      <c r="Q132" s="2">
        <v>18.815999999999999</v>
      </c>
      <c r="R132" s="2">
        <f t="shared" si="30"/>
        <v>30281.416703999996</v>
      </c>
      <c r="S132" s="2">
        <f t="shared" si="31"/>
        <v>30.281416703999994</v>
      </c>
      <c r="T132" s="2">
        <v>88</v>
      </c>
      <c r="U132" s="2">
        <v>0</v>
      </c>
      <c r="V132" s="2">
        <v>0</v>
      </c>
      <c r="W132" s="2">
        <v>45.366999999999997</v>
      </c>
    </row>
    <row r="133" spans="1:23" x14ac:dyDescent="0.5">
      <c r="A133" s="1" t="s">
        <v>13</v>
      </c>
      <c r="B133" s="1">
        <v>46.715063000000001</v>
      </c>
      <c r="C133" s="1">
        <v>-99.450434000000001</v>
      </c>
      <c r="D133" s="1">
        <v>1992</v>
      </c>
      <c r="E133" s="1">
        <v>2018</v>
      </c>
      <c r="F133" s="1">
        <v>5</v>
      </c>
      <c r="G133" s="1">
        <v>16</v>
      </c>
      <c r="H133" s="1">
        <v>2400</v>
      </c>
      <c r="I133" s="2">
        <v>62.923999999999999</v>
      </c>
      <c r="J133" s="2">
        <f t="shared" si="26"/>
        <v>17.18</v>
      </c>
      <c r="K133" s="2">
        <v>49.67</v>
      </c>
      <c r="L133" s="2">
        <v>67.495999999999995</v>
      </c>
      <c r="M133" s="2">
        <f t="shared" si="27"/>
        <v>19.719999999999995</v>
      </c>
      <c r="N133" s="2">
        <v>8.4600000000000009</v>
      </c>
      <c r="O133" s="2">
        <f t="shared" si="28"/>
        <v>13615.05024</v>
      </c>
      <c r="P133" s="2">
        <f t="shared" si="29"/>
        <v>13.61505024</v>
      </c>
      <c r="Q133" s="2">
        <v>14.927</v>
      </c>
      <c r="R133" s="2">
        <f t="shared" si="30"/>
        <v>24022.677888000002</v>
      </c>
      <c r="S133" s="2">
        <f t="shared" si="31"/>
        <v>24.022677888</v>
      </c>
      <c r="T133" s="2">
        <v>85.6</v>
      </c>
      <c r="U133" s="2">
        <v>0</v>
      </c>
      <c r="V133" s="2">
        <v>0</v>
      </c>
      <c r="W133" s="2">
        <v>43.808</v>
      </c>
    </row>
    <row r="134" spans="1:23" s="7" customFormat="1" x14ac:dyDescent="0.5">
      <c r="A134" s="7" t="s">
        <v>12</v>
      </c>
      <c r="B134" s="7">
        <v>46.881</v>
      </c>
      <c r="C134" s="7">
        <v>-99.58</v>
      </c>
      <c r="D134" s="7">
        <v>1815</v>
      </c>
      <c r="E134" s="7">
        <v>2018</v>
      </c>
      <c r="F134" s="7">
        <v>5</v>
      </c>
      <c r="G134" s="7">
        <v>2</v>
      </c>
      <c r="H134" s="7">
        <v>100</v>
      </c>
      <c r="I134" s="9">
        <v>38.024999999999999</v>
      </c>
      <c r="J134" s="9">
        <f t="shared" si="26"/>
        <v>3.3472222222222214</v>
      </c>
      <c r="K134" s="9">
        <v>84.4</v>
      </c>
      <c r="L134" s="9">
        <v>47.642000000000003</v>
      </c>
      <c r="M134" s="9">
        <f t="shared" si="27"/>
        <v>8.6900000000000013</v>
      </c>
      <c r="N134" s="9">
        <v>1.6619999999999999</v>
      </c>
      <c r="O134" s="9">
        <f t="shared" si="28"/>
        <v>2674.7297279999998</v>
      </c>
      <c r="P134" s="9">
        <f t="shared" si="29"/>
        <v>2.674729728</v>
      </c>
      <c r="Q134" s="9">
        <v>3.6579999999999999</v>
      </c>
      <c r="R134" s="9">
        <f t="shared" si="30"/>
        <v>5886.9803519999996</v>
      </c>
      <c r="S134" s="9">
        <f t="shared" si="31"/>
        <v>5.8869803519999993</v>
      </c>
      <c r="T134" s="9">
        <v>202.4</v>
      </c>
      <c r="U134" s="9">
        <v>0</v>
      </c>
      <c r="V134" s="9">
        <v>0</v>
      </c>
      <c r="W134" s="9">
        <v>33.701000000000001</v>
      </c>
    </row>
    <row r="135" spans="1:23" x14ac:dyDescent="0.5">
      <c r="A135" s="1" t="s">
        <v>12</v>
      </c>
      <c r="B135" s="1">
        <v>46.881</v>
      </c>
      <c r="C135" s="1">
        <v>-99.58</v>
      </c>
      <c r="D135" s="1">
        <v>1815</v>
      </c>
      <c r="E135" s="1">
        <v>2018</v>
      </c>
      <c r="F135" s="1">
        <v>5</v>
      </c>
      <c r="G135" s="1">
        <v>2</v>
      </c>
      <c r="H135" s="1">
        <v>200</v>
      </c>
      <c r="I135" s="2">
        <v>36.496000000000002</v>
      </c>
      <c r="J135" s="2">
        <f t="shared" si="26"/>
        <v>2.4977777777777788</v>
      </c>
      <c r="K135" s="2">
        <v>89.2</v>
      </c>
      <c r="L135" s="2">
        <v>46.706000000000003</v>
      </c>
      <c r="M135" s="2">
        <f t="shared" si="27"/>
        <v>8.1700000000000017</v>
      </c>
      <c r="N135" s="2">
        <v>0.40500000000000003</v>
      </c>
      <c r="O135" s="2">
        <f t="shared" si="28"/>
        <v>651.78431999999998</v>
      </c>
      <c r="P135" s="2">
        <f t="shared" si="29"/>
        <v>0.65178431999999997</v>
      </c>
      <c r="Q135" s="2">
        <v>1.8660000000000001</v>
      </c>
      <c r="R135" s="2">
        <f t="shared" si="30"/>
        <v>3003.0359040000003</v>
      </c>
      <c r="S135" s="2">
        <f t="shared" si="31"/>
        <v>3.0030359040000003</v>
      </c>
      <c r="T135" s="2">
        <v>354.2</v>
      </c>
      <c r="U135" s="2">
        <v>0</v>
      </c>
      <c r="V135" s="2">
        <v>0</v>
      </c>
      <c r="W135" s="2">
        <v>33.591999999999999</v>
      </c>
    </row>
    <row r="136" spans="1:23" x14ac:dyDescent="0.5">
      <c r="A136" s="1" t="s">
        <v>12</v>
      </c>
      <c r="B136" s="1">
        <v>46.881</v>
      </c>
      <c r="C136" s="1">
        <v>-99.58</v>
      </c>
      <c r="D136" s="1">
        <v>1815</v>
      </c>
      <c r="E136" s="1">
        <v>2018</v>
      </c>
      <c r="F136" s="1">
        <v>5</v>
      </c>
      <c r="G136" s="1">
        <v>2</v>
      </c>
      <c r="H136" s="1">
        <v>300</v>
      </c>
      <c r="I136" s="2">
        <v>38.234999999999999</v>
      </c>
      <c r="J136" s="2">
        <f t="shared" si="26"/>
        <v>3.4638888888888886</v>
      </c>
      <c r="K136" s="2">
        <v>88</v>
      </c>
      <c r="L136" s="2">
        <v>46.051000000000002</v>
      </c>
      <c r="M136" s="2">
        <f t="shared" si="27"/>
        <v>7.8061111111111119</v>
      </c>
      <c r="N136" s="2">
        <v>2.6120000000000001</v>
      </c>
      <c r="O136" s="2">
        <f t="shared" si="28"/>
        <v>4203.6065280000003</v>
      </c>
      <c r="P136" s="2">
        <f t="shared" si="29"/>
        <v>4.2036065279999999</v>
      </c>
      <c r="Q136" s="2">
        <v>5.7480000000000002</v>
      </c>
      <c r="R136" s="2">
        <f t="shared" si="30"/>
        <v>9250.5093120000001</v>
      </c>
      <c r="S136" s="2">
        <f t="shared" si="31"/>
        <v>9.2505093120000002</v>
      </c>
      <c r="T136" s="2">
        <v>237.1</v>
      </c>
      <c r="U136" s="2">
        <v>0</v>
      </c>
      <c r="V136" s="2">
        <v>0</v>
      </c>
      <c r="W136" s="2">
        <v>34.966000000000001</v>
      </c>
    </row>
    <row r="137" spans="1:23" x14ac:dyDescent="0.5">
      <c r="A137" s="1" t="s">
        <v>12</v>
      </c>
      <c r="B137" s="1">
        <v>46.881</v>
      </c>
      <c r="C137" s="1">
        <v>-99.58</v>
      </c>
      <c r="D137" s="1">
        <v>1815</v>
      </c>
      <c r="E137" s="1">
        <v>2018</v>
      </c>
      <c r="F137" s="1">
        <v>5</v>
      </c>
      <c r="G137" s="1">
        <v>2</v>
      </c>
      <c r="H137" s="1">
        <v>400</v>
      </c>
      <c r="I137" s="2">
        <v>38.813000000000002</v>
      </c>
      <c r="J137" s="2">
        <f t="shared" si="26"/>
        <v>3.785000000000001</v>
      </c>
      <c r="K137" s="2">
        <v>87.2</v>
      </c>
      <c r="L137" s="2">
        <v>45.652999999999999</v>
      </c>
      <c r="M137" s="2">
        <f t="shared" si="27"/>
        <v>7.5849999999999991</v>
      </c>
      <c r="N137" s="2">
        <v>4.2850000000000001</v>
      </c>
      <c r="O137" s="2">
        <f t="shared" si="28"/>
        <v>6896.0390400000006</v>
      </c>
      <c r="P137" s="2">
        <f t="shared" si="29"/>
        <v>6.8960390400000007</v>
      </c>
      <c r="Q137" s="2">
        <v>7.6139999999999999</v>
      </c>
      <c r="R137" s="2">
        <f t="shared" si="30"/>
        <v>12253.545216</v>
      </c>
      <c r="S137" s="2">
        <f t="shared" si="31"/>
        <v>12.253545216000001</v>
      </c>
      <c r="T137" s="2">
        <v>246.4</v>
      </c>
      <c r="U137" s="2">
        <v>0</v>
      </c>
      <c r="V137" s="2">
        <v>0</v>
      </c>
      <c r="W137" s="2">
        <v>35.304000000000002</v>
      </c>
    </row>
    <row r="138" spans="1:23" x14ac:dyDescent="0.5">
      <c r="A138" s="1" t="s">
        <v>12</v>
      </c>
      <c r="B138" s="1">
        <v>46.881</v>
      </c>
      <c r="C138" s="1">
        <v>-99.58</v>
      </c>
      <c r="D138" s="1">
        <v>1815</v>
      </c>
      <c r="E138" s="1">
        <v>2018</v>
      </c>
      <c r="F138" s="1">
        <v>5</v>
      </c>
      <c r="G138" s="1">
        <v>2</v>
      </c>
      <c r="H138" s="1">
        <v>500</v>
      </c>
      <c r="I138" s="2">
        <v>36.848999999999997</v>
      </c>
      <c r="J138" s="2">
        <f t="shared" si="26"/>
        <v>2.6938888888888868</v>
      </c>
      <c r="K138" s="2">
        <v>89.6</v>
      </c>
      <c r="L138" s="2">
        <v>45.161999999999999</v>
      </c>
      <c r="M138" s="2">
        <f t="shared" si="27"/>
        <v>7.3122222222222213</v>
      </c>
      <c r="N138" s="2">
        <v>3.5659999999999998</v>
      </c>
      <c r="O138" s="2">
        <f t="shared" si="28"/>
        <v>5738.9207039999992</v>
      </c>
      <c r="P138" s="2">
        <f t="shared" si="29"/>
        <v>5.738920703999999</v>
      </c>
      <c r="Q138" s="2">
        <v>7.09</v>
      </c>
      <c r="R138" s="2">
        <f t="shared" si="30"/>
        <v>11410.248959999999</v>
      </c>
      <c r="S138" s="2">
        <f t="shared" si="31"/>
        <v>11.410248959999999</v>
      </c>
      <c r="T138" s="2">
        <v>270.7</v>
      </c>
      <c r="U138" s="2">
        <v>0</v>
      </c>
      <c r="V138" s="2">
        <v>0</v>
      </c>
      <c r="W138" s="2">
        <v>34.054000000000002</v>
      </c>
    </row>
    <row r="139" spans="1:23" x14ac:dyDescent="0.5">
      <c r="A139" s="1" t="s">
        <v>12</v>
      </c>
      <c r="B139" s="1">
        <v>46.881</v>
      </c>
      <c r="C139" s="1">
        <v>-99.58</v>
      </c>
      <c r="D139" s="1">
        <v>1815</v>
      </c>
      <c r="E139" s="1">
        <v>2018</v>
      </c>
      <c r="F139" s="1">
        <v>5</v>
      </c>
      <c r="G139" s="1">
        <v>2</v>
      </c>
      <c r="H139" s="1">
        <v>600</v>
      </c>
      <c r="I139" s="2">
        <v>35.625</v>
      </c>
      <c r="J139" s="2">
        <f t="shared" si="26"/>
        <v>2.0138888888888888</v>
      </c>
      <c r="K139" s="2">
        <v>91.6</v>
      </c>
      <c r="L139" s="2">
        <v>44.472000000000001</v>
      </c>
      <c r="M139" s="2">
        <f t="shared" si="27"/>
        <v>6.9288888888888893</v>
      </c>
      <c r="N139" s="2">
        <v>4.6230000000000002</v>
      </c>
      <c r="O139" s="2">
        <f t="shared" si="28"/>
        <v>7439.9973120000004</v>
      </c>
      <c r="P139" s="2">
        <f t="shared" si="29"/>
        <v>7.439997312</v>
      </c>
      <c r="Q139" s="2">
        <v>7.3140000000000001</v>
      </c>
      <c r="R139" s="2">
        <f t="shared" si="30"/>
        <v>11770.742016</v>
      </c>
      <c r="S139" s="2">
        <f t="shared" si="31"/>
        <v>11.770742016</v>
      </c>
      <c r="T139" s="2">
        <v>237.4</v>
      </c>
      <c r="U139" s="2">
        <v>1.5149999999999999</v>
      </c>
      <c r="V139" s="2">
        <v>0</v>
      </c>
      <c r="W139" s="2">
        <v>33.4</v>
      </c>
    </row>
    <row r="140" spans="1:23" x14ac:dyDescent="0.5">
      <c r="A140" s="1" t="s">
        <v>12</v>
      </c>
      <c r="B140" s="1">
        <v>46.881</v>
      </c>
      <c r="C140" s="1">
        <v>-99.58</v>
      </c>
      <c r="D140" s="1">
        <v>1815</v>
      </c>
      <c r="E140" s="1">
        <v>2018</v>
      </c>
      <c r="F140" s="1">
        <v>5</v>
      </c>
      <c r="G140" s="1">
        <v>2</v>
      </c>
      <c r="H140" s="1">
        <v>700</v>
      </c>
      <c r="I140" s="2">
        <v>39.195</v>
      </c>
      <c r="J140" s="2">
        <f t="shared" si="26"/>
        <v>3.9972222222222222</v>
      </c>
      <c r="K140" s="2">
        <v>88.6</v>
      </c>
      <c r="L140" s="2">
        <v>43.801000000000002</v>
      </c>
      <c r="M140" s="2">
        <f t="shared" si="27"/>
        <v>6.5561111111111119</v>
      </c>
      <c r="N140" s="2">
        <v>6.4669999999999996</v>
      </c>
      <c r="O140" s="2">
        <f t="shared" si="28"/>
        <v>10407.627648</v>
      </c>
      <c r="P140" s="2">
        <f t="shared" si="29"/>
        <v>10.407627648</v>
      </c>
      <c r="Q140" s="2">
        <v>11.045</v>
      </c>
      <c r="R140" s="2">
        <f t="shared" si="30"/>
        <v>17775.20448</v>
      </c>
      <c r="S140" s="2">
        <f t="shared" si="31"/>
        <v>17.775204479999999</v>
      </c>
      <c r="T140" s="2">
        <v>238.1</v>
      </c>
      <c r="U140" s="2">
        <v>11.275</v>
      </c>
      <c r="V140" s="2">
        <v>0</v>
      </c>
      <c r="W140" s="2">
        <v>36.087000000000003</v>
      </c>
    </row>
    <row r="141" spans="1:23" x14ac:dyDescent="0.5">
      <c r="A141" s="1" t="s">
        <v>12</v>
      </c>
      <c r="B141" s="1">
        <v>46.881</v>
      </c>
      <c r="C141" s="1">
        <v>-99.58</v>
      </c>
      <c r="D141" s="1">
        <v>1815</v>
      </c>
      <c r="E141" s="1">
        <v>2018</v>
      </c>
      <c r="F141" s="1">
        <v>5</v>
      </c>
      <c r="G141" s="1">
        <v>2</v>
      </c>
      <c r="H141" s="1">
        <v>800</v>
      </c>
      <c r="I141" s="2">
        <v>45.109000000000002</v>
      </c>
      <c r="J141" s="2">
        <f t="shared" si="26"/>
        <v>7.2827777777777785</v>
      </c>
      <c r="K141" s="2">
        <v>80.400000000000006</v>
      </c>
      <c r="L141" s="2">
        <v>43.713999999999999</v>
      </c>
      <c r="M141" s="2">
        <f t="shared" si="27"/>
        <v>6.5077777777777772</v>
      </c>
      <c r="N141" s="2">
        <v>8.9060000000000006</v>
      </c>
      <c r="O141" s="2">
        <f t="shared" si="28"/>
        <v>14332.817664000002</v>
      </c>
      <c r="P141" s="2">
        <f t="shared" si="29"/>
        <v>14.332817664000002</v>
      </c>
      <c r="Q141" s="2">
        <v>14.702999999999999</v>
      </c>
      <c r="R141" s="2">
        <f t="shared" si="30"/>
        <v>23662.184831999999</v>
      </c>
      <c r="S141" s="2">
        <f t="shared" si="31"/>
        <v>23.662184831999998</v>
      </c>
      <c r="T141" s="2">
        <v>247.6</v>
      </c>
      <c r="U141" s="2">
        <v>25.895</v>
      </c>
      <c r="V141" s="2">
        <v>0</v>
      </c>
      <c r="W141" s="2">
        <v>39.402999999999999</v>
      </c>
    </row>
    <row r="142" spans="1:23" x14ac:dyDescent="0.5">
      <c r="A142" s="1" t="s">
        <v>12</v>
      </c>
      <c r="B142" s="1">
        <v>46.881</v>
      </c>
      <c r="C142" s="1">
        <v>-99.58</v>
      </c>
      <c r="D142" s="1">
        <v>1815</v>
      </c>
      <c r="E142" s="1">
        <v>2018</v>
      </c>
      <c r="F142" s="1">
        <v>5</v>
      </c>
      <c r="G142" s="1">
        <v>2</v>
      </c>
      <c r="H142" s="1">
        <v>900</v>
      </c>
      <c r="I142" s="2">
        <v>50.756</v>
      </c>
      <c r="J142" s="2">
        <f t="shared" si="26"/>
        <v>10.42</v>
      </c>
      <c r="K142" s="2">
        <v>69.62</v>
      </c>
      <c r="L142" s="2">
        <v>44.860999999999997</v>
      </c>
      <c r="M142" s="2">
        <f t="shared" si="27"/>
        <v>7.1449999999999978</v>
      </c>
      <c r="N142" s="2">
        <v>8.8520000000000003</v>
      </c>
      <c r="O142" s="2">
        <f t="shared" si="28"/>
        <v>14245.913087999999</v>
      </c>
      <c r="P142" s="2">
        <f t="shared" si="29"/>
        <v>14.245913088</v>
      </c>
      <c r="Q142" s="2">
        <v>12.54</v>
      </c>
      <c r="R142" s="2">
        <f t="shared" si="30"/>
        <v>20181.173759999998</v>
      </c>
      <c r="S142" s="2">
        <f t="shared" si="31"/>
        <v>20.181173759999997</v>
      </c>
      <c r="T142" s="2">
        <v>253.8</v>
      </c>
      <c r="U142" s="2">
        <v>41.521000000000001</v>
      </c>
      <c r="V142" s="2">
        <v>0</v>
      </c>
      <c r="W142" s="2">
        <v>41.145000000000003</v>
      </c>
    </row>
    <row r="143" spans="1:23" x14ac:dyDescent="0.5">
      <c r="A143" s="1" t="s">
        <v>12</v>
      </c>
      <c r="B143" s="1">
        <v>46.881</v>
      </c>
      <c r="C143" s="1">
        <v>-99.58</v>
      </c>
      <c r="D143" s="1">
        <v>1815</v>
      </c>
      <c r="E143" s="1">
        <v>2018</v>
      </c>
      <c r="F143" s="1">
        <v>5</v>
      </c>
      <c r="G143" s="1">
        <v>2</v>
      </c>
      <c r="H143" s="1">
        <v>1000</v>
      </c>
      <c r="I143" s="2">
        <v>55.688000000000002</v>
      </c>
      <c r="J143" s="2">
        <f t="shared" si="26"/>
        <v>13.16</v>
      </c>
      <c r="K143" s="2">
        <v>59.95</v>
      </c>
      <c r="L143" s="2">
        <v>46.994</v>
      </c>
      <c r="M143" s="2">
        <f t="shared" si="27"/>
        <v>8.33</v>
      </c>
      <c r="N143" s="2">
        <v>9.3949999999999996</v>
      </c>
      <c r="O143" s="2">
        <f t="shared" si="28"/>
        <v>15119.786879999998</v>
      </c>
      <c r="P143" s="2">
        <f t="shared" si="29"/>
        <v>15.119786879999998</v>
      </c>
      <c r="Q143" s="2">
        <v>17.091000000000001</v>
      </c>
      <c r="R143" s="2">
        <f t="shared" si="30"/>
        <v>27505.298304</v>
      </c>
      <c r="S143" s="2">
        <f t="shared" si="31"/>
        <v>27.505298304</v>
      </c>
      <c r="T143" s="2">
        <v>266.39999999999998</v>
      </c>
      <c r="U143" s="2">
        <v>54.868000000000002</v>
      </c>
      <c r="V143" s="2">
        <v>0</v>
      </c>
      <c r="W143" s="2">
        <v>41.954999999999998</v>
      </c>
    </row>
    <row r="144" spans="1:23" x14ac:dyDescent="0.5">
      <c r="A144" s="1" t="s">
        <v>12</v>
      </c>
      <c r="B144" s="1">
        <v>46.881</v>
      </c>
      <c r="C144" s="1">
        <v>-99.58</v>
      </c>
      <c r="D144" s="1">
        <v>1815</v>
      </c>
      <c r="E144" s="1">
        <v>2018</v>
      </c>
      <c r="F144" s="1">
        <v>5</v>
      </c>
      <c r="G144" s="1">
        <v>2</v>
      </c>
      <c r="H144" s="1">
        <v>1030</v>
      </c>
      <c r="I144" s="2">
        <f>AVERAGE(I143,I145)</f>
        <v>57.884</v>
      </c>
      <c r="J144" s="2">
        <f t="shared" ref="J144:W144" si="48">AVERAGE(J143,J145)</f>
        <v>14.379999999999999</v>
      </c>
      <c r="K144" s="2">
        <f t="shared" si="48"/>
        <v>53.125</v>
      </c>
      <c r="L144" s="2">
        <f t="shared" si="48"/>
        <v>48.605000000000004</v>
      </c>
      <c r="M144" s="2">
        <f t="shared" si="48"/>
        <v>9.2250000000000014</v>
      </c>
      <c r="N144" s="2">
        <f t="shared" si="48"/>
        <v>10.733000000000001</v>
      </c>
      <c r="O144" s="2">
        <f t="shared" si="48"/>
        <v>17273.089151999997</v>
      </c>
      <c r="P144" s="2">
        <f t="shared" si="48"/>
        <v>17.273089151999997</v>
      </c>
      <c r="Q144" s="2">
        <f t="shared" si="48"/>
        <v>19.140500000000003</v>
      </c>
      <c r="R144" s="2">
        <f t="shared" si="48"/>
        <v>30803.648831999999</v>
      </c>
      <c r="S144" s="2">
        <f t="shared" si="48"/>
        <v>30.803648832</v>
      </c>
      <c r="T144" s="2">
        <f t="shared" si="48"/>
        <v>259.95</v>
      </c>
      <c r="U144" s="2">
        <f t="shared" si="48"/>
        <v>60.14</v>
      </c>
      <c r="V144" s="2">
        <f t="shared" si="48"/>
        <v>0</v>
      </c>
      <c r="W144" s="2">
        <f t="shared" si="48"/>
        <v>40.65</v>
      </c>
    </row>
    <row r="145" spans="1:23" x14ac:dyDescent="0.5">
      <c r="A145" s="1" t="s">
        <v>12</v>
      </c>
      <c r="B145" s="1">
        <v>46.881</v>
      </c>
      <c r="C145" s="1">
        <v>-99.58</v>
      </c>
      <c r="D145" s="1">
        <v>1815</v>
      </c>
      <c r="E145" s="1">
        <v>2018</v>
      </c>
      <c r="F145" s="1">
        <v>5</v>
      </c>
      <c r="G145" s="1">
        <v>2</v>
      </c>
      <c r="H145" s="1">
        <v>1100</v>
      </c>
      <c r="I145" s="2">
        <v>60.08</v>
      </c>
      <c r="J145" s="2">
        <f t="shared" si="26"/>
        <v>15.599999999999998</v>
      </c>
      <c r="K145" s="2">
        <v>46.3</v>
      </c>
      <c r="L145" s="2">
        <v>50.216000000000001</v>
      </c>
      <c r="M145" s="2">
        <f t="shared" si="27"/>
        <v>10.120000000000001</v>
      </c>
      <c r="N145" s="2">
        <v>12.071</v>
      </c>
      <c r="O145" s="2">
        <f t="shared" si="28"/>
        <v>19426.391423999998</v>
      </c>
      <c r="P145" s="2">
        <f t="shared" si="29"/>
        <v>19.426391423999998</v>
      </c>
      <c r="Q145" s="2">
        <v>21.19</v>
      </c>
      <c r="R145" s="2">
        <f t="shared" si="30"/>
        <v>34101.999360000002</v>
      </c>
      <c r="S145" s="2">
        <f t="shared" si="31"/>
        <v>34.101999360000001</v>
      </c>
      <c r="T145" s="2">
        <v>253.5</v>
      </c>
      <c r="U145" s="2">
        <v>65.412000000000006</v>
      </c>
      <c r="V145" s="2">
        <v>0</v>
      </c>
      <c r="W145" s="2">
        <v>39.344999999999999</v>
      </c>
    </row>
    <row r="146" spans="1:23" x14ac:dyDescent="0.5">
      <c r="A146" s="1" t="s">
        <v>12</v>
      </c>
      <c r="B146" s="1">
        <v>46.881</v>
      </c>
      <c r="C146" s="1">
        <v>-99.58</v>
      </c>
      <c r="D146" s="1">
        <v>1815</v>
      </c>
      <c r="E146" s="1">
        <v>2018</v>
      </c>
      <c r="F146" s="1">
        <v>5</v>
      </c>
      <c r="G146" s="1">
        <v>2</v>
      </c>
      <c r="H146" s="1">
        <v>1130</v>
      </c>
      <c r="I146" s="2">
        <f>AVERAGE(I145,I147)</f>
        <v>61.664000000000001</v>
      </c>
      <c r="J146" s="2">
        <f t="shared" ref="J146:W146" si="49">AVERAGE(J145,J147)</f>
        <v>16.479999999999997</v>
      </c>
      <c r="K146" s="2">
        <f t="shared" si="49"/>
        <v>44.204999999999998</v>
      </c>
      <c r="L146" s="2">
        <f t="shared" si="49"/>
        <v>52.042999999999999</v>
      </c>
      <c r="M146" s="2">
        <f t="shared" si="49"/>
        <v>11.135</v>
      </c>
      <c r="N146" s="2">
        <f t="shared" si="49"/>
        <v>13.577500000000001</v>
      </c>
      <c r="O146" s="2">
        <f t="shared" si="49"/>
        <v>21850.868159999998</v>
      </c>
      <c r="P146" s="2">
        <f t="shared" si="49"/>
        <v>21.850868159999997</v>
      </c>
      <c r="Q146" s="2">
        <f t="shared" si="49"/>
        <v>21.862000000000002</v>
      </c>
      <c r="R146" s="2">
        <f t="shared" si="49"/>
        <v>35183.478528</v>
      </c>
      <c r="S146" s="2">
        <f t="shared" si="49"/>
        <v>35.183478527999995</v>
      </c>
      <c r="T146" s="2">
        <f t="shared" si="49"/>
        <v>252.35</v>
      </c>
      <c r="U146" s="2">
        <f t="shared" si="49"/>
        <v>68.825999999999993</v>
      </c>
      <c r="V146" s="2">
        <f t="shared" si="49"/>
        <v>0</v>
      </c>
      <c r="W146" s="2">
        <f t="shared" si="49"/>
        <v>39.57</v>
      </c>
    </row>
    <row r="147" spans="1:23" x14ac:dyDescent="0.5">
      <c r="A147" s="1" t="s">
        <v>12</v>
      </c>
      <c r="B147" s="1">
        <v>46.881</v>
      </c>
      <c r="C147" s="1">
        <v>-99.58</v>
      </c>
      <c r="D147" s="1">
        <v>1815</v>
      </c>
      <c r="E147" s="1">
        <v>2018</v>
      </c>
      <c r="F147" s="1">
        <v>5</v>
      </c>
      <c r="G147" s="1">
        <v>2</v>
      </c>
      <c r="H147" s="1">
        <v>1200</v>
      </c>
      <c r="I147" s="2">
        <v>63.247999999999998</v>
      </c>
      <c r="J147" s="2">
        <f t="shared" si="26"/>
        <v>17.36</v>
      </c>
      <c r="K147" s="2">
        <v>42.11</v>
      </c>
      <c r="L147" s="2">
        <v>53.87</v>
      </c>
      <c r="M147" s="2">
        <f t="shared" si="27"/>
        <v>12.149999999999999</v>
      </c>
      <c r="N147" s="2">
        <v>15.084</v>
      </c>
      <c r="O147" s="2">
        <f t="shared" si="28"/>
        <v>24275.344895999999</v>
      </c>
      <c r="P147" s="2">
        <f t="shared" si="29"/>
        <v>24.275344896</v>
      </c>
      <c r="Q147" s="2">
        <v>22.533999999999999</v>
      </c>
      <c r="R147" s="2">
        <f t="shared" si="30"/>
        <v>36264.957695999998</v>
      </c>
      <c r="S147" s="2">
        <f t="shared" si="31"/>
        <v>36.264957695999996</v>
      </c>
      <c r="T147" s="2">
        <v>251.2</v>
      </c>
      <c r="U147" s="2">
        <v>72.239999999999995</v>
      </c>
      <c r="V147" s="2">
        <v>0</v>
      </c>
      <c r="W147" s="2">
        <v>39.795000000000002</v>
      </c>
    </row>
    <row r="148" spans="1:23" x14ac:dyDescent="0.5">
      <c r="A148" s="1" t="s">
        <v>12</v>
      </c>
      <c r="B148" s="1">
        <v>46.881</v>
      </c>
      <c r="C148" s="1">
        <v>-99.58</v>
      </c>
      <c r="D148" s="1">
        <v>1815</v>
      </c>
      <c r="E148" s="1">
        <v>2018</v>
      </c>
      <c r="F148" s="1">
        <v>5</v>
      </c>
      <c r="G148" s="1">
        <v>2</v>
      </c>
      <c r="H148" s="1">
        <v>1230</v>
      </c>
      <c r="I148" s="2">
        <f>AVERAGE(I147,I149)</f>
        <v>64.643000000000001</v>
      </c>
      <c r="J148" s="2">
        <f t="shared" ref="J148:W148" si="50">AVERAGE(J147,J149)</f>
        <v>18.134999999999998</v>
      </c>
      <c r="K148" s="2">
        <f t="shared" si="50"/>
        <v>39.085000000000001</v>
      </c>
      <c r="L148" s="2">
        <f t="shared" si="50"/>
        <v>55.606999999999999</v>
      </c>
      <c r="M148" s="2">
        <f t="shared" si="50"/>
        <v>13.114999999999998</v>
      </c>
      <c r="N148" s="2">
        <f t="shared" si="50"/>
        <v>15.750500000000001</v>
      </c>
      <c r="O148" s="2">
        <f t="shared" si="50"/>
        <v>25347.972672</v>
      </c>
      <c r="P148" s="2">
        <f t="shared" si="50"/>
        <v>25.347972672000001</v>
      </c>
      <c r="Q148" s="2">
        <f t="shared" si="50"/>
        <v>24.146999999999998</v>
      </c>
      <c r="R148" s="2">
        <f t="shared" si="50"/>
        <v>38860.829568000001</v>
      </c>
      <c r="S148" s="2">
        <f t="shared" si="50"/>
        <v>38.860829568</v>
      </c>
      <c r="T148" s="2">
        <f t="shared" si="50"/>
        <v>252.95</v>
      </c>
      <c r="U148" s="2">
        <f t="shared" si="50"/>
        <v>74.003</v>
      </c>
      <c r="V148" s="2">
        <f t="shared" si="50"/>
        <v>0</v>
      </c>
      <c r="W148" s="2">
        <f t="shared" si="50"/>
        <v>39.055</v>
      </c>
    </row>
    <row r="149" spans="1:23" x14ac:dyDescent="0.5">
      <c r="A149" s="1" t="s">
        <v>12</v>
      </c>
      <c r="B149" s="1">
        <v>46.881</v>
      </c>
      <c r="C149" s="1">
        <v>-99.58</v>
      </c>
      <c r="D149" s="1">
        <v>1815</v>
      </c>
      <c r="E149" s="1">
        <v>2018</v>
      </c>
      <c r="F149" s="1">
        <v>5</v>
      </c>
      <c r="G149" s="1">
        <v>2</v>
      </c>
      <c r="H149" s="1">
        <v>1300</v>
      </c>
      <c r="I149" s="2">
        <v>66.037999999999997</v>
      </c>
      <c r="J149" s="2">
        <f t="shared" si="26"/>
        <v>18.909999999999997</v>
      </c>
      <c r="K149" s="2">
        <v>36.06</v>
      </c>
      <c r="L149" s="2">
        <v>57.344000000000001</v>
      </c>
      <c r="M149" s="2">
        <f t="shared" si="27"/>
        <v>14.08</v>
      </c>
      <c r="N149" s="2">
        <v>16.417000000000002</v>
      </c>
      <c r="O149" s="2">
        <f t="shared" si="28"/>
        <v>26420.600448000001</v>
      </c>
      <c r="P149" s="2">
        <f t="shared" si="29"/>
        <v>26.420600448000002</v>
      </c>
      <c r="Q149" s="2">
        <v>25.76</v>
      </c>
      <c r="R149" s="2">
        <f t="shared" si="30"/>
        <v>41456.701439999997</v>
      </c>
      <c r="S149" s="2">
        <f t="shared" si="31"/>
        <v>41.456701439999996</v>
      </c>
      <c r="T149" s="2">
        <v>254.7</v>
      </c>
      <c r="U149" s="2">
        <v>75.766000000000005</v>
      </c>
      <c r="V149" s="2">
        <v>0</v>
      </c>
      <c r="W149" s="2">
        <v>38.314999999999998</v>
      </c>
    </row>
    <row r="150" spans="1:23" s="15" customFormat="1" x14ac:dyDescent="0.5">
      <c r="A150" s="15" t="s">
        <v>12</v>
      </c>
      <c r="B150" s="15">
        <v>46.881</v>
      </c>
      <c r="C150" s="15">
        <v>-99.58</v>
      </c>
      <c r="D150" s="15">
        <v>1815</v>
      </c>
      <c r="E150" s="15">
        <v>2018</v>
      </c>
      <c r="F150" s="15">
        <v>5</v>
      </c>
      <c r="G150" s="15">
        <v>2</v>
      </c>
      <c r="H150" s="15">
        <v>1330</v>
      </c>
      <c r="I150" s="16">
        <f>AVERAGE(I149,I151)</f>
        <v>66.99199999999999</v>
      </c>
      <c r="J150" s="16">
        <f t="shared" ref="J150:W150" si="51">AVERAGE(J149,J151)</f>
        <v>19.439999999999998</v>
      </c>
      <c r="K150" s="16">
        <f t="shared" si="51"/>
        <v>34.525000000000006</v>
      </c>
      <c r="L150" s="16">
        <f t="shared" si="51"/>
        <v>58.882999999999996</v>
      </c>
      <c r="M150" s="16">
        <f t="shared" si="51"/>
        <v>14.934999999999999</v>
      </c>
      <c r="N150" s="16">
        <f t="shared" si="51"/>
        <v>16.988</v>
      </c>
      <c r="O150" s="16">
        <f t="shared" si="51"/>
        <v>27339.535872</v>
      </c>
      <c r="P150" s="16">
        <f t="shared" si="51"/>
        <v>27.339535871999999</v>
      </c>
      <c r="Q150" s="16">
        <f t="shared" si="51"/>
        <v>26.689500000000002</v>
      </c>
      <c r="R150" s="16">
        <f t="shared" si="51"/>
        <v>42952.586687999996</v>
      </c>
      <c r="S150" s="16">
        <f t="shared" si="51"/>
        <v>42.952586687999997</v>
      </c>
      <c r="T150" s="16">
        <f t="shared" si="51"/>
        <v>252.85</v>
      </c>
      <c r="U150" s="16">
        <f t="shared" si="51"/>
        <v>74.691000000000003</v>
      </c>
      <c r="V150" s="16">
        <f t="shared" si="51"/>
        <v>0</v>
      </c>
      <c r="W150" s="16">
        <f t="shared" si="51"/>
        <v>38.022499999999994</v>
      </c>
    </row>
    <row r="151" spans="1:23" s="15" customFormat="1" x14ac:dyDescent="0.5">
      <c r="A151" s="15" t="s">
        <v>12</v>
      </c>
      <c r="B151" s="15">
        <v>46.881</v>
      </c>
      <c r="C151" s="15">
        <v>-99.58</v>
      </c>
      <c r="D151" s="15">
        <v>1815</v>
      </c>
      <c r="E151" s="15">
        <v>2018</v>
      </c>
      <c r="F151" s="15">
        <v>5</v>
      </c>
      <c r="G151" s="15">
        <v>2</v>
      </c>
      <c r="H151" s="15">
        <v>1400</v>
      </c>
      <c r="I151" s="16">
        <v>67.945999999999998</v>
      </c>
      <c r="J151" s="16">
        <f t="shared" si="26"/>
        <v>19.97</v>
      </c>
      <c r="K151" s="16">
        <v>32.99</v>
      </c>
      <c r="L151" s="16">
        <v>60.421999999999997</v>
      </c>
      <c r="M151" s="16">
        <f t="shared" si="27"/>
        <v>15.789999999999997</v>
      </c>
      <c r="N151" s="16">
        <v>17.559000000000001</v>
      </c>
      <c r="O151" s="16">
        <f t="shared" si="28"/>
        <v>28258.471296</v>
      </c>
      <c r="P151" s="16">
        <f t="shared" si="29"/>
        <v>28.258471296</v>
      </c>
      <c r="Q151" s="16">
        <v>27.619</v>
      </c>
      <c r="R151" s="16">
        <f t="shared" si="30"/>
        <v>44448.471935999994</v>
      </c>
      <c r="S151" s="16">
        <f t="shared" si="31"/>
        <v>44.448471935999997</v>
      </c>
      <c r="T151" s="16">
        <v>251</v>
      </c>
      <c r="U151" s="16">
        <v>73.616</v>
      </c>
      <c r="V151" s="16">
        <v>0</v>
      </c>
      <c r="W151" s="16">
        <v>37.729999999999997</v>
      </c>
    </row>
    <row r="152" spans="1:23" s="15" customFormat="1" x14ac:dyDescent="0.5">
      <c r="A152" s="15" t="s">
        <v>12</v>
      </c>
      <c r="B152" s="15">
        <v>46.881</v>
      </c>
      <c r="C152" s="15">
        <v>-99.58</v>
      </c>
      <c r="D152" s="15">
        <v>1815</v>
      </c>
      <c r="E152" s="15">
        <v>2018</v>
      </c>
      <c r="F152" s="15">
        <v>5</v>
      </c>
      <c r="G152" s="15">
        <v>2</v>
      </c>
      <c r="H152" s="15">
        <v>1430</v>
      </c>
      <c r="I152" s="16">
        <f>AVERAGE(I151,I153)</f>
        <v>66.586999999999989</v>
      </c>
      <c r="J152" s="16">
        <f t="shared" ref="J152:W152" si="52">AVERAGE(J151,J153)</f>
        <v>19.214999999999996</v>
      </c>
      <c r="K152" s="16">
        <f t="shared" si="52"/>
        <v>34.78</v>
      </c>
      <c r="L152" s="16">
        <f t="shared" si="52"/>
        <v>61.664000000000001</v>
      </c>
      <c r="M152" s="16">
        <f t="shared" si="52"/>
        <v>16.479999999999997</v>
      </c>
      <c r="N152" s="16">
        <f t="shared" si="52"/>
        <v>17.417999999999999</v>
      </c>
      <c r="O152" s="16">
        <f t="shared" si="52"/>
        <v>28031.553791999999</v>
      </c>
      <c r="P152" s="16">
        <f t="shared" si="52"/>
        <v>28.031553792</v>
      </c>
      <c r="Q152" s="16">
        <f t="shared" si="52"/>
        <v>27.204499999999999</v>
      </c>
      <c r="R152" s="16">
        <f t="shared" si="52"/>
        <v>43781.398847999997</v>
      </c>
      <c r="S152" s="16">
        <f t="shared" si="52"/>
        <v>43.781398847999995</v>
      </c>
      <c r="T152" s="16">
        <f t="shared" si="52"/>
        <v>264.89999999999998</v>
      </c>
      <c r="U152" s="16">
        <f t="shared" si="52"/>
        <v>49.896999999999998</v>
      </c>
      <c r="V152" s="16">
        <f t="shared" si="52"/>
        <v>0</v>
      </c>
      <c r="W152" s="16">
        <f t="shared" si="52"/>
        <v>37.838999999999999</v>
      </c>
    </row>
    <row r="153" spans="1:23" s="15" customFormat="1" x14ac:dyDescent="0.5">
      <c r="A153" s="15" t="s">
        <v>12</v>
      </c>
      <c r="B153" s="15">
        <v>46.881</v>
      </c>
      <c r="C153" s="15">
        <v>-99.58</v>
      </c>
      <c r="D153" s="15">
        <v>1815</v>
      </c>
      <c r="E153" s="15">
        <v>2018</v>
      </c>
      <c r="F153" s="15">
        <v>5</v>
      </c>
      <c r="G153" s="15">
        <v>2</v>
      </c>
      <c r="H153" s="15">
        <v>1500</v>
      </c>
      <c r="I153" s="16">
        <v>65.227999999999994</v>
      </c>
      <c r="J153" s="16">
        <f t="shared" si="26"/>
        <v>18.459999999999997</v>
      </c>
      <c r="K153" s="16">
        <v>36.57</v>
      </c>
      <c r="L153" s="16">
        <v>62.905999999999999</v>
      </c>
      <c r="M153" s="16">
        <f t="shared" si="27"/>
        <v>17.169999999999998</v>
      </c>
      <c r="N153" s="16">
        <v>17.277000000000001</v>
      </c>
      <c r="O153" s="16">
        <f t="shared" si="28"/>
        <v>27804.636288000002</v>
      </c>
      <c r="P153" s="16">
        <f t="shared" si="29"/>
        <v>27.804636288000001</v>
      </c>
      <c r="Q153" s="16">
        <v>26.79</v>
      </c>
      <c r="R153" s="16">
        <f t="shared" si="30"/>
        <v>43114.32576</v>
      </c>
      <c r="S153" s="16">
        <f t="shared" si="31"/>
        <v>43.11432576</v>
      </c>
      <c r="T153" s="16">
        <v>278.8</v>
      </c>
      <c r="U153" s="16">
        <v>26.178000000000001</v>
      </c>
      <c r="V153" s="16">
        <v>0</v>
      </c>
      <c r="W153" s="16">
        <v>37.948</v>
      </c>
    </row>
    <row r="154" spans="1:23" s="15" customFormat="1" x14ac:dyDescent="0.5">
      <c r="A154" s="15" t="s">
        <v>12</v>
      </c>
      <c r="B154" s="15">
        <v>46.881</v>
      </c>
      <c r="C154" s="15">
        <v>-99.58</v>
      </c>
      <c r="D154" s="15">
        <v>1815</v>
      </c>
      <c r="E154" s="15">
        <v>2018</v>
      </c>
      <c r="F154" s="15">
        <v>5</v>
      </c>
      <c r="G154" s="15">
        <v>2</v>
      </c>
      <c r="H154" s="15">
        <v>1530</v>
      </c>
      <c r="I154" s="16">
        <f>AVERAGE(I153,I155)</f>
        <v>63.769999999999996</v>
      </c>
      <c r="J154" s="16">
        <f t="shared" ref="J154:W154" si="53">AVERAGE(J153,J155)</f>
        <v>17.649999999999999</v>
      </c>
      <c r="K154" s="16">
        <f t="shared" si="53"/>
        <v>42.055</v>
      </c>
      <c r="L154" s="16">
        <f t="shared" si="53"/>
        <v>62.923999999999999</v>
      </c>
      <c r="M154" s="16">
        <f t="shared" si="53"/>
        <v>17.18</v>
      </c>
      <c r="N154" s="16">
        <f t="shared" si="53"/>
        <v>16.164999999999999</v>
      </c>
      <c r="O154" s="16">
        <f t="shared" si="53"/>
        <v>26015.045760000001</v>
      </c>
      <c r="P154" s="16">
        <f t="shared" si="53"/>
        <v>26.01504576</v>
      </c>
      <c r="Q154" s="16">
        <f t="shared" si="53"/>
        <v>26.835000000000001</v>
      </c>
      <c r="R154" s="16">
        <f t="shared" si="53"/>
        <v>43186.74624</v>
      </c>
      <c r="S154" s="16">
        <f t="shared" si="53"/>
        <v>43.186746240000005</v>
      </c>
      <c r="T154" s="16">
        <f t="shared" si="53"/>
        <v>299.75</v>
      </c>
      <c r="U154" s="16">
        <f t="shared" si="53"/>
        <v>28.414000000000001</v>
      </c>
      <c r="V154" s="16">
        <f t="shared" si="53"/>
        <v>0</v>
      </c>
      <c r="W154" s="16">
        <f t="shared" si="53"/>
        <v>40.019999999999996</v>
      </c>
    </row>
    <row r="155" spans="1:23" s="15" customFormat="1" x14ac:dyDescent="0.5">
      <c r="A155" s="15" t="s">
        <v>12</v>
      </c>
      <c r="B155" s="15">
        <v>46.881</v>
      </c>
      <c r="C155" s="15">
        <v>-99.58</v>
      </c>
      <c r="D155" s="15">
        <v>1815</v>
      </c>
      <c r="E155" s="15">
        <v>2018</v>
      </c>
      <c r="F155" s="15">
        <v>5</v>
      </c>
      <c r="G155" s="15">
        <v>2</v>
      </c>
      <c r="H155" s="15">
        <v>1600</v>
      </c>
      <c r="I155" s="16">
        <v>62.311999999999998</v>
      </c>
      <c r="J155" s="16">
        <f t="shared" si="26"/>
        <v>16.84</v>
      </c>
      <c r="K155" s="16">
        <v>47.54</v>
      </c>
      <c r="L155" s="16">
        <v>62.942</v>
      </c>
      <c r="M155" s="16">
        <f t="shared" si="27"/>
        <v>17.190000000000001</v>
      </c>
      <c r="N155" s="16">
        <v>15.053000000000001</v>
      </c>
      <c r="O155" s="16">
        <f t="shared" si="28"/>
        <v>24225.455232</v>
      </c>
      <c r="P155" s="16">
        <f t="shared" si="29"/>
        <v>24.225455232000002</v>
      </c>
      <c r="Q155" s="16">
        <v>26.88</v>
      </c>
      <c r="R155" s="16">
        <f t="shared" si="30"/>
        <v>43259.166720000001</v>
      </c>
      <c r="S155" s="16">
        <f t="shared" si="31"/>
        <v>43.259166720000003</v>
      </c>
      <c r="T155" s="16">
        <v>320.7</v>
      </c>
      <c r="U155" s="16">
        <v>30.65</v>
      </c>
      <c r="V155" s="16">
        <v>0</v>
      </c>
      <c r="W155" s="16">
        <v>42.091999999999999</v>
      </c>
    </row>
    <row r="156" spans="1:23" x14ac:dyDescent="0.5">
      <c r="A156" s="1" t="s">
        <v>12</v>
      </c>
      <c r="B156" s="1">
        <v>46.881</v>
      </c>
      <c r="C156" s="1">
        <v>-99.58</v>
      </c>
      <c r="D156" s="1">
        <v>1815</v>
      </c>
      <c r="E156" s="1">
        <v>2018</v>
      </c>
      <c r="F156" s="1">
        <v>5</v>
      </c>
      <c r="G156" s="1">
        <v>2</v>
      </c>
      <c r="H156" s="1">
        <v>1630</v>
      </c>
      <c r="I156" s="2">
        <f>AVERAGE(I155,I157)</f>
        <v>62.653999999999996</v>
      </c>
      <c r="J156" s="2">
        <f t="shared" ref="J156:W156" si="54">AVERAGE(J155,J157)</f>
        <v>17.03</v>
      </c>
      <c r="K156" s="2">
        <f t="shared" si="54"/>
        <v>46.765000000000001</v>
      </c>
      <c r="L156" s="2">
        <f t="shared" si="54"/>
        <v>62.680999999999997</v>
      </c>
      <c r="M156" s="2">
        <f t="shared" si="54"/>
        <v>17.045000000000002</v>
      </c>
      <c r="N156" s="2">
        <f t="shared" si="54"/>
        <v>16.621000000000002</v>
      </c>
      <c r="O156" s="2">
        <f t="shared" si="54"/>
        <v>26748.906623999999</v>
      </c>
      <c r="P156" s="2">
        <f t="shared" si="54"/>
        <v>26.748906624</v>
      </c>
      <c r="Q156" s="2">
        <f t="shared" si="54"/>
        <v>28.213000000000001</v>
      </c>
      <c r="R156" s="2">
        <f t="shared" si="54"/>
        <v>45404.422271999996</v>
      </c>
      <c r="S156" s="2">
        <f t="shared" si="54"/>
        <v>45.404422272000005</v>
      </c>
      <c r="T156" s="2">
        <f t="shared" si="54"/>
        <v>315.95</v>
      </c>
      <c r="U156" s="2">
        <f t="shared" si="54"/>
        <v>29.661000000000001</v>
      </c>
      <c r="V156" s="2">
        <f t="shared" si="54"/>
        <v>0</v>
      </c>
      <c r="W156" s="2">
        <f t="shared" si="54"/>
        <v>41.974499999999999</v>
      </c>
    </row>
    <row r="157" spans="1:23" x14ac:dyDescent="0.5">
      <c r="A157" s="1" t="s">
        <v>12</v>
      </c>
      <c r="B157" s="1">
        <v>46.881</v>
      </c>
      <c r="C157" s="1">
        <v>-99.58</v>
      </c>
      <c r="D157" s="1">
        <v>1815</v>
      </c>
      <c r="E157" s="1">
        <v>2018</v>
      </c>
      <c r="F157" s="1">
        <v>5</v>
      </c>
      <c r="G157" s="1">
        <v>2</v>
      </c>
      <c r="H157" s="1">
        <v>1700</v>
      </c>
      <c r="I157" s="2">
        <v>62.996000000000002</v>
      </c>
      <c r="J157" s="2">
        <f t="shared" ref="J157:J198" si="55">CONVERT(I157,"F","C")</f>
        <v>17.220000000000002</v>
      </c>
      <c r="K157" s="2">
        <v>45.99</v>
      </c>
      <c r="L157" s="2">
        <v>62.42</v>
      </c>
      <c r="M157" s="2">
        <f t="shared" ref="M157:M198" si="56">CONVERT(L157,"F","C")</f>
        <v>16.900000000000002</v>
      </c>
      <c r="N157" s="2">
        <v>18.189</v>
      </c>
      <c r="O157" s="2">
        <f t="shared" ref="O157:O198" si="57">CONVERT(N157,"mph","m/hr")</f>
        <v>29272.358015999998</v>
      </c>
      <c r="P157" s="2">
        <f t="shared" ref="P157:P198" si="58">SUM(O157/1000)</f>
        <v>29.272358015999998</v>
      </c>
      <c r="Q157" s="2">
        <v>29.545999999999999</v>
      </c>
      <c r="R157" s="2">
        <f t="shared" ref="R157:R198" si="59">CONVERT(Q157,"mph","m/hr")</f>
        <v>47549.677823999999</v>
      </c>
      <c r="S157" s="2">
        <f t="shared" ref="S157:S198" si="60">SUM(R157/1000)</f>
        <v>47.549677824</v>
      </c>
      <c r="T157" s="2">
        <v>311.2</v>
      </c>
      <c r="U157" s="2">
        <v>28.672000000000001</v>
      </c>
      <c r="V157" s="2">
        <v>0</v>
      </c>
      <c r="W157" s="2">
        <v>41.856999999999999</v>
      </c>
    </row>
    <row r="158" spans="1:23" x14ac:dyDescent="0.5">
      <c r="A158" s="1" t="s">
        <v>12</v>
      </c>
      <c r="B158" s="1">
        <v>46.881</v>
      </c>
      <c r="C158" s="1">
        <v>-99.58</v>
      </c>
      <c r="D158" s="1">
        <v>1815</v>
      </c>
      <c r="E158" s="1">
        <v>2018</v>
      </c>
      <c r="F158" s="1">
        <v>5</v>
      </c>
      <c r="G158" s="1">
        <v>2</v>
      </c>
      <c r="H158" s="1">
        <v>1730</v>
      </c>
      <c r="I158" s="2">
        <f>AVERAGE(I157,I159)</f>
        <v>62.510000000000005</v>
      </c>
      <c r="J158" s="2">
        <f t="shared" ref="J158:W158" si="61">AVERAGE(J157,J159)</f>
        <v>16.950000000000003</v>
      </c>
      <c r="K158" s="2">
        <f t="shared" si="61"/>
        <v>47.025000000000006</v>
      </c>
      <c r="L158" s="2">
        <f t="shared" si="61"/>
        <v>62.24</v>
      </c>
      <c r="M158" s="2">
        <f t="shared" si="61"/>
        <v>16.8</v>
      </c>
      <c r="N158" s="2">
        <f t="shared" si="61"/>
        <v>14.172499999999999</v>
      </c>
      <c r="O158" s="2">
        <f t="shared" si="61"/>
        <v>22808.42784</v>
      </c>
      <c r="P158" s="2">
        <f t="shared" si="61"/>
        <v>22.80842784</v>
      </c>
      <c r="Q158" s="2">
        <f t="shared" si="61"/>
        <v>23.799999999999997</v>
      </c>
      <c r="R158" s="2">
        <f t="shared" si="61"/>
        <v>38302.387199999997</v>
      </c>
      <c r="S158" s="2">
        <f t="shared" si="61"/>
        <v>38.302387199999998</v>
      </c>
      <c r="T158" s="2">
        <f t="shared" si="61"/>
        <v>306.95</v>
      </c>
      <c r="U158" s="2">
        <f t="shared" si="61"/>
        <v>24.032499999999999</v>
      </c>
      <c r="V158" s="2">
        <f t="shared" si="61"/>
        <v>0</v>
      </c>
      <c r="W158" s="2">
        <f t="shared" si="61"/>
        <v>41.983499999999999</v>
      </c>
    </row>
    <row r="159" spans="1:23" x14ac:dyDescent="0.5">
      <c r="A159" s="1" t="s">
        <v>12</v>
      </c>
      <c r="B159" s="1">
        <v>46.881</v>
      </c>
      <c r="C159" s="1">
        <v>-99.58</v>
      </c>
      <c r="D159" s="1">
        <v>1815</v>
      </c>
      <c r="E159" s="1">
        <v>2018</v>
      </c>
      <c r="F159" s="1">
        <v>5</v>
      </c>
      <c r="G159" s="1">
        <v>2</v>
      </c>
      <c r="H159" s="1">
        <v>1800</v>
      </c>
      <c r="I159" s="2">
        <v>62.024000000000001</v>
      </c>
      <c r="J159" s="2">
        <f t="shared" si="55"/>
        <v>16.68</v>
      </c>
      <c r="K159" s="2">
        <v>48.06</v>
      </c>
      <c r="L159" s="2">
        <v>62.06</v>
      </c>
      <c r="M159" s="2">
        <f t="shared" si="56"/>
        <v>16.7</v>
      </c>
      <c r="N159" s="2">
        <v>10.156000000000001</v>
      </c>
      <c r="O159" s="2">
        <f t="shared" si="57"/>
        <v>16344.497664</v>
      </c>
      <c r="P159" s="2">
        <f t="shared" si="58"/>
        <v>16.344497664000002</v>
      </c>
      <c r="Q159" s="2">
        <v>18.053999999999998</v>
      </c>
      <c r="R159" s="2">
        <f t="shared" si="59"/>
        <v>29055.096575999996</v>
      </c>
      <c r="S159" s="2">
        <f t="shared" si="60"/>
        <v>29.055096575999997</v>
      </c>
      <c r="T159" s="2">
        <v>302.7</v>
      </c>
      <c r="U159" s="2">
        <v>19.393000000000001</v>
      </c>
      <c r="V159" s="2">
        <v>0</v>
      </c>
      <c r="W159" s="2">
        <v>42.11</v>
      </c>
    </row>
    <row r="160" spans="1:23" x14ac:dyDescent="0.5">
      <c r="A160" s="1" t="s">
        <v>12</v>
      </c>
      <c r="B160" s="1">
        <v>46.881</v>
      </c>
      <c r="C160" s="1">
        <v>-99.58</v>
      </c>
      <c r="D160" s="1">
        <v>1815</v>
      </c>
      <c r="E160" s="1">
        <v>2018</v>
      </c>
      <c r="F160" s="1">
        <v>5</v>
      </c>
      <c r="G160" s="1">
        <v>2</v>
      </c>
      <c r="H160" s="1">
        <v>1830</v>
      </c>
      <c r="I160" s="2">
        <f>AVERAGE(I159,I161)</f>
        <v>62.096000000000004</v>
      </c>
      <c r="J160" s="2">
        <f t="shared" ref="J160:W160" si="62">AVERAGE(J159,J161)</f>
        <v>16.72</v>
      </c>
      <c r="K160" s="2">
        <f t="shared" si="62"/>
        <v>44.894999999999996</v>
      </c>
      <c r="L160" s="2">
        <f t="shared" si="62"/>
        <v>61.763000000000005</v>
      </c>
      <c r="M160" s="2">
        <f t="shared" si="62"/>
        <v>16.535</v>
      </c>
      <c r="N160" s="2">
        <f t="shared" si="62"/>
        <v>9.9329999999999998</v>
      </c>
      <c r="O160" s="2">
        <f t="shared" si="62"/>
        <v>15985.613952</v>
      </c>
      <c r="P160" s="2">
        <f t="shared" si="62"/>
        <v>15.985613952000001</v>
      </c>
      <c r="Q160" s="2">
        <f t="shared" si="62"/>
        <v>16.602499999999999</v>
      </c>
      <c r="R160" s="2">
        <f t="shared" si="62"/>
        <v>26719.133759999997</v>
      </c>
      <c r="S160" s="2">
        <f t="shared" si="62"/>
        <v>26.719133759999998</v>
      </c>
      <c r="T160" s="2">
        <f t="shared" si="62"/>
        <v>305</v>
      </c>
      <c r="U160" s="2">
        <f t="shared" si="62"/>
        <v>17.388999999999999</v>
      </c>
      <c r="V160" s="2">
        <f t="shared" si="62"/>
        <v>0</v>
      </c>
      <c r="W160" s="2">
        <f t="shared" si="62"/>
        <v>40.343000000000004</v>
      </c>
    </row>
    <row r="161" spans="1:23" x14ac:dyDescent="0.5">
      <c r="A161" s="1" t="s">
        <v>12</v>
      </c>
      <c r="B161" s="1">
        <v>46.881</v>
      </c>
      <c r="C161" s="1">
        <v>-99.58</v>
      </c>
      <c r="D161" s="1">
        <v>1815</v>
      </c>
      <c r="E161" s="1">
        <v>2018</v>
      </c>
      <c r="F161" s="1">
        <v>5</v>
      </c>
      <c r="G161" s="1">
        <v>2</v>
      </c>
      <c r="H161" s="1">
        <v>1900</v>
      </c>
      <c r="I161" s="2">
        <v>62.167999999999999</v>
      </c>
      <c r="J161" s="2">
        <f t="shared" si="55"/>
        <v>16.759999999999998</v>
      </c>
      <c r="K161" s="2">
        <v>41.73</v>
      </c>
      <c r="L161" s="2">
        <v>61.466000000000001</v>
      </c>
      <c r="M161" s="2">
        <f t="shared" si="56"/>
        <v>16.37</v>
      </c>
      <c r="N161" s="2">
        <v>9.7100000000000009</v>
      </c>
      <c r="O161" s="2">
        <f t="shared" si="57"/>
        <v>15626.730240000001</v>
      </c>
      <c r="P161" s="2">
        <f t="shared" si="58"/>
        <v>15.626730240000001</v>
      </c>
      <c r="Q161" s="2">
        <v>15.151</v>
      </c>
      <c r="R161" s="2">
        <f t="shared" si="59"/>
        <v>24383.170943999998</v>
      </c>
      <c r="S161" s="2">
        <f t="shared" si="60"/>
        <v>24.383170943999996</v>
      </c>
      <c r="T161" s="2">
        <v>307.3</v>
      </c>
      <c r="U161" s="2">
        <v>15.385</v>
      </c>
      <c r="V161" s="2">
        <v>0</v>
      </c>
      <c r="W161" s="2">
        <v>38.576000000000001</v>
      </c>
    </row>
    <row r="162" spans="1:23" x14ac:dyDescent="0.5">
      <c r="A162" s="1" t="s">
        <v>12</v>
      </c>
      <c r="B162" s="1">
        <v>46.881</v>
      </c>
      <c r="C162" s="1">
        <v>-99.58</v>
      </c>
      <c r="D162" s="1">
        <v>1815</v>
      </c>
      <c r="E162" s="1">
        <v>2018</v>
      </c>
      <c r="F162" s="1">
        <v>5</v>
      </c>
      <c r="G162" s="1">
        <v>2</v>
      </c>
      <c r="H162" s="1">
        <v>2000</v>
      </c>
      <c r="I162" s="2">
        <v>55.777999999999999</v>
      </c>
      <c r="J162" s="2">
        <f t="shared" si="55"/>
        <v>13.209999999999999</v>
      </c>
      <c r="K162" s="2">
        <v>41.97</v>
      </c>
      <c r="L162" s="2">
        <v>60.421999999999997</v>
      </c>
      <c r="M162" s="2">
        <f t="shared" si="56"/>
        <v>15.789999999999997</v>
      </c>
      <c r="N162" s="2">
        <v>4.7380000000000004</v>
      </c>
      <c r="O162" s="2">
        <f t="shared" si="57"/>
        <v>7625.0718720000004</v>
      </c>
      <c r="P162" s="2">
        <f t="shared" si="58"/>
        <v>7.6250718720000004</v>
      </c>
      <c r="Q162" s="2">
        <v>11.644</v>
      </c>
      <c r="R162" s="2">
        <f t="shared" si="59"/>
        <v>18739.201536</v>
      </c>
      <c r="S162" s="2">
        <f t="shared" si="60"/>
        <v>18.739201535999999</v>
      </c>
      <c r="T162" s="2">
        <v>331.7</v>
      </c>
      <c r="U162" s="2">
        <v>3.6339999999999999</v>
      </c>
      <c r="V162" s="2">
        <v>0</v>
      </c>
      <c r="W162" s="2">
        <v>32.892000000000003</v>
      </c>
    </row>
    <row r="163" spans="1:23" x14ac:dyDescent="0.5">
      <c r="A163" s="1" t="s">
        <v>12</v>
      </c>
      <c r="B163" s="1">
        <v>46.881</v>
      </c>
      <c r="C163" s="1">
        <v>-99.58</v>
      </c>
      <c r="D163" s="1">
        <v>1815</v>
      </c>
      <c r="E163" s="1">
        <v>2018</v>
      </c>
      <c r="F163" s="1">
        <v>5</v>
      </c>
      <c r="G163" s="1">
        <v>2</v>
      </c>
      <c r="H163" s="1">
        <v>2100</v>
      </c>
      <c r="I163" s="2">
        <v>48.235999999999997</v>
      </c>
      <c r="J163" s="2">
        <f t="shared" si="55"/>
        <v>9.0199999999999978</v>
      </c>
      <c r="K163" s="2">
        <v>54.43</v>
      </c>
      <c r="L163" s="2">
        <v>58.531999999999996</v>
      </c>
      <c r="M163" s="2">
        <f t="shared" si="56"/>
        <v>14.739999999999998</v>
      </c>
      <c r="N163" s="2">
        <v>1.1759999999999999</v>
      </c>
      <c r="O163" s="2">
        <f t="shared" si="57"/>
        <v>1892.5885439999997</v>
      </c>
      <c r="P163" s="2">
        <f t="shared" si="58"/>
        <v>1.8925885439999997</v>
      </c>
      <c r="Q163" s="2">
        <v>2.5379999999999998</v>
      </c>
      <c r="R163" s="2">
        <f t="shared" si="59"/>
        <v>4084.5150719999997</v>
      </c>
      <c r="S163" s="2">
        <f t="shared" si="60"/>
        <v>4.0845150719999994</v>
      </c>
      <c r="T163" s="2">
        <v>348.8</v>
      </c>
      <c r="U163" s="2">
        <v>0</v>
      </c>
      <c r="V163" s="2">
        <v>0</v>
      </c>
      <c r="W163" s="2">
        <v>32.451000000000001</v>
      </c>
    </row>
    <row r="164" spans="1:23" x14ac:dyDescent="0.5">
      <c r="A164" s="1" t="s">
        <v>12</v>
      </c>
      <c r="B164" s="1">
        <v>46.881</v>
      </c>
      <c r="C164" s="1">
        <v>-99.58</v>
      </c>
      <c r="D164" s="1">
        <v>1815</v>
      </c>
      <c r="E164" s="1">
        <v>2018</v>
      </c>
      <c r="F164" s="1">
        <v>5</v>
      </c>
      <c r="G164" s="1">
        <v>2</v>
      </c>
      <c r="H164" s="1">
        <v>2200</v>
      </c>
      <c r="I164" s="2">
        <v>45.155999999999999</v>
      </c>
      <c r="J164" s="2">
        <f t="shared" si="55"/>
        <v>7.3088888888888883</v>
      </c>
      <c r="K164" s="2">
        <v>56.91</v>
      </c>
      <c r="L164" s="2">
        <v>56.372</v>
      </c>
      <c r="M164" s="2">
        <f t="shared" si="56"/>
        <v>13.54</v>
      </c>
      <c r="N164" s="2">
        <v>0.49299999999999999</v>
      </c>
      <c r="O164" s="2">
        <f t="shared" si="57"/>
        <v>793.40659199999993</v>
      </c>
      <c r="P164" s="2">
        <f t="shared" si="58"/>
        <v>0.79340659199999997</v>
      </c>
      <c r="Q164" s="2">
        <v>2.09</v>
      </c>
      <c r="R164" s="2">
        <f t="shared" si="59"/>
        <v>3363.5289600000001</v>
      </c>
      <c r="S164" s="2">
        <f t="shared" si="60"/>
        <v>3.36352896</v>
      </c>
      <c r="T164" s="2">
        <v>343.3</v>
      </c>
      <c r="U164" s="2">
        <v>0</v>
      </c>
      <c r="V164" s="2">
        <v>0</v>
      </c>
      <c r="W164" s="2">
        <v>30.669</v>
      </c>
    </row>
    <row r="165" spans="1:23" x14ac:dyDescent="0.5">
      <c r="A165" s="1" t="s">
        <v>12</v>
      </c>
      <c r="B165" s="1">
        <v>46.881</v>
      </c>
      <c r="C165" s="1">
        <v>-99.58</v>
      </c>
      <c r="D165" s="1">
        <v>1815</v>
      </c>
      <c r="E165" s="1">
        <v>2018</v>
      </c>
      <c r="F165" s="1">
        <v>5</v>
      </c>
      <c r="G165" s="1">
        <v>2</v>
      </c>
      <c r="H165" s="1">
        <v>2300</v>
      </c>
      <c r="I165" s="2">
        <v>45.514000000000003</v>
      </c>
      <c r="J165" s="2">
        <f t="shared" si="55"/>
        <v>7.507777777777779</v>
      </c>
      <c r="K165" s="2">
        <v>57.17</v>
      </c>
      <c r="L165" s="2">
        <v>54.392000000000003</v>
      </c>
      <c r="M165" s="2">
        <f t="shared" si="56"/>
        <v>12.440000000000001</v>
      </c>
      <c r="N165" s="2">
        <v>1.1379999999999999</v>
      </c>
      <c r="O165" s="2">
        <f t="shared" si="57"/>
        <v>1831.4334719999999</v>
      </c>
      <c r="P165" s="2">
        <f t="shared" si="58"/>
        <v>1.8314334719999998</v>
      </c>
      <c r="Q165" s="2">
        <v>2.3140000000000001</v>
      </c>
      <c r="R165" s="2">
        <f t="shared" si="59"/>
        <v>3724.0220159999999</v>
      </c>
      <c r="S165" s="2">
        <f t="shared" si="60"/>
        <v>3.7240220159999997</v>
      </c>
      <c r="T165" s="2">
        <v>228</v>
      </c>
      <c r="U165" s="2">
        <v>0</v>
      </c>
      <c r="V165" s="2">
        <v>0</v>
      </c>
      <c r="W165" s="2">
        <v>31.120999999999999</v>
      </c>
    </row>
    <row r="166" spans="1:23" x14ac:dyDescent="0.5">
      <c r="A166" s="1" t="s">
        <v>12</v>
      </c>
      <c r="B166" s="1">
        <v>46.881</v>
      </c>
      <c r="C166" s="1">
        <v>-99.58</v>
      </c>
      <c r="D166" s="1">
        <v>1815</v>
      </c>
      <c r="E166" s="1">
        <v>2018</v>
      </c>
      <c r="F166" s="1">
        <v>5</v>
      </c>
      <c r="G166" s="1">
        <v>2</v>
      </c>
      <c r="H166" s="1">
        <v>2400</v>
      </c>
      <c r="I166" s="2">
        <v>40.834000000000003</v>
      </c>
      <c r="J166" s="2">
        <f t="shared" si="55"/>
        <v>4.9077777777777793</v>
      </c>
      <c r="K166" s="2">
        <v>66.39</v>
      </c>
      <c r="L166" s="2">
        <v>52.61</v>
      </c>
      <c r="M166" s="2">
        <f t="shared" si="56"/>
        <v>11.45</v>
      </c>
      <c r="N166" s="2">
        <v>1.429</v>
      </c>
      <c r="O166" s="2">
        <f t="shared" si="57"/>
        <v>2299.7525759999999</v>
      </c>
      <c r="P166" s="2">
        <f t="shared" si="58"/>
        <v>2.2997525759999999</v>
      </c>
      <c r="Q166" s="2">
        <v>4.2539999999999996</v>
      </c>
      <c r="R166" s="2">
        <f t="shared" si="59"/>
        <v>6846.1493759999994</v>
      </c>
      <c r="S166" s="2">
        <f t="shared" si="60"/>
        <v>6.8461493759999996</v>
      </c>
      <c r="T166" s="2">
        <v>174.5</v>
      </c>
      <c r="U166" s="2">
        <v>0</v>
      </c>
      <c r="V166" s="2">
        <v>0</v>
      </c>
      <c r="W166" s="2">
        <v>30.402999999999999</v>
      </c>
    </row>
    <row r="167" spans="1:23" s="7" customFormat="1" x14ac:dyDescent="0.5">
      <c r="A167" s="7" t="s">
        <v>12</v>
      </c>
      <c r="B167" s="7">
        <v>46.881</v>
      </c>
      <c r="C167" s="7">
        <v>-99.58</v>
      </c>
      <c r="D167" s="7">
        <v>1815</v>
      </c>
      <c r="E167" s="7">
        <v>2018</v>
      </c>
      <c r="F167" s="7">
        <v>5</v>
      </c>
      <c r="G167" s="7">
        <v>3</v>
      </c>
      <c r="H167" s="7">
        <v>100</v>
      </c>
      <c r="I167" s="9">
        <v>40.451000000000001</v>
      </c>
      <c r="J167" s="9">
        <f t="shared" si="55"/>
        <v>4.6950000000000003</v>
      </c>
      <c r="K167" s="9">
        <v>65.900000000000006</v>
      </c>
      <c r="L167" s="9">
        <v>51.08</v>
      </c>
      <c r="M167" s="9">
        <f t="shared" si="56"/>
        <v>10.6</v>
      </c>
      <c r="N167" s="9">
        <v>2.4329999999999998</v>
      </c>
      <c r="O167" s="9">
        <f t="shared" si="57"/>
        <v>3915.5339520000002</v>
      </c>
      <c r="P167" s="9">
        <f t="shared" si="58"/>
        <v>3.9155339520000001</v>
      </c>
      <c r="Q167" s="9">
        <v>3.8820000000000001</v>
      </c>
      <c r="R167" s="9">
        <f t="shared" si="59"/>
        <v>6247.4734079999998</v>
      </c>
      <c r="S167" s="9">
        <f t="shared" si="60"/>
        <v>6.2474734079999994</v>
      </c>
      <c r="T167" s="9">
        <v>185.3</v>
      </c>
      <c r="U167" s="9">
        <v>0</v>
      </c>
      <c r="V167" s="9">
        <v>0</v>
      </c>
      <c r="W167" s="9">
        <v>29.850999999999999</v>
      </c>
    </row>
    <row r="168" spans="1:23" x14ac:dyDescent="0.5">
      <c r="A168" s="1" t="s">
        <v>12</v>
      </c>
      <c r="B168" s="1">
        <v>46.881</v>
      </c>
      <c r="C168" s="1">
        <v>-99.58</v>
      </c>
      <c r="D168" s="1">
        <v>1815</v>
      </c>
      <c r="E168" s="1">
        <v>2018</v>
      </c>
      <c r="F168" s="1">
        <v>5</v>
      </c>
      <c r="G168" s="1">
        <v>3</v>
      </c>
      <c r="H168" s="1">
        <v>200</v>
      </c>
      <c r="I168" s="2">
        <v>39.209000000000003</v>
      </c>
      <c r="J168" s="2">
        <f t="shared" si="55"/>
        <v>4.0050000000000017</v>
      </c>
      <c r="K168" s="2">
        <v>67.69</v>
      </c>
      <c r="L168" s="2">
        <v>49.747999999999998</v>
      </c>
      <c r="M168" s="2">
        <f t="shared" si="56"/>
        <v>9.8599999999999977</v>
      </c>
      <c r="N168" s="2">
        <v>1.331</v>
      </c>
      <c r="O168" s="2">
        <f t="shared" si="57"/>
        <v>2142.0368640000002</v>
      </c>
      <c r="P168" s="2">
        <f t="shared" si="58"/>
        <v>2.142036864</v>
      </c>
      <c r="Q168" s="2">
        <v>3.8820000000000001</v>
      </c>
      <c r="R168" s="2">
        <f t="shared" si="59"/>
        <v>6247.4734079999998</v>
      </c>
      <c r="S168" s="2">
        <f t="shared" si="60"/>
        <v>6.2474734079999994</v>
      </c>
      <c r="T168" s="2">
        <v>201</v>
      </c>
      <c r="U168" s="2">
        <v>0</v>
      </c>
      <c r="V168" s="2">
        <v>0</v>
      </c>
      <c r="W168" s="2">
        <v>29.324999999999999</v>
      </c>
    </row>
    <row r="169" spans="1:23" x14ac:dyDescent="0.5">
      <c r="A169" s="1" t="s">
        <v>12</v>
      </c>
      <c r="B169" s="1">
        <v>46.881</v>
      </c>
      <c r="C169" s="1">
        <v>-99.58</v>
      </c>
      <c r="D169" s="1">
        <v>1815</v>
      </c>
      <c r="E169" s="1">
        <v>2018</v>
      </c>
      <c r="F169" s="1">
        <v>5</v>
      </c>
      <c r="G169" s="1">
        <v>3</v>
      </c>
      <c r="H169" s="1">
        <v>300</v>
      </c>
      <c r="I169" s="2">
        <v>38.115000000000002</v>
      </c>
      <c r="J169" s="2">
        <f t="shared" si="55"/>
        <v>3.397222222222223</v>
      </c>
      <c r="K169" s="2">
        <v>70</v>
      </c>
      <c r="L169" s="2">
        <v>48.524000000000001</v>
      </c>
      <c r="M169" s="2">
        <f t="shared" si="56"/>
        <v>9.18</v>
      </c>
      <c r="N169" s="2">
        <v>1.62</v>
      </c>
      <c r="O169" s="2">
        <f t="shared" si="57"/>
        <v>2607.1372799999999</v>
      </c>
      <c r="P169" s="2">
        <f t="shared" si="58"/>
        <v>2.6071372799999999</v>
      </c>
      <c r="Q169" s="2">
        <v>3.6579999999999999</v>
      </c>
      <c r="R169" s="2">
        <f t="shared" si="59"/>
        <v>5886.9803519999996</v>
      </c>
      <c r="S169" s="2">
        <f t="shared" si="60"/>
        <v>5.8869803519999993</v>
      </c>
      <c r="T169" s="2">
        <v>196.9</v>
      </c>
      <c r="U169" s="2">
        <v>0</v>
      </c>
      <c r="V169" s="2">
        <v>0</v>
      </c>
      <c r="W169" s="2">
        <v>29.105</v>
      </c>
    </row>
    <row r="170" spans="1:23" x14ac:dyDescent="0.5">
      <c r="A170" s="1" t="s">
        <v>12</v>
      </c>
      <c r="B170" s="1">
        <v>46.881</v>
      </c>
      <c r="C170" s="1">
        <v>-99.58</v>
      </c>
      <c r="D170" s="1">
        <v>1815</v>
      </c>
      <c r="E170" s="1">
        <v>2018</v>
      </c>
      <c r="F170" s="1">
        <v>5</v>
      </c>
      <c r="G170" s="1">
        <v>3</v>
      </c>
      <c r="H170" s="1">
        <v>400</v>
      </c>
      <c r="I170" s="2">
        <v>36.561</v>
      </c>
      <c r="J170" s="2">
        <f t="shared" si="55"/>
        <v>2.5338888888888889</v>
      </c>
      <c r="K170" s="2">
        <v>73.849999999999994</v>
      </c>
      <c r="L170" s="2">
        <v>47.39</v>
      </c>
      <c r="M170" s="2">
        <f t="shared" si="56"/>
        <v>8.5500000000000007</v>
      </c>
      <c r="N170" s="2">
        <v>1.0169999999999999</v>
      </c>
      <c r="O170" s="2">
        <f t="shared" si="57"/>
        <v>1636.7028479999997</v>
      </c>
      <c r="P170" s="2">
        <f t="shared" si="58"/>
        <v>1.6367028479999997</v>
      </c>
      <c r="Q170" s="2">
        <v>3.2839999999999998</v>
      </c>
      <c r="R170" s="2">
        <f t="shared" si="59"/>
        <v>5285.0856960000001</v>
      </c>
      <c r="S170" s="2">
        <f t="shared" si="60"/>
        <v>5.2850856960000003</v>
      </c>
      <c r="T170" s="2">
        <v>208.9</v>
      </c>
      <c r="U170" s="2">
        <v>0</v>
      </c>
      <c r="V170" s="2">
        <v>0</v>
      </c>
      <c r="W170" s="2">
        <v>28.93</v>
      </c>
    </row>
    <row r="171" spans="1:23" x14ac:dyDescent="0.5">
      <c r="A171" s="1" t="s">
        <v>12</v>
      </c>
      <c r="B171" s="1">
        <v>46.881</v>
      </c>
      <c r="C171" s="1">
        <v>-99.58</v>
      </c>
      <c r="D171" s="1">
        <v>1815</v>
      </c>
      <c r="E171" s="1">
        <v>2018</v>
      </c>
      <c r="F171" s="1">
        <v>5</v>
      </c>
      <c r="G171" s="1">
        <v>3</v>
      </c>
      <c r="H171" s="1">
        <v>500</v>
      </c>
      <c r="I171" s="2">
        <v>35.551000000000002</v>
      </c>
      <c r="J171" s="2">
        <f t="shared" si="55"/>
        <v>1.9727777777777789</v>
      </c>
      <c r="K171" s="2">
        <v>73.81</v>
      </c>
      <c r="L171" s="2">
        <v>46.341000000000001</v>
      </c>
      <c r="M171" s="2">
        <f t="shared" si="56"/>
        <v>7.9672222222222224</v>
      </c>
      <c r="N171" s="2">
        <v>0.48599999999999999</v>
      </c>
      <c r="O171" s="2">
        <f t="shared" si="57"/>
        <v>782.14118399999995</v>
      </c>
      <c r="P171" s="2">
        <f t="shared" si="58"/>
        <v>0.78214118399999999</v>
      </c>
      <c r="Q171" s="2">
        <v>2.6880000000000002</v>
      </c>
      <c r="R171" s="2">
        <f t="shared" si="59"/>
        <v>4325.9166720000003</v>
      </c>
      <c r="S171" s="2">
        <f t="shared" si="60"/>
        <v>4.325916672</v>
      </c>
      <c r="T171" s="2">
        <v>244</v>
      </c>
      <c r="U171" s="2">
        <v>0</v>
      </c>
      <c r="V171" s="2">
        <v>0</v>
      </c>
      <c r="W171" s="2">
        <v>27.937999999999999</v>
      </c>
    </row>
    <row r="172" spans="1:23" x14ac:dyDescent="0.5">
      <c r="A172" s="1" t="s">
        <v>12</v>
      </c>
      <c r="B172" s="1">
        <v>46.881</v>
      </c>
      <c r="C172" s="1">
        <v>-99.58</v>
      </c>
      <c r="D172" s="1">
        <v>1815</v>
      </c>
      <c r="E172" s="1">
        <v>2018</v>
      </c>
      <c r="F172" s="1">
        <v>5</v>
      </c>
      <c r="G172" s="1">
        <v>3</v>
      </c>
      <c r="H172" s="1">
        <v>600</v>
      </c>
      <c r="I172" s="2">
        <v>33.542999999999999</v>
      </c>
      <c r="J172" s="2">
        <f t="shared" si="55"/>
        <v>0.85722222222222177</v>
      </c>
      <c r="K172" s="2">
        <v>79.14</v>
      </c>
      <c r="L172" s="2">
        <v>45.387999999999998</v>
      </c>
      <c r="M172" s="2">
        <f t="shared" si="56"/>
        <v>7.4377777777777769</v>
      </c>
      <c r="N172" s="2">
        <v>1.411</v>
      </c>
      <c r="O172" s="2">
        <f t="shared" si="57"/>
        <v>2270.784384</v>
      </c>
      <c r="P172" s="2">
        <f t="shared" si="58"/>
        <v>2.2707843840000002</v>
      </c>
      <c r="Q172" s="2">
        <v>5.7480000000000002</v>
      </c>
      <c r="R172" s="2">
        <f t="shared" si="59"/>
        <v>9250.5093120000001</v>
      </c>
      <c r="S172" s="2">
        <f t="shared" si="60"/>
        <v>9.2505093120000002</v>
      </c>
      <c r="T172" s="2">
        <v>246.1</v>
      </c>
      <c r="U172" s="2">
        <v>2.2090000000000001</v>
      </c>
      <c r="V172" s="2">
        <v>0</v>
      </c>
      <c r="W172" s="2">
        <v>27.704000000000001</v>
      </c>
    </row>
    <row r="173" spans="1:23" x14ac:dyDescent="0.5">
      <c r="A173" s="1" t="s">
        <v>12</v>
      </c>
      <c r="B173" s="1">
        <v>46.881</v>
      </c>
      <c r="C173" s="1">
        <v>-99.58</v>
      </c>
      <c r="D173" s="1">
        <v>1815</v>
      </c>
      <c r="E173" s="1">
        <v>2018</v>
      </c>
      <c r="F173" s="1">
        <v>5</v>
      </c>
      <c r="G173" s="1">
        <v>3</v>
      </c>
      <c r="H173" s="1">
        <v>700</v>
      </c>
      <c r="I173" s="2">
        <v>36.523000000000003</v>
      </c>
      <c r="J173" s="2">
        <f t="shared" si="55"/>
        <v>2.5127777777777793</v>
      </c>
      <c r="K173" s="2">
        <v>80.2</v>
      </c>
      <c r="L173" s="2">
        <v>44.645000000000003</v>
      </c>
      <c r="M173" s="2">
        <f t="shared" si="56"/>
        <v>7.0250000000000012</v>
      </c>
      <c r="N173" s="2">
        <v>1.38</v>
      </c>
      <c r="O173" s="2">
        <f t="shared" si="57"/>
        <v>2220.8947199999998</v>
      </c>
      <c r="P173" s="2">
        <f t="shared" si="58"/>
        <v>2.22089472</v>
      </c>
      <c r="Q173" s="2">
        <v>3.8820000000000001</v>
      </c>
      <c r="R173" s="2">
        <f t="shared" si="59"/>
        <v>6247.4734079999998</v>
      </c>
      <c r="S173" s="2">
        <f t="shared" si="60"/>
        <v>6.2474734079999994</v>
      </c>
      <c r="T173" s="2">
        <v>308.10000000000002</v>
      </c>
      <c r="U173" s="2">
        <v>11.936999999999999</v>
      </c>
      <c r="V173" s="2">
        <v>0</v>
      </c>
      <c r="W173" s="2">
        <v>30.946000000000002</v>
      </c>
    </row>
    <row r="174" spans="1:23" x14ac:dyDescent="0.5">
      <c r="A174" s="1" t="s">
        <v>12</v>
      </c>
      <c r="B174" s="1">
        <v>46.881</v>
      </c>
      <c r="C174" s="1">
        <v>-99.58</v>
      </c>
      <c r="D174" s="1">
        <v>1815</v>
      </c>
      <c r="E174" s="1">
        <v>2018</v>
      </c>
      <c r="F174" s="1">
        <v>5</v>
      </c>
      <c r="G174" s="1">
        <v>3</v>
      </c>
      <c r="H174" s="1">
        <v>800</v>
      </c>
      <c r="I174" s="2">
        <v>45.537999999999997</v>
      </c>
      <c r="J174" s="2">
        <f t="shared" si="55"/>
        <v>7.5211111111111091</v>
      </c>
      <c r="K174" s="2">
        <v>65.64</v>
      </c>
      <c r="L174" s="2">
        <v>44.582000000000001</v>
      </c>
      <c r="M174" s="2">
        <f t="shared" si="56"/>
        <v>6.99</v>
      </c>
      <c r="N174" s="2">
        <v>4.1890000000000001</v>
      </c>
      <c r="O174" s="2">
        <f t="shared" si="57"/>
        <v>6741.5420160000003</v>
      </c>
      <c r="P174" s="2">
        <f t="shared" si="58"/>
        <v>6.7415420160000004</v>
      </c>
      <c r="Q174" s="2">
        <v>8.7319999999999993</v>
      </c>
      <c r="R174" s="2">
        <f t="shared" si="59"/>
        <v>14052.791807999998</v>
      </c>
      <c r="S174" s="2">
        <f t="shared" si="60"/>
        <v>14.052791807999998</v>
      </c>
      <c r="T174" s="2">
        <v>258.10000000000002</v>
      </c>
      <c r="U174" s="2">
        <v>27.536999999999999</v>
      </c>
      <c r="V174" s="2">
        <v>0</v>
      </c>
      <c r="W174" s="2">
        <v>34.622999999999998</v>
      </c>
    </row>
    <row r="175" spans="1:23" x14ac:dyDescent="0.5">
      <c r="A175" s="1" t="s">
        <v>12</v>
      </c>
      <c r="B175" s="1">
        <v>46.881</v>
      </c>
      <c r="C175" s="1">
        <v>-99.58</v>
      </c>
      <c r="D175" s="1">
        <v>1815</v>
      </c>
      <c r="E175" s="1">
        <v>2018</v>
      </c>
      <c r="F175" s="1">
        <v>5</v>
      </c>
      <c r="G175" s="1">
        <v>3</v>
      </c>
      <c r="H175" s="1">
        <v>900</v>
      </c>
      <c r="I175" s="2">
        <v>55.201999999999998</v>
      </c>
      <c r="J175" s="2">
        <f t="shared" si="55"/>
        <v>12.889999999999999</v>
      </c>
      <c r="K175" s="2">
        <v>44.16</v>
      </c>
      <c r="L175" s="2">
        <v>45.945999999999998</v>
      </c>
      <c r="M175" s="2">
        <f t="shared" si="56"/>
        <v>7.7477777777777765</v>
      </c>
      <c r="N175" s="2">
        <v>7.0940000000000003</v>
      </c>
      <c r="O175" s="2">
        <f t="shared" si="57"/>
        <v>11416.686336000001</v>
      </c>
      <c r="P175" s="2">
        <f t="shared" si="58"/>
        <v>11.416686336000001</v>
      </c>
      <c r="Q175" s="2">
        <v>12.092000000000001</v>
      </c>
      <c r="R175" s="2">
        <f t="shared" si="59"/>
        <v>19460.187647999999</v>
      </c>
      <c r="S175" s="2">
        <f t="shared" si="60"/>
        <v>19.460187647999998</v>
      </c>
      <c r="T175" s="2">
        <v>248.2</v>
      </c>
      <c r="U175" s="2">
        <v>43.241</v>
      </c>
      <c r="V175" s="2">
        <v>0</v>
      </c>
      <c r="W175" s="2">
        <v>33.648000000000003</v>
      </c>
    </row>
    <row r="176" spans="1:23" x14ac:dyDescent="0.5">
      <c r="A176" s="1" t="s">
        <v>12</v>
      </c>
      <c r="B176" s="1">
        <v>46.881</v>
      </c>
      <c r="C176" s="1">
        <v>-99.58</v>
      </c>
      <c r="D176" s="1">
        <v>1815</v>
      </c>
      <c r="E176" s="1">
        <v>2018</v>
      </c>
      <c r="F176" s="1">
        <v>5</v>
      </c>
      <c r="G176" s="1">
        <v>3</v>
      </c>
      <c r="H176" s="1">
        <v>1000</v>
      </c>
      <c r="I176" s="2">
        <v>61.898000000000003</v>
      </c>
      <c r="J176" s="2">
        <f t="shared" si="55"/>
        <v>16.610000000000003</v>
      </c>
      <c r="K176" s="2">
        <v>30.75</v>
      </c>
      <c r="L176" s="2">
        <v>48.344000000000001</v>
      </c>
      <c r="M176" s="2">
        <f t="shared" si="56"/>
        <v>9.08</v>
      </c>
      <c r="N176" s="2">
        <v>8.6129999999999995</v>
      </c>
      <c r="O176" s="2">
        <f t="shared" si="57"/>
        <v>13861.279871999999</v>
      </c>
      <c r="P176" s="2">
        <f t="shared" si="58"/>
        <v>13.861279871999999</v>
      </c>
      <c r="Q176" s="2">
        <v>14.404999999999999</v>
      </c>
      <c r="R176" s="2">
        <f t="shared" si="59"/>
        <v>23182.600319999998</v>
      </c>
      <c r="S176" s="2">
        <f t="shared" si="60"/>
        <v>23.182600319999999</v>
      </c>
      <c r="T176" s="2">
        <v>249.2</v>
      </c>
      <c r="U176" s="2">
        <v>55.823</v>
      </c>
      <c r="V176" s="2">
        <v>0</v>
      </c>
      <c r="W176" s="2">
        <v>30.591000000000001</v>
      </c>
    </row>
    <row r="177" spans="1:23" x14ac:dyDescent="0.5">
      <c r="A177" s="1" t="s">
        <v>12</v>
      </c>
      <c r="B177" s="1">
        <v>46.881</v>
      </c>
      <c r="C177" s="1">
        <v>-99.58</v>
      </c>
      <c r="D177" s="1">
        <v>1815</v>
      </c>
      <c r="E177" s="1">
        <v>2018</v>
      </c>
      <c r="F177" s="1">
        <v>5</v>
      </c>
      <c r="G177" s="1">
        <v>3</v>
      </c>
      <c r="H177" s="1">
        <v>1100</v>
      </c>
      <c r="I177" s="2">
        <v>65.444000000000003</v>
      </c>
      <c r="J177" s="2">
        <f t="shared" si="55"/>
        <v>18.580000000000002</v>
      </c>
      <c r="K177" s="2">
        <v>28.32</v>
      </c>
      <c r="L177" s="2">
        <v>51.71</v>
      </c>
      <c r="M177" s="2">
        <f t="shared" si="56"/>
        <v>10.950000000000001</v>
      </c>
      <c r="N177" s="2">
        <v>10.06</v>
      </c>
      <c r="O177" s="2">
        <f t="shared" si="57"/>
        <v>16190.00064</v>
      </c>
      <c r="P177" s="2">
        <f t="shared" si="58"/>
        <v>16.190000640000001</v>
      </c>
      <c r="Q177" s="2">
        <v>16.568999999999999</v>
      </c>
      <c r="R177" s="2">
        <f t="shared" si="59"/>
        <v>26665.220735999999</v>
      </c>
      <c r="S177" s="2">
        <f t="shared" si="60"/>
        <v>26.665220735999998</v>
      </c>
      <c r="T177" s="2">
        <v>270.10000000000002</v>
      </c>
      <c r="U177" s="2">
        <v>65.403000000000006</v>
      </c>
      <c r="V177" s="2">
        <v>0</v>
      </c>
      <c r="W177" s="2">
        <v>31.65</v>
      </c>
    </row>
    <row r="178" spans="1:23" x14ac:dyDescent="0.5">
      <c r="A178" s="1" t="s">
        <v>12</v>
      </c>
      <c r="B178" s="1">
        <v>46.881</v>
      </c>
      <c r="C178" s="1">
        <v>-99.58</v>
      </c>
      <c r="D178" s="1">
        <v>1815</v>
      </c>
      <c r="E178" s="1">
        <v>2018</v>
      </c>
      <c r="F178" s="1">
        <v>5</v>
      </c>
      <c r="G178" s="1">
        <v>3</v>
      </c>
      <c r="H178" s="1">
        <v>1130</v>
      </c>
      <c r="I178" s="2">
        <f>AVERAGE(I177,I179)</f>
        <v>66.343999999999994</v>
      </c>
      <c r="J178" s="2">
        <f t="shared" ref="J178:W178" si="63">AVERAGE(J177,J179)</f>
        <v>19.079999999999998</v>
      </c>
      <c r="K178" s="2">
        <f t="shared" si="63"/>
        <v>27.024999999999999</v>
      </c>
      <c r="L178" s="2">
        <f t="shared" si="63"/>
        <v>53.618000000000002</v>
      </c>
      <c r="M178" s="2">
        <f t="shared" si="63"/>
        <v>12.010000000000002</v>
      </c>
      <c r="N178" s="2">
        <f t="shared" si="63"/>
        <v>9.1524999999999999</v>
      </c>
      <c r="O178" s="2">
        <f t="shared" si="63"/>
        <v>14729.520959999998</v>
      </c>
      <c r="P178" s="2">
        <f t="shared" si="63"/>
        <v>14.729520959999999</v>
      </c>
      <c r="Q178" s="2">
        <f t="shared" si="63"/>
        <v>16.568999999999999</v>
      </c>
      <c r="R178" s="2">
        <f t="shared" si="63"/>
        <v>26665.220735999999</v>
      </c>
      <c r="S178" s="2">
        <f t="shared" si="63"/>
        <v>26.665220735999998</v>
      </c>
      <c r="T178" s="2">
        <f t="shared" si="63"/>
        <v>281.20000000000005</v>
      </c>
      <c r="U178" s="2">
        <f t="shared" si="63"/>
        <v>62.814500000000002</v>
      </c>
      <c r="V178" s="2">
        <f t="shared" si="63"/>
        <v>0</v>
      </c>
      <c r="W178" s="2">
        <f t="shared" si="63"/>
        <v>31.234499999999997</v>
      </c>
    </row>
    <row r="179" spans="1:23" x14ac:dyDescent="0.5">
      <c r="A179" s="1" t="s">
        <v>12</v>
      </c>
      <c r="B179" s="1">
        <v>46.881</v>
      </c>
      <c r="C179" s="1">
        <v>-99.58</v>
      </c>
      <c r="D179" s="1">
        <v>1815</v>
      </c>
      <c r="E179" s="1">
        <v>2018</v>
      </c>
      <c r="F179" s="1">
        <v>5</v>
      </c>
      <c r="G179" s="1">
        <v>3</v>
      </c>
      <c r="H179" s="1">
        <v>1200</v>
      </c>
      <c r="I179" s="2">
        <v>67.244</v>
      </c>
      <c r="J179" s="2">
        <f t="shared" si="55"/>
        <v>19.579999999999998</v>
      </c>
      <c r="K179" s="2">
        <v>25.73</v>
      </c>
      <c r="L179" s="2">
        <v>55.526000000000003</v>
      </c>
      <c r="M179" s="2">
        <f t="shared" si="56"/>
        <v>13.070000000000002</v>
      </c>
      <c r="N179" s="2">
        <v>8.2449999999999992</v>
      </c>
      <c r="O179" s="2">
        <f t="shared" si="57"/>
        <v>13269.041279999998</v>
      </c>
      <c r="P179" s="2">
        <f t="shared" si="58"/>
        <v>13.269041279999998</v>
      </c>
      <c r="Q179" s="2">
        <v>16.568999999999999</v>
      </c>
      <c r="R179" s="2">
        <f t="shared" si="59"/>
        <v>26665.220735999999</v>
      </c>
      <c r="S179" s="2">
        <f t="shared" si="60"/>
        <v>26.665220735999998</v>
      </c>
      <c r="T179" s="2">
        <v>292.3</v>
      </c>
      <c r="U179" s="2">
        <v>60.225999999999999</v>
      </c>
      <c r="V179" s="2">
        <v>0</v>
      </c>
      <c r="W179" s="2">
        <v>30.818999999999999</v>
      </c>
    </row>
    <row r="180" spans="1:23" x14ac:dyDescent="0.5">
      <c r="A180" s="1" t="s">
        <v>12</v>
      </c>
      <c r="B180" s="1">
        <v>46.881</v>
      </c>
      <c r="C180" s="1">
        <v>-99.58</v>
      </c>
      <c r="D180" s="1">
        <v>1815</v>
      </c>
      <c r="E180" s="1">
        <v>2018</v>
      </c>
      <c r="F180" s="1">
        <v>5</v>
      </c>
      <c r="G180" s="1">
        <v>3</v>
      </c>
      <c r="H180" s="1">
        <v>1230</v>
      </c>
      <c r="I180" s="2">
        <f>AVERAGE(I179,I181)</f>
        <v>67.819999999999993</v>
      </c>
      <c r="J180" s="2">
        <f t="shared" ref="J180:W180" si="64">AVERAGE(J179,J181)</f>
        <v>19.899999999999999</v>
      </c>
      <c r="K180" s="2">
        <f t="shared" si="64"/>
        <v>24.73</v>
      </c>
      <c r="L180" s="2">
        <f t="shared" si="64"/>
        <v>57.182000000000002</v>
      </c>
      <c r="M180" s="2">
        <f t="shared" si="64"/>
        <v>13.990000000000002</v>
      </c>
      <c r="N180" s="2">
        <f t="shared" si="64"/>
        <v>8.6105</v>
      </c>
      <c r="O180" s="2">
        <f t="shared" si="64"/>
        <v>13857.256512</v>
      </c>
      <c r="P180" s="2">
        <f t="shared" si="64"/>
        <v>13.857256511999999</v>
      </c>
      <c r="Q180" s="2">
        <f t="shared" si="64"/>
        <v>17.535499999999999</v>
      </c>
      <c r="R180" s="2">
        <f t="shared" si="64"/>
        <v>28220.651711999999</v>
      </c>
      <c r="S180" s="2">
        <f t="shared" si="64"/>
        <v>28.220651711999999</v>
      </c>
      <c r="T180" s="2">
        <f t="shared" si="64"/>
        <v>292.95000000000005</v>
      </c>
      <c r="U180" s="2">
        <f t="shared" si="64"/>
        <v>59.830500000000001</v>
      </c>
      <c r="V180" s="2">
        <f t="shared" si="64"/>
        <v>0</v>
      </c>
      <c r="W180" s="2">
        <f t="shared" si="64"/>
        <v>30.307499999999997</v>
      </c>
    </row>
    <row r="181" spans="1:23" x14ac:dyDescent="0.5">
      <c r="A181" s="1" t="s">
        <v>12</v>
      </c>
      <c r="B181" s="1">
        <v>46.881</v>
      </c>
      <c r="C181" s="1">
        <v>-99.58</v>
      </c>
      <c r="D181" s="1">
        <v>1815</v>
      </c>
      <c r="E181" s="1">
        <v>2018</v>
      </c>
      <c r="F181" s="1">
        <v>5</v>
      </c>
      <c r="G181" s="1">
        <v>3</v>
      </c>
      <c r="H181" s="1">
        <v>1300</v>
      </c>
      <c r="I181" s="2">
        <v>68.396000000000001</v>
      </c>
      <c r="J181" s="2">
        <f t="shared" si="55"/>
        <v>20.22</v>
      </c>
      <c r="K181" s="2">
        <v>23.73</v>
      </c>
      <c r="L181" s="2">
        <v>58.838000000000001</v>
      </c>
      <c r="M181" s="2">
        <f t="shared" si="56"/>
        <v>14.91</v>
      </c>
      <c r="N181" s="2">
        <v>8.9760000000000009</v>
      </c>
      <c r="O181" s="2">
        <f t="shared" si="57"/>
        <v>14445.471744000002</v>
      </c>
      <c r="P181" s="2">
        <f t="shared" si="58"/>
        <v>14.445471744000002</v>
      </c>
      <c r="Q181" s="2">
        <v>18.501999999999999</v>
      </c>
      <c r="R181" s="2">
        <f t="shared" si="59"/>
        <v>29776.082687999999</v>
      </c>
      <c r="S181" s="2">
        <f t="shared" si="60"/>
        <v>29.776082687999999</v>
      </c>
      <c r="T181" s="2">
        <v>293.60000000000002</v>
      </c>
      <c r="U181" s="2">
        <v>59.435000000000002</v>
      </c>
      <c r="V181" s="2">
        <v>0</v>
      </c>
      <c r="W181" s="2">
        <v>29.795999999999999</v>
      </c>
    </row>
    <row r="182" spans="1:23" x14ac:dyDescent="0.5">
      <c r="A182" s="1" t="s">
        <v>12</v>
      </c>
      <c r="B182" s="1">
        <v>46.881</v>
      </c>
      <c r="C182" s="1">
        <v>-99.58</v>
      </c>
      <c r="D182" s="1">
        <v>1815</v>
      </c>
      <c r="E182" s="1">
        <v>2018</v>
      </c>
      <c r="F182" s="1">
        <v>5</v>
      </c>
      <c r="G182" s="1">
        <v>3</v>
      </c>
      <c r="H182" s="1">
        <v>1330</v>
      </c>
      <c r="I182" s="2">
        <f>AVERAGE(I181,I183)</f>
        <v>69.161000000000001</v>
      </c>
      <c r="J182" s="2">
        <f t="shared" ref="J182:W182" si="65">AVERAGE(J181,J183)</f>
        <v>20.645</v>
      </c>
      <c r="K182" s="2">
        <f t="shared" si="65"/>
        <v>23.704999999999998</v>
      </c>
      <c r="L182" s="2">
        <f t="shared" si="65"/>
        <v>60.143000000000001</v>
      </c>
      <c r="M182" s="2">
        <f t="shared" si="65"/>
        <v>15.635</v>
      </c>
      <c r="N182" s="2">
        <f t="shared" si="65"/>
        <v>8.7215000000000007</v>
      </c>
      <c r="O182" s="2">
        <f t="shared" si="65"/>
        <v>14035.893696000001</v>
      </c>
      <c r="P182" s="2">
        <f t="shared" si="65"/>
        <v>14.035893696000002</v>
      </c>
      <c r="Q182" s="2">
        <f t="shared" si="65"/>
        <v>21.077999999999999</v>
      </c>
      <c r="R182" s="2">
        <f t="shared" si="65"/>
        <v>33921.752831999998</v>
      </c>
      <c r="S182" s="2">
        <f t="shared" si="65"/>
        <v>33.921752832000003</v>
      </c>
      <c r="T182" s="2">
        <f t="shared" si="65"/>
        <v>282.95000000000005</v>
      </c>
      <c r="U182" s="2">
        <f t="shared" si="65"/>
        <v>64.504500000000007</v>
      </c>
      <c r="V182" s="2">
        <f t="shared" si="65"/>
        <v>0</v>
      </c>
      <c r="W182" s="2">
        <f t="shared" si="65"/>
        <v>30.426499999999997</v>
      </c>
    </row>
    <row r="183" spans="1:23" x14ac:dyDescent="0.5">
      <c r="A183" s="1" t="s">
        <v>12</v>
      </c>
      <c r="B183" s="1">
        <v>46.881</v>
      </c>
      <c r="C183" s="1">
        <v>-99.58</v>
      </c>
      <c r="D183" s="1">
        <v>1815</v>
      </c>
      <c r="E183" s="1">
        <v>2018</v>
      </c>
      <c r="F183" s="1">
        <v>5</v>
      </c>
      <c r="G183" s="1">
        <v>3</v>
      </c>
      <c r="H183" s="1">
        <v>1400</v>
      </c>
      <c r="I183" s="2">
        <v>69.926000000000002</v>
      </c>
      <c r="J183" s="2">
        <f t="shared" si="55"/>
        <v>21.07</v>
      </c>
      <c r="K183" s="2">
        <v>23.68</v>
      </c>
      <c r="L183" s="2">
        <v>61.448</v>
      </c>
      <c r="M183" s="2">
        <f t="shared" si="56"/>
        <v>16.36</v>
      </c>
      <c r="N183" s="2">
        <v>8.4670000000000005</v>
      </c>
      <c r="O183" s="2">
        <f t="shared" si="57"/>
        <v>13626.315648</v>
      </c>
      <c r="P183" s="2">
        <f t="shared" si="58"/>
        <v>13.626315648</v>
      </c>
      <c r="Q183" s="2">
        <v>23.654</v>
      </c>
      <c r="R183" s="2">
        <f t="shared" si="59"/>
        <v>38067.422976000002</v>
      </c>
      <c r="S183" s="2">
        <f t="shared" si="60"/>
        <v>38.067422976000003</v>
      </c>
      <c r="T183" s="2">
        <v>272.3</v>
      </c>
      <c r="U183" s="2">
        <v>69.573999999999998</v>
      </c>
      <c r="V183" s="2">
        <v>0</v>
      </c>
      <c r="W183" s="2">
        <v>31.056999999999999</v>
      </c>
    </row>
    <row r="184" spans="1:23" x14ac:dyDescent="0.5">
      <c r="A184" s="1" t="s">
        <v>12</v>
      </c>
      <c r="B184" s="1">
        <v>46.881</v>
      </c>
      <c r="C184" s="1">
        <v>-99.58</v>
      </c>
      <c r="D184" s="1">
        <v>1815</v>
      </c>
      <c r="E184" s="1">
        <v>2018</v>
      </c>
      <c r="F184" s="1">
        <v>5</v>
      </c>
      <c r="G184" s="1">
        <v>3</v>
      </c>
      <c r="H184" s="1">
        <v>1430</v>
      </c>
      <c r="I184" s="2">
        <f>AVERAGE(I183,I185)</f>
        <v>70.367000000000004</v>
      </c>
      <c r="J184" s="2">
        <f t="shared" ref="J184:W184" si="66">AVERAGE(J183,J185)</f>
        <v>21.315000000000001</v>
      </c>
      <c r="K184" s="2">
        <f t="shared" si="66"/>
        <v>23.939999999999998</v>
      </c>
      <c r="L184" s="2">
        <f t="shared" si="66"/>
        <v>62.771000000000001</v>
      </c>
      <c r="M184" s="2">
        <f t="shared" si="66"/>
        <v>17.094999999999999</v>
      </c>
      <c r="N184" s="2">
        <f t="shared" si="66"/>
        <v>9.0754999999999999</v>
      </c>
      <c r="O184" s="2">
        <f t="shared" si="66"/>
        <v>14605.601471999998</v>
      </c>
      <c r="P184" s="2">
        <f t="shared" si="66"/>
        <v>14.605601472</v>
      </c>
      <c r="Q184" s="2">
        <f t="shared" si="66"/>
        <v>22.131</v>
      </c>
      <c r="R184" s="2">
        <f t="shared" si="66"/>
        <v>35616.392064</v>
      </c>
      <c r="S184" s="2">
        <f t="shared" si="66"/>
        <v>35.616392063999996</v>
      </c>
      <c r="T184" s="2">
        <f t="shared" si="66"/>
        <v>265.95000000000005</v>
      </c>
      <c r="U184" s="2">
        <f t="shared" si="66"/>
        <v>66.542500000000004</v>
      </c>
      <c r="V184" s="2">
        <f t="shared" si="66"/>
        <v>0</v>
      </c>
      <c r="W184" s="2">
        <f t="shared" si="66"/>
        <v>31.708500000000001</v>
      </c>
    </row>
    <row r="185" spans="1:23" x14ac:dyDescent="0.5">
      <c r="A185" s="1" t="s">
        <v>12</v>
      </c>
      <c r="B185" s="1">
        <v>46.881</v>
      </c>
      <c r="C185" s="1">
        <v>-99.58</v>
      </c>
      <c r="D185" s="1">
        <v>1815</v>
      </c>
      <c r="E185" s="1">
        <v>2018</v>
      </c>
      <c r="F185" s="1">
        <v>5</v>
      </c>
      <c r="G185" s="1">
        <v>3</v>
      </c>
      <c r="H185" s="1">
        <v>1500</v>
      </c>
      <c r="I185" s="2">
        <v>70.808000000000007</v>
      </c>
      <c r="J185" s="2">
        <f t="shared" si="55"/>
        <v>21.560000000000002</v>
      </c>
      <c r="K185" s="2">
        <v>24.2</v>
      </c>
      <c r="L185" s="2">
        <v>64.093999999999994</v>
      </c>
      <c r="M185" s="2">
        <f t="shared" si="56"/>
        <v>17.829999999999995</v>
      </c>
      <c r="N185" s="2">
        <v>9.6839999999999993</v>
      </c>
      <c r="O185" s="2">
        <f t="shared" si="57"/>
        <v>15584.887295999999</v>
      </c>
      <c r="P185" s="2">
        <f t="shared" si="58"/>
        <v>15.584887296</v>
      </c>
      <c r="Q185" s="2">
        <v>20.608000000000001</v>
      </c>
      <c r="R185" s="2">
        <f t="shared" si="59"/>
        <v>33165.361151999998</v>
      </c>
      <c r="S185" s="2">
        <f t="shared" si="60"/>
        <v>33.165361151999996</v>
      </c>
      <c r="T185" s="2">
        <v>259.60000000000002</v>
      </c>
      <c r="U185" s="2">
        <v>63.511000000000003</v>
      </c>
      <c r="V185" s="2">
        <v>0</v>
      </c>
      <c r="W185" s="2">
        <v>32.36</v>
      </c>
    </row>
    <row r="186" spans="1:23" x14ac:dyDescent="0.5">
      <c r="A186" s="1" t="s">
        <v>12</v>
      </c>
      <c r="B186" s="1">
        <v>46.881</v>
      </c>
      <c r="C186" s="1">
        <v>-99.58</v>
      </c>
      <c r="D186" s="1">
        <v>1815</v>
      </c>
      <c r="E186" s="1">
        <v>2018</v>
      </c>
      <c r="F186" s="1">
        <v>5</v>
      </c>
      <c r="G186" s="1">
        <v>3</v>
      </c>
      <c r="H186" s="1">
        <v>1530</v>
      </c>
      <c r="I186" s="2">
        <f>AVERAGE(I185,I187)</f>
        <v>71.384</v>
      </c>
      <c r="J186" s="2">
        <f t="shared" ref="J186:W186" si="67">AVERAGE(J185,J187)</f>
        <v>21.88</v>
      </c>
      <c r="K186" s="2">
        <f t="shared" si="67"/>
        <v>24.36</v>
      </c>
      <c r="L186" s="2">
        <f t="shared" si="67"/>
        <v>65.156000000000006</v>
      </c>
      <c r="M186" s="2">
        <f t="shared" si="67"/>
        <v>18.419999999999998</v>
      </c>
      <c r="N186" s="2">
        <f t="shared" si="67"/>
        <v>10.742000000000001</v>
      </c>
      <c r="O186" s="2">
        <f t="shared" si="67"/>
        <v>17287.573248000001</v>
      </c>
      <c r="P186" s="2">
        <f t="shared" si="67"/>
        <v>17.287573248000001</v>
      </c>
      <c r="Q186" s="2">
        <f t="shared" si="67"/>
        <v>20.529499999999999</v>
      </c>
      <c r="R186" s="2">
        <f t="shared" si="67"/>
        <v>33039.027648000003</v>
      </c>
      <c r="S186" s="2">
        <f t="shared" si="67"/>
        <v>33.039027648000001</v>
      </c>
      <c r="T186" s="2">
        <f t="shared" si="67"/>
        <v>256.55</v>
      </c>
      <c r="U186" s="2">
        <f t="shared" si="67"/>
        <v>58.398499999999999</v>
      </c>
      <c r="V186" s="2">
        <f t="shared" si="67"/>
        <v>0</v>
      </c>
      <c r="W186" s="2">
        <f t="shared" si="67"/>
        <v>33.021000000000001</v>
      </c>
    </row>
    <row r="187" spans="1:23" x14ac:dyDescent="0.5">
      <c r="A187" s="1" t="s">
        <v>12</v>
      </c>
      <c r="B187" s="1">
        <v>46.881</v>
      </c>
      <c r="C187" s="1">
        <v>-99.58</v>
      </c>
      <c r="D187" s="1">
        <v>1815</v>
      </c>
      <c r="E187" s="1">
        <v>2018</v>
      </c>
      <c r="F187" s="1">
        <v>5</v>
      </c>
      <c r="G187" s="1">
        <v>3</v>
      </c>
      <c r="H187" s="1">
        <v>1600</v>
      </c>
      <c r="I187" s="2">
        <v>71.959999999999994</v>
      </c>
      <c r="J187" s="2">
        <f t="shared" si="55"/>
        <v>22.199999999999996</v>
      </c>
      <c r="K187" s="2">
        <v>24.52</v>
      </c>
      <c r="L187" s="2">
        <v>66.218000000000004</v>
      </c>
      <c r="M187" s="2">
        <f t="shared" si="56"/>
        <v>19.010000000000002</v>
      </c>
      <c r="N187" s="2">
        <v>11.8</v>
      </c>
      <c r="O187" s="2">
        <f t="shared" si="57"/>
        <v>18990.259200000004</v>
      </c>
      <c r="P187" s="2">
        <f t="shared" si="58"/>
        <v>18.990259200000004</v>
      </c>
      <c r="Q187" s="2">
        <v>20.451000000000001</v>
      </c>
      <c r="R187" s="2">
        <f t="shared" si="59"/>
        <v>32912.694144000001</v>
      </c>
      <c r="S187" s="2">
        <f t="shared" si="60"/>
        <v>32.912694144</v>
      </c>
      <c r="T187" s="2">
        <v>253.5</v>
      </c>
      <c r="U187" s="2">
        <v>53.286000000000001</v>
      </c>
      <c r="V187" s="2">
        <v>0</v>
      </c>
      <c r="W187" s="2">
        <v>33.682000000000002</v>
      </c>
    </row>
    <row r="188" spans="1:23" x14ac:dyDescent="0.5">
      <c r="A188" s="1" t="s">
        <v>12</v>
      </c>
      <c r="B188" s="1">
        <v>46.881</v>
      </c>
      <c r="C188" s="1">
        <v>-99.58</v>
      </c>
      <c r="D188" s="1">
        <v>1815</v>
      </c>
      <c r="E188" s="1">
        <v>2018</v>
      </c>
      <c r="F188" s="1">
        <v>5</v>
      </c>
      <c r="G188" s="1">
        <v>3</v>
      </c>
      <c r="H188" s="1">
        <v>1630</v>
      </c>
      <c r="I188" s="2">
        <f>AVERAGE(I187,I189)</f>
        <v>72.113</v>
      </c>
      <c r="J188" s="2">
        <f t="shared" ref="J188:W188" si="68">AVERAGE(J187,J189)</f>
        <v>22.284999999999997</v>
      </c>
      <c r="K188" s="2">
        <f t="shared" si="68"/>
        <v>24.310000000000002</v>
      </c>
      <c r="L188" s="2">
        <f t="shared" si="68"/>
        <v>66.802999999999997</v>
      </c>
      <c r="M188" s="2">
        <f t="shared" si="68"/>
        <v>19.335000000000001</v>
      </c>
      <c r="N188" s="2">
        <f t="shared" si="68"/>
        <v>12.464500000000001</v>
      </c>
      <c r="O188" s="2">
        <f t="shared" si="68"/>
        <v>20059.668288000001</v>
      </c>
      <c r="P188" s="2">
        <f t="shared" si="68"/>
        <v>20.059668288000001</v>
      </c>
      <c r="Q188" s="2">
        <f t="shared" si="68"/>
        <v>22.803000000000001</v>
      </c>
      <c r="R188" s="2">
        <f t="shared" si="68"/>
        <v>36697.871232000005</v>
      </c>
      <c r="S188" s="2">
        <f t="shared" si="68"/>
        <v>36.697871231999997</v>
      </c>
      <c r="T188" s="2">
        <f t="shared" si="68"/>
        <v>262.10000000000002</v>
      </c>
      <c r="U188" s="2">
        <f t="shared" si="68"/>
        <v>45.197500000000005</v>
      </c>
      <c r="V188" s="2">
        <f t="shared" si="68"/>
        <v>0</v>
      </c>
      <c r="W188" s="2">
        <f t="shared" si="68"/>
        <v>33.595500000000001</v>
      </c>
    </row>
    <row r="189" spans="1:23" x14ac:dyDescent="0.5">
      <c r="A189" s="1" t="s">
        <v>12</v>
      </c>
      <c r="B189" s="1">
        <v>46.881</v>
      </c>
      <c r="C189" s="1">
        <v>-99.58</v>
      </c>
      <c r="D189" s="1">
        <v>1815</v>
      </c>
      <c r="E189" s="1">
        <v>2018</v>
      </c>
      <c r="F189" s="1">
        <v>5</v>
      </c>
      <c r="G189" s="1">
        <v>3</v>
      </c>
      <c r="H189" s="1">
        <v>1700</v>
      </c>
      <c r="I189" s="2">
        <v>72.266000000000005</v>
      </c>
      <c r="J189" s="2">
        <f t="shared" si="55"/>
        <v>22.37</v>
      </c>
      <c r="K189" s="2">
        <v>24.1</v>
      </c>
      <c r="L189" s="2">
        <v>67.388000000000005</v>
      </c>
      <c r="M189" s="2">
        <f t="shared" si="56"/>
        <v>19.660000000000004</v>
      </c>
      <c r="N189" s="2">
        <v>13.129</v>
      </c>
      <c r="O189" s="2">
        <f t="shared" si="57"/>
        <v>21129.077375999997</v>
      </c>
      <c r="P189" s="2">
        <f t="shared" si="58"/>
        <v>21.129077375999998</v>
      </c>
      <c r="Q189" s="2">
        <v>25.155000000000001</v>
      </c>
      <c r="R189" s="2">
        <f t="shared" si="59"/>
        <v>40483.048320000002</v>
      </c>
      <c r="S189" s="2">
        <f t="shared" si="60"/>
        <v>40.483048320000002</v>
      </c>
      <c r="T189" s="2">
        <v>270.7</v>
      </c>
      <c r="U189" s="2">
        <v>37.109000000000002</v>
      </c>
      <c r="V189" s="2">
        <v>0</v>
      </c>
      <c r="W189" s="2">
        <v>33.509</v>
      </c>
    </row>
    <row r="190" spans="1:23" x14ac:dyDescent="0.5">
      <c r="A190" s="1" t="s">
        <v>12</v>
      </c>
      <c r="B190" s="1">
        <v>46.881</v>
      </c>
      <c r="C190" s="1">
        <v>-99.58</v>
      </c>
      <c r="D190" s="1">
        <v>1815</v>
      </c>
      <c r="E190" s="1">
        <v>2018</v>
      </c>
      <c r="F190" s="1">
        <v>5</v>
      </c>
      <c r="G190" s="1">
        <v>3</v>
      </c>
      <c r="H190" s="1">
        <v>1730</v>
      </c>
      <c r="I190" s="2">
        <f>AVERAGE(I189,I191)</f>
        <v>71.932999999999993</v>
      </c>
      <c r="J190" s="2">
        <f t="shared" ref="J190:W190" si="69">AVERAGE(J189,J191)</f>
        <v>22.184999999999999</v>
      </c>
      <c r="K190" s="2">
        <f t="shared" si="69"/>
        <v>24.560000000000002</v>
      </c>
      <c r="L190" s="2">
        <f t="shared" si="69"/>
        <v>67.361000000000004</v>
      </c>
      <c r="M190" s="2">
        <f t="shared" si="69"/>
        <v>19.645000000000003</v>
      </c>
      <c r="N190" s="2">
        <f t="shared" si="69"/>
        <v>12.8095</v>
      </c>
      <c r="O190" s="2">
        <f t="shared" si="69"/>
        <v>20614.891968</v>
      </c>
      <c r="P190" s="2">
        <f t="shared" si="69"/>
        <v>20.614891968000002</v>
      </c>
      <c r="Q190" s="2">
        <f t="shared" si="69"/>
        <v>23.698999999999998</v>
      </c>
      <c r="R190" s="2">
        <f t="shared" si="69"/>
        <v>38139.843456000002</v>
      </c>
      <c r="S190" s="2">
        <f t="shared" si="69"/>
        <v>38.139843455999994</v>
      </c>
      <c r="T190" s="2">
        <f t="shared" si="69"/>
        <v>278.85000000000002</v>
      </c>
      <c r="U190" s="2">
        <f t="shared" si="69"/>
        <v>30.091500000000003</v>
      </c>
      <c r="V190" s="2">
        <f t="shared" si="69"/>
        <v>0</v>
      </c>
      <c r="W190" s="2">
        <f t="shared" si="69"/>
        <v>33.695499999999996</v>
      </c>
    </row>
    <row r="191" spans="1:23" x14ac:dyDescent="0.5">
      <c r="A191" s="1" t="s">
        <v>12</v>
      </c>
      <c r="B191" s="1">
        <v>46.881</v>
      </c>
      <c r="C191" s="1">
        <v>-99.58</v>
      </c>
      <c r="D191" s="1">
        <v>1815</v>
      </c>
      <c r="E191" s="1">
        <v>2018</v>
      </c>
      <c r="F191" s="1">
        <v>5</v>
      </c>
      <c r="G191" s="1">
        <v>3</v>
      </c>
      <c r="H191" s="1">
        <v>1800</v>
      </c>
      <c r="I191" s="2">
        <v>71.599999999999994</v>
      </c>
      <c r="J191" s="2">
        <f t="shared" si="55"/>
        <v>21.999999999999996</v>
      </c>
      <c r="K191" s="2">
        <v>25.02</v>
      </c>
      <c r="L191" s="2">
        <v>67.334000000000003</v>
      </c>
      <c r="M191" s="2">
        <f t="shared" si="56"/>
        <v>19.630000000000003</v>
      </c>
      <c r="N191" s="2">
        <v>12.49</v>
      </c>
      <c r="O191" s="2">
        <f t="shared" si="57"/>
        <v>20100.706560000002</v>
      </c>
      <c r="P191" s="2">
        <f t="shared" si="58"/>
        <v>20.100706560000003</v>
      </c>
      <c r="Q191" s="2">
        <v>22.242999999999999</v>
      </c>
      <c r="R191" s="2">
        <f t="shared" si="59"/>
        <v>35796.638591999996</v>
      </c>
      <c r="S191" s="2">
        <f t="shared" si="60"/>
        <v>35.796638591999994</v>
      </c>
      <c r="T191" s="2">
        <v>287</v>
      </c>
      <c r="U191" s="2">
        <v>23.074000000000002</v>
      </c>
      <c r="V191" s="2">
        <v>0</v>
      </c>
      <c r="W191" s="2">
        <v>33.881999999999998</v>
      </c>
    </row>
    <row r="192" spans="1:23" x14ac:dyDescent="0.5">
      <c r="A192" s="1" t="s">
        <v>12</v>
      </c>
      <c r="B192" s="1">
        <v>46.881</v>
      </c>
      <c r="C192" s="1">
        <v>-99.58</v>
      </c>
      <c r="D192" s="1">
        <v>1815</v>
      </c>
      <c r="E192" s="1">
        <v>2018</v>
      </c>
      <c r="F192" s="1">
        <v>5</v>
      </c>
      <c r="G192" s="1">
        <v>3</v>
      </c>
      <c r="H192" s="1">
        <v>1830</v>
      </c>
      <c r="I192" s="2">
        <f>AVERAGE(I191,I193)</f>
        <v>70.717999999999989</v>
      </c>
      <c r="J192" s="2">
        <f t="shared" ref="J192:W192" si="70">AVERAGE(J191,J193)</f>
        <v>21.509999999999998</v>
      </c>
      <c r="K192" s="2">
        <f t="shared" si="70"/>
        <v>26.990000000000002</v>
      </c>
      <c r="L192" s="2">
        <f t="shared" si="70"/>
        <v>66.893000000000001</v>
      </c>
      <c r="M192" s="2">
        <f t="shared" si="70"/>
        <v>19.384999999999998</v>
      </c>
      <c r="N192" s="2">
        <f t="shared" si="70"/>
        <v>12.079000000000001</v>
      </c>
      <c r="O192" s="2">
        <f t="shared" si="70"/>
        <v>19439.266175999997</v>
      </c>
      <c r="P192" s="2">
        <f t="shared" si="70"/>
        <v>19.439266175999997</v>
      </c>
      <c r="Q192" s="2">
        <f t="shared" si="70"/>
        <v>21.7165</v>
      </c>
      <c r="R192" s="2">
        <f t="shared" si="70"/>
        <v>34949.318975999995</v>
      </c>
      <c r="S192" s="2">
        <f t="shared" si="70"/>
        <v>34.949318976000001</v>
      </c>
      <c r="T192" s="2">
        <f t="shared" si="70"/>
        <v>290.89999999999998</v>
      </c>
      <c r="U192" s="2">
        <f t="shared" si="70"/>
        <v>17.4665</v>
      </c>
      <c r="V192" s="2">
        <f t="shared" si="70"/>
        <v>0</v>
      </c>
      <c r="W192" s="2">
        <f t="shared" si="70"/>
        <v>34.972499999999997</v>
      </c>
    </row>
    <row r="193" spans="1:23" x14ac:dyDescent="0.5">
      <c r="A193" s="1" t="s">
        <v>12</v>
      </c>
      <c r="B193" s="1">
        <v>46.881</v>
      </c>
      <c r="C193" s="1">
        <v>-99.58</v>
      </c>
      <c r="D193" s="1">
        <v>1815</v>
      </c>
      <c r="E193" s="1">
        <v>2018</v>
      </c>
      <c r="F193" s="1">
        <v>5</v>
      </c>
      <c r="G193" s="1">
        <v>3</v>
      </c>
      <c r="H193" s="1">
        <v>1900</v>
      </c>
      <c r="I193" s="2">
        <v>69.835999999999999</v>
      </c>
      <c r="J193" s="2">
        <f t="shared" si="55"/>
        <v>21.02</v>
      </c>
      <c r="K193" s="2">
        <v>28.96</v>
      </c>
      <c r="L193" s="2">
        <v>66.451999999999998</v>
      </c>
      <c r="M193" s="2">
        <f t="shared" si="56"/>
        <v>19.139999999999997</v>
      </c>
      <c r="N193" s="2">
        <v>11.667999999999999</v>
      </c>
      <c r="O193" s="2">
        <f t="shared" si="57"/>
        <v>18777.825791999996</v>
      </c>
      <c r="P193" s="2">
        <f t="shared" si="58"/>
        <v>18.777825791999994</v>
      </c>
      <c r="Q193" s="2">
        <v>21.19</v>
      </c>
      <c r="R193" s="2">
        <f t="shared" si="59"/>
        <v>34101.999360000002</v>
      </c>
      <c r="S193" s="2">
        <f t="shared" si="60"/>
        <v>34.101999360000001</v>
      </c>
      <c r="T193" s="2">
        <v>294.8</v>
      </c>
      <c r="U193" s="2">
        <v>11.859</v>
      </c>
      <c r="V193" s="2">
        <v>0</v>
      </c>
      <c r="W193" s="2">
        <v>36.063000000000002</v>
      </c>
    </row>
    <row r="194" spans="1:23" x14ac:dyDescent="0.5">
      <c r="A194" s="1" t="s">
        <v>12</v>
      </c>
      <c r="B194" s="1">
        <v>46.881</v>
      </c>
      <c r="C194" s="1">
        <v>-99.58</v>
      </c>
      <c r="D194" s="1">
        <v>1815</v>
      </c>
      <c r="E194" s="1">
        <v>2018</v>
      </c>
      <c r="F194" s="1">
        <v>5</v>
      </c>
      <c r="G194" s="1">
        <v>3</v>
      </c>
      <c r="H194" s="1">
        <v>2000</v>
      </c>
      <c r="I194" s="2">
        <v>65.084000000000003</v>
      </c>
      <c r="J194" s="2">
        <f t="shared" si="55"/>
        <v>18.380000000000003</v>
      </c>
      <c r="K194" s="2">
        <v>37.299999999999997</v>
      </c>
      <c r="L194" s="2">
        <v>65.12</v>
      </c>
      <c r="M194" s="2">
        <f t="shared" si="56"/>
        <v>18.400000000000002</v>
      </c>
      <c r="N194" s="2">
        <v>6.3010000000000002</v>
      </c>
      <c r="O194" s="2">
        <f t="shared" si="57"/>
        <v>10140.476543999999</v>
      </c>
      <c r="P194" s="2">
        <f t="shared" si="58"/>
        <v>10.140476543999998</v>
      </c>
      <c r="Q194" s="2">
        <v>14.927</v>
      </c>
      <c r="R194" s="2">
        <f t="shared" si="59"/>
        <v>24022.677888000002</v>
      </c>
      <c r="S194" s="2">
        <f t="shared" si="60"/>
        <v>24.022677888</v>
      </c>
      <c r="T194" s="2">
        <v>10.1</v>
      </c>
      <c r="U194" s="2">
        <v>2.827</v>
      </c>
      <c r="V194" s="2">
        <v>0</v>
      </c>
      <c r="W194" s="2">
        <v>38.326999999999998</v>
      </c>
    </row>
    <row r="195" spans="1:23" x14ac:dyDescent="0.5">
      <c r="A195" s="1" t="s">
        <v>12</v>
      </c>
      <c r="B195" s="1">
        <v>46.881</v>
      </c>
      <c r="C195" s="1">
        <v>-99.58</v>
      </c>
      <c r="D195" s="1">
        <v>1815</v>
      </c>
      <c r="E195" s="1">
        <v>2018</v>
      </c>
      <c r="F195" s="1">
        <v>5</v>
      </c>
      <c r="G195" s="1">
        <v>3</v>
      </c>
      <c r="H195" s="1">
        <v>2100</v>
      </c>
      <c r="I195" s="2">
        <v>55.508000000000003</v>
      </c>
      <c r="J195" s="2">
        <f t="shared" si="55"/>
        <v>13.06</v>
      </c>
      <c r="K195" s="2">
        <v>48.71</v>
      </c>
      <c r="L195" s="2">
        <v>63.338000000000001</v>
      </c>
      <c r="M195" s="2">
        <f t="shared" si="56"/>
        <v>17.41</v>
      </c>
      <c r="N195" s="2">
        <v>1.534</v>
      </c>
      <c r="O195" s="2">
        <f t="shared" si="57"/>
        <v>2468.7336960000002</v>
      </c>
      <c r="P195" s="2">
        <f t="shared" si="58"/>
        <v>2.4687336960000001</v>
      </c>
      <c r="Q195" s="2">
        <v>3.508</v>
      </c>
      <c r="R195" s="2">
        <f t="shared" si="59"/>
        <v>5645.5787519999994</v>
      </c>
      <c r="S195" s="2">
        <f t="shared" si="60"/>
        <v>5.6455787519999996</v>
      </c>
      <c r="T195" s="2">
        <v>339</v>
      </c>
      <c r="U195" s="2">
        <v>0</v>
      </c>
      <c r="V195" s="2">
        <v>0</v>
      </c>
      <c r="W195" s="2">
        <v>36.421999999999997</v>
      </c>
    </row>
    <row r="196" spans="1:23" x14ac:dyDescent="0.5">
      <c r="A196" s="1" t="s">
        <v>12</v>
      </c>
      <c r="B196" s="1">
        <v>46.881</v>
      </c>
      <c r="C196" s="1">
        <v>-99.58</v>
      </c>
      <c r="D196" s="1">
        <v>1815</v>
      </c>
      <c r="E196" s="1">
        <v>2018</v>
      </c>
      <c r="F196" s="1">
        <v>5</v>
      </c>
      <c r="G196" s="1">
        <v>3</v>
      </c>
      <c r="H196" s="1">
        <v>2200</v>
      </c>
      <c r="I196" s="2">
        <v>49.298000000000002</v>
      </c>
      <c r="J196" s="2">
        <f t="shared" si="55"/>
        <v>9.6100000000000012</v>
      </c>
      <c r="K196" s="2">
        <v>60.16</v>
      </c>
      <c r="L196" s="2">
        <v>61.015999999999998</v>
      </c>
      <c r="M196" s="2">
        <f t="shared" si="56"/>
        <v>16.119999999999997</v>
      </c>
      <c r="N196" s="2">
        <v>1.163</v>
      </c>
      <c r="O196" s="2">
        <f t="shared" si="57"/>
        <v>1871.6670719999997</v>
      </c>
      <c r="P196" s="2">
        <f t="shared" si="58"/>
        <v>1.8716670719999997</v>
      </c>
      <c r="Q196" s="2">
        <v>2.5379999999999998</v>
      </c>
      <c r="R196" s="2">
        <f t="shared" si="59"/>
        <v>4084.5150719999997</v>
      </c>
      <c r="S196" s="2">
        <f t="shared" si="60"/>
        <v>4.0845150719999994</v>
      </c>
      <c r="T196" s="2">
        <v>305.5</v>
      </c>
      <c r="U196" s="2">
        <v>0</v>
      </c>
      <c r="V196" s="2">
        <v>0</v>
      </c>
      <c r="W196" s="2">
        <v>35.988</v>
      </c>
    </row>
    <row r="197" spans="1:23" x14ac:dyDescent="0.5">
      <c r="A197" s="1" t="s">
        <v>12</v>
      </c>
      <c r="B197" s="1">
        <v>46.881</v>
      </c>
      <c r="C197" s="1">
        <v>-99.58</v>
      </c>
      <c r="D197" s="1">
        <v>1815</v>
      </c>
      <c r="E197" s="1">
        <v>2018</v>
      </c>
      <c r="F197" s="1">
        <v>5</v>
      </c>
      <c r="G197" s="1">
        <v>3</v>
      </c>
      <c r="H197" s="1">
        <v>2300</v>
      </c>
      <c r="I197" s="2">
        <v>45.142000000000003</v>
      </c>
      <c r="J197" s="2">
        <f t="shared" si="55"/>
        <v>7.3011111111111129</v>
      </c>
      <c r="K197" s="2">
        <v>63.67</v>
      </c>
      <c r="L197" s="2">
        <v>58.712000000000003</v>
      </c>
      <c r="M197" s="2">
        <f t="shared" si="56"/>
        <v>14.840000000000002</v>
      </c>
      <c r="N197" s="2">
        <v>1.5189999999999999</v>
      </c>
      <c r="O197" s="2">
        <f t="shared" si="57"/>
        <v>2444.5935359999999</v>
      </c>
      <c r="P197" s="2">
        <f t="shared" si="58"/>
        <v>2.4445935359999997</v>
      </c>
      <c r="Q197" s="2">
        <v>3.806</v>
      </c>
      <c r="R197" s="2">
        <f t="shared" si="59"/>
        <v>6125.1632639999998</v>
      </c>
      <c r="S197" s="2">
        <f t="shared" si="60"/>
        <v>6.1251632640000002</v>
      </c>
      <c r="T197" s="2">
        <v>275.2</v>
      </c>
      <c r="U197" s="2">
        <v>0</v>
      </c>
      <c r="V197" s="2">
        <v>0</v>
      </c>
      <c r="W197" s="2">
        <v>33.473999999999997</v>
      </c>
    </row>
    <row r="198" spans="1:23" x14ac:dyDescent="0.5">
      <c r="A198" s="1" t="s">
        <v>12</v>
      </c>
      <c r="B198" s="1">
        <v>46.881</v>
      </c>
      <c r="C198" s="1">
        <v>-99.58</v>
      </c>
      <c r="D198" s="1">
        <v>1815</v>
      </c>
      <c r="E198" s="1">
        <v>2018</v>
      </c>
      <c r="F198" s="1">
        <v>5</v>
      </c>
      <c r="G198" s="1">
        <v>3</v>
      </c>
      <c r="H198" s="1">
        <v>2400</v>
      </c>
      <c r="I198" s="2">
        <v>42.685000000000002</v>
      </c>
      <c r="J198" s="2">
        <f t="shared" si="55"/>
        <v>5.9361111111111127</v>
      </c>
      <c r="K198" s="2">
        <v>65.709999999999994</v>
      </c>
      <c r="L198" s="2">
        <v>56.677999999999997</v>
      </c>
      <c r="M198" s="2">
        <f t="shared" si="56"/>
        <v>13.709999999999997</v>
      </c>
      <c r="N198" s="2">
        <v>2.4529999999999998</v>
      </c>
      <c r="O198" s="2">
        <f t="shared" si="57"/>
        <v>3947.720832</v>
      </c>
      <c r="P198" s="2">
        <f t="shared" si="58"/>
        <v>3.9477208319999999</v>
      </c>
      <c r="Q198" s="2">
        <v>3.8820000000000001</v>
      </c>
      <c r="R198" s="2">
        <f t="shared" si="59"/>
        <v>6247.4734079999998</v>
      </c>
      <c r="S198" s="2">
        <f t="shared" si="60"/>
        <v>6.2474734079999994</v>
      </c>
      <c r="T198" s="2">
        <v>278.2</v>
      </c>
      <c r="U198" s="2">
        <v>0</v>
      </c>
      <c r="V198" s="2">
        <v>0</v>
      </c>
      <c r="W198" s="2">
        <v>31.919</v>
      </c>
    </row>
    <row r="199" spans="1:23" s="7" customFormat="1" x14ac:dyDescent="0.5">
      <c r="A199" s="7" t="s">
        <v>12</v>
      </c>
      <c r="B199" s="7">
        <v>46.881</v>
      </c>
      <c r="C199" s="7">
        <v>-99.58</v>
      </c>
      <c r="D199" s="7">
        <v>1815</v>
      </c>
      <c r="E199" s="7">
        <v>2018</v>
      </c>
      <c r="F199" s="7">
        <v>5</v>
      </c>
      <c r="G199" s="7">
        <v>15</v>
      </c>
      <c r="H199" s="7">
        <v>100</v>
      </c>
      <c r="I199" s="9">
        <v>45.55</v>
      </c>
      <c r="J199" s="9">
        <f t="shared" ref="J199:J230" si="71">CONVERT(I199,"F","C")</f>
        <v>7.5277777777777759</v>
      </c>
      <c r="K199" s="9">
        <v>57.91</v>
      </c>
      <c r="L199" s="9">
        <v>61.753999999999998</v>
      </c>
      <c r="M199" s="9">
        <f t="shared" ref="M199:M230" si="72">CONVERT(L199,"F","C")</f>
        <v>16.529999999999998</v>
      </c>
      <c r="N199" s="9">
        <v>5.3540000000000001</v>
      </c>
      <c r="O199" s="9">
        <f t="shared" ref="O199:O230" si="73">CONVERT(N199,"mph","m/hr")</f>
        <v>8616.4277759999986</v>
      </c>
      <c r="P199" s="9">
        <f t="shared" ref="P199:P230" si="74">SUM(O199/1000)</f>
        <v>8.6164277759999983</v>
      </c>
      <c r="Q199" s="9">
        <v>7.1660000000000004</v>
      </c>
      <c r="R199" s="9">
        <f t="shared" ref="R199:R230" si="75">CONVERT(Q199,"mph","m/hr")</f>
        <v>11532.559104</v>
      </c>
      <c r="S199" s="9">
        <f t="shared" ref="S199:S230" si="76">SUM(R199/1000)</f>
        <v>11.532559104000001</v>
      </c>
      <c r="T199" s="9">
        <v>91.8</v>
      </c>
      <c r="U199" s="9">
        <v>0</v>
      </c>
      <c r="V199" s="9">
        <v>0</v>
      </c>
      <c r="W199" s="9">
        <v>31.477</v>
      </c>
    </row>
    <row r="200" spans="1:23" x14ac:dyDescent="0.5">
      <c r="A200" s="1" t="s">
        <v>12</v>
      </c>
      <c r="B200" s="1">
        <v>46.881</v>
      </c>
      <c r="C200" s="1">
        <v>-99.58</v>
      </c>
      <c r="D200" s="1">
        <v>1815</v>
      </c>
      <c r="E200" s="1">
        <v>2018</v>
      </c>
      <c r="F200" s="1">
        <v>5</v>
      </c>
      <c r="G200" s="1">
        <v>15</v>
      </c>
      <c r="H200" s="1">
        <v>200</v>
      </c>
      <c r="I200" s="2">
        <v>43.262999999999998</v>
      </c>
      <c r="J200" s="2">
        <f t="shared" si="71"/>
        <v>6.2572222222222207</v>
      </c>
      <c r="K200" s="2">
        <v>61.86</v>
      </c>
      <c r="L200" s="2">
        <v>60.188000000000002</v>
      </c>
      <c r="M200" s="2">
        <f t="shared" si="72"/>
        <v>15.66</v>
      </c>
      <c r="N200" s="2">
        <v>4.0590000000000002</v>
      </c>
      <c r="O200" s="2">
        <f t="shared" si="73"/>
        <v>6532.3272960000004</v>
      </c>
      <c r="P200" s="2">
        <f t="shared" si="74"/>
        <v>6.5323272960000001</v>
      </c>
      <c r="Q200" s="2">
        <v>6.7919999999999998</v>
      </c>
      <c r="R200" s="2">
        <f t="shared" si="75"/>
        <v>10930.664448</v>
      </c>
      <c r="S200" s="2">
        <f t="shared" si="76"/>
        <v>10.930664448</v>
      </c>
      <c r="T200" s="2">
        <v>105</v>
      </c>
      <c r="U200" s="2">
        <v>0</v>
      </c>
      <c r="V200" s="2">
        <v>0</v>
      </c>
      <c r="W200" s="2">
        <v>30.957999999999998</v>
      </c>
    </row>
    <row r="201" spans="1:23" x14ac:dyDescent="0.5">
      <c r="A201" s="1" t="s">
        <v>12</v>
      </c>
      <c r="B201" s="1">
        <v>46.881</v>
      </c>
      <c r="C201" s="1">
        <v>-99.58</v>
      </c>
      <c r="D201" s="1">
        <v>1815</v>
      </c>
      <c r="E201" s="1">
        <v>2018</v>
      </c>
      <c r="F201" s="1">
        <v>5</v>
      </c>
      <c r="G201" s="1">
        <v>15</v>
      </c>
      <c r="H201" s="1">
        <v>300</v>
      </c>
      <c r="I201" s="2">
        <v>40.807000000000002</v>
      </c>
      <c r="J201" s="2">
        <f t="shared" si="71"/>
        <v>4.8927777777777788</v>
      </c>
      <c r="K201" s="2">
        <v>67.27</v>
      </c>
      <c r="L201" s="2">
        <v>58.73</v>
      </c>
      <c r="M201" s="2">
        <f t="shared" si="72"/>
        <v>14.849999999999998</v>
      </c>
      <c r="N201" s="2">
        <v>2.8</v>
      </c>
      <c r="O201" s="2">
        <f t="shared" si="73"/>
        <v>4506.1632</v>
      </c>
      <c r="P201" s="2">
        <f t="shared" si="74"/>
        <v>4.5061631999999996</v>
      </c>
      <c r="Q201" s="2">
        <v>6.12</v>
      </c>
      <c r="R201" s="2">
        <f t="shared" si="75"/>
        <v>9849.1852799999997</v>
      </c>
      <c r="S201" s="2">
        <f t="shared" si="76"/>
        <v>9.8491852800000004</v>
      </c>
      <c r="T201" s="2">
        <v>90.1</v>
      </c>
      <c r="U201" s="2">
        <v>0</v>
      </c>
      <c r="V201" s="2">
        <v>0</v>
      </c>
      <c r="W201" s="2">
        <v>30.704999999999998</v>
      </c>
    </row>
    <row r="202" spans="1:23" x14ac:dyDescent="0.5">
      <c r="A202" s="1" t="s">
        <v>12</v>
      </c>
      <c r="B202" s="1">
        <v>46.881</v>
      </c>
      <c r="C202" s="1">
        <v>-99.58</v>
      </c>
      <c r="D202" s="1">
        <v>1815</v>
      </c>
      <c r="E202" s="1">
        <v>2018</v>
      </c>
      <c r="F202" s="1">
        <v>5</v>
      </c>
      <c r="G202" s="1">
        <v>15</v>
      </c>
      <c r="H202" s="1">
        <v>400</v>
      </c>
      <c r="I202" s="2">
        <v>42.017000000000003</v>
      </c>
      <c r="J202" s="2">
        <f t="shared" si="71"/>
        <v>5.5650000000000013</v>
      </c>
      <c r="K202" s="2">
        <v>63.33</v>
      </c>
      <c r="L202" s="2">
        <v>57.38</v>
      </c>
      <c r="M202" s="2">
        <f t="shared" si="72"/>
        <v>14.100000000000001</v>
      </c>
      <c r="N202" s="2">
        <v>3.8839999999999999</v>
      </c>
      <c r="O202" s="2">
        <f t="shared" si="73"/>
        <v>6250.6920959999998</v>
      </c>
      <c r="P202" s="2">
        <f t="shared" si="74"/>
        <v>6.2506920959999999</v>
      </c>
      <c r="Q202" s="2">
        <v>8.5079999999999991</v>
      </c>
      <c r="R202" s="2">
        <f t="shared" si="75"/>
        <v>13692.298751999999</v>
      </c>
      <c r="S202" s="2">
        <f t="shared" si="76"/>
        <v>13.692298751999999</v>
      </c>
      <c r="T202" s="2">
        <v>114.2</v>
      </c>
      <c r="U202" s="2">
        <v>0</v>
      </c>
      <c r="V202" s="2">
        <v>0</v>
      </c>
      <c r="W202" s="2">
        <v>30.356999999999999</v>
      </c>
    </row>
    <row r="203" spans="1:23" x14ac:dyDescent="0.5">
      <c r="A203" s="1" t="s">
        <v>12</v>
      </c>
      <c r="B203" s="1">
        <v>46.881</v>
      </c>
      <c r="C203" s="1">
        <v>-99.58</v>
      </c>
      <c r="D203" s="1">
        <v>1815</v>
      </c>
      <c r="E203" s="1">
        <v>2018</v>
      </c>
      <c r="F203" s="1">
        <v>5</v>
      </c>
      <c r="G203" s="1">
        <v>15</v>
      </c>
      <c r="H203" s="1">
        <v>500</v>
      </c>
      <c r="I203" s="2">
        <v>46.387</v>
      </c>
      <c r="J203" s="2">
        <f t="shared" si="71"/>
        <v>7.9927777777777775</v>
      </c>
      <c r="K203" s="2">
        <v>52.38</v>
      </c>
      <c r="L203" s="2">
        <v>56.173999999999999</v>
      </c>
      <c r="M203" s="2">
        <f t="shared" si="72"/>
        <v>13.43</v>
      </c>
      <c r="N203" s="2">
        <v>6.6619999999999999</v>
      </c>
      <c r="O203" s="2">
        <f t="shared" si="73"/>
        <v>10721.449728</v>
      </c>
      <c r="P203" s="2">
        <f t="shared" si="74"/>
        <v>10.721449728</v>
      </c>
      <c r="Q203" s="2">
        <v>13.285</v>
      </c>
      <c r="R203" s="2">
        <f t="shared" si="75"/>
        <v>21380.135039999997</v>
      </c>
      <c r="S203" s="2">
        <f t="shared" si="76"/>
        <v>21.380135039999999</v>
      </c>
      <c r="T203" s="2">
        <v>136</v>
      </c>
      <c r="U203" s="2">
        <v>0</v>
      </c>
      <c r="V203" s="2">
        <v>0</v>
      </c>
      <c r="W203" s="2">
        <v>29.759</v>
      </c>
    </row>
    <row r="204" spans="1:23" x14ac:dyDescent="0.5">
      <c r="A204" s="1" t="s">
        <v>12</v>
      </c>
      <c r="B204" s="1">
        <v>46.881</v>
      </c>
      <c r="C204" s="1">
        <v>-99.58</v>
      </c>
      <c r="D204" s="1">
        <v>1815</v>
      </c>
      <c r="E204" s="1">
        <v>2018</v>
      </c>
      <c r="F204" s="1">
        <v>5</v>
      </c>
      <c r="G204" s="1">
        <v>15</v>
      </c>
      <c r="H204" s="1">
        <v>600</v>
      </c>
      <c r="I204" s="2">
        <v>50.018000000000001</v>
      </c>
      <c r="J204" s="2">
        <f t="shared" si="71"/>
        <v>10.01</v>
      </c>
      <c r="K204" s="2">
        <v>44.8</v>
      </c>
      <c r="L204" s="2">
        <v>55.274000000000001</v>
      </c>
      <c r="M204" s="2">
        <f t="shared" si="72"/>
        <v>12.93</v>
      </c>
      <c r="N204" s="2">
        <v>9.9879999999999995</v>
      </c>
      <c r="O204" s="2">
        <f t="shared" si="73"/>
        <v>16074.127871999999</v>
      </c>
      <c r="P204" s="2">
        <f t="shared" si="74"/>
        <v>16.074127871999998</v>
      </c>
      <c r="Q204" s="2">
        <v>15.525</v>
      </c>
      <c r="R204" s="2">
        <f t="shared" si="75"/>
        <v>24985.065600000002</v>
      </c>
      <c r="S204" s="2">
        <f t="shared" si="76"/>
        <v>24.985065600000002</v>
      </c>
      <c r="T204" s="2">
        <v>140.4</v>
      </c>
      <c r="U204" s="2">
        <v>3.4020000000000001</v>
      </c>
      <c r="V204" s="2">
        <v>0</v>
      </c>
      <c r="W204" s="2">
        <v>29.244</v>
      </c>
    </row>
    <row r="205" spans="1:23" x14ac:dyDescent="0.5">
      <c r="A205" s="1" t="s">
        <v>12</v>
      </c>
      <c r="B205" s="1">
        <v>46.881</v>
      </c>
      <c r="C205" s="1">
        <v>-99.58</v>
      </c>
      <c r="D205" s="1">
        <v>1815</v>
      </c>
      <c r="E205" s="1">
        <v>2018</v>
      </c>
      <c r="F205" s="1">
        <v>5</v>
      </c>
      <c r="G205" s="1">
        <v>15</v>
      </c>
      <c r="H205" s="1">
        <v>700</v>
      </c>
      <c r="I205" s="2">
        <v>53.078000000000003</v>
      </c>
      <c r="J205" s="2">
        <f t="shared" si="71"/>
        <v>11.71</v>
      </c>
      <c r="K205" s="2">
        <v>41.43</v>
      </c>
      <c r="L205" s="2">
        <v>54.698</v>
      </c>
      <c r="M205" s="2">
        <f t="shared" si="72"/>
        <v>12.61</v>
      </c>
      <c r="N205" s="2">
        <v>10.214</v>
      </c>
      <c r="O205" s="2">
        <f t="shared" si="73"/>
        <v>16437.839616000001</v>
      </c>
      <c r="P205" s="2">
        <f t="shared" si="74"/>
        <v>16.437839616000002</v>
      </c>
      <c r="Q205" s="2">
        <v>18.95</v>
      </c>
      <c r="R205" s="2">
        <f t="shared" si="75"/>
        <v>30497.068800000001</v>
      </c>
      <c r="S205" s="2">
        <f t="shared" si="76"/>
        <v>30.497068800000001</v>
      </c>
      <c r="T205" s="2">
        <v>150.9</v>
      </c>
      <c r="U205" s="2">
        <v>14.757999999999999</v>
      </c>
      <c r="V205" s="2">
        <v>0</v>
      </c>
      <c r="W205" s="2">
        <v>30.103000000000002</v>
      </c>
    </row>
    <row r="206" spans="1:23" x14ac:dyDescent="0.5">
      <c r="A206" s="1" t="s">
        <v>12</v>
      </c>
      <c r="B206" s="1">
        <v>46.881</v>
      </c>
      <c r="C206" s="1">
        <v>-99.58</v>
      </c>
      <c r="D206" s="1">
        <v>1815</v>
      </c>
      <c r="E206" s="1">
        <v>2018</v>
      </c>
      <c r="F206" s="1">
        <v>5</v>
      </c>
      <c r="G206" s="1">
        <v>15</v>
      </c>
      <c r="H206" s="1">
        <v>800</v>
      </c>
      <c r="I206" s="2">
        <v>58.082000000000001</v>
      </c>
      <c r="J206" s="2">
        <f t="shared" si="71"/>
        <v>14.49</v>
      </c>
      <c r="K206" s="2">
        <v>37.93</v>
      </c>
      <c r="L206" s="2">
        <v>54.68</v>
      </c>
      <c r="M206" s="2">
        <f t="shared" si="72"/>
        <v>12.6</v>
      </c>
      <c r="N206" s="2">
        <v>12.545999999999999</v>
      </c>
      <c r="O206" s="2">
        <f t="shared" si="73"/>
        <v>20190.829823999997</v>
      </c>
      <c r="P206" s="2">
        <f t="shared" si="74"/>
        <v>20.190829823999998</v>
      </c>
      <c r="Q206" s="2">
        <v>22.4</v>
      </c>
      <c r="R206" s="2">
        <f t="shared" si="75"/>
        <v>36049.3056</v>
      </c>
      <c r="S206" s="2">
        <f t="shared" si="76"/>
        <v>36.049305599999997</v>
      </c>
      <c r="T206" s="2">
        <v>158.30000000000001</v>
      </c>
      <c r="U206" s="2">
        <v>29.454999999999998</v>
      </c>
      <c r="V206" s="2">
        <v>0</v>
      </c>
      <c r="W206" s="2">
        <v>32.438000000000002</v>
      </c>
    </row>
    <row r="207" spans="1:23" x14ac:dyDescent="0.5">
      <c r="A207" s="1" t="s">
        <v>12</v>
      </c>
      <c r="B207" s="1">
        <v>46.881</v>
      </c>
      <c r="C207" s="1">
        <v>-99.58</v>
      </c>
      <c r="D207" s="1">
        <v>1815</v>
      </c>
      <c r="E207" s="1">
        <v>2018</v>
      </c>
      <c r="F207" s="1">
        <v>5</v>
      </c>
      <c r="G207" s="1">
        <v>15</v>
      </c>
      <c r="H207" s="1">
        <v>900</v>
      </c>
      <c r="I207" s="2">
        <v>63.194000000000003</v>
      </c>
      <c r="J207" s="2">
        <f t="shared" si="71"/>
        <v>17.330000000000002</v>
      </c>
      <c r="K207" s="2">
        <v>32.11</v>
      </c>
      <c r="L207" s="2">
        <v>55.777999999999999</v>
      </c>
      <c r="M207" s="2">
        <f t="shared" si="72"/>
        <v>13.209999999999999</v>
      </c>
      <c r="N207" s="2">
        <v>15.164999999999999</v>
      </c>
      <c r="O207" s="2">
        <f t="shared" si="73"/>
        <v>24405.70176</v>
      </c>
      <c r="P207" s="2">
        <f t="shared" si="74"/>
        <v>24.405701759999999</v>
      </c>
      <c r="Q207" s="2">
        <v>21.795000000000002</v>
      </c>
      <c r="R207" s="2">
        <f t="shared" si="75"/>
        <v>35075.652479999997</v>
      </c>
      <c r="S207" s="2">
        <f t="shared" si="76"/>
        <v>35.075652479999995</v>
      </c>
      <c r="T207" s="2">
        <v>181.6</v>
      </c>
      <c r="U207" s="2">
        <v>44.488</v>
      </c>
      <c r="V207" s="2">
        <v>0</v>
      </c>
      <c r="W207" s="2">
        <v>32.823</v>
      </c>
    </row>
    <row r="208" spans="1:23" x14ac:dyDescent="0.5">
      <c r="A208" s="1" t="s">
        <v>12</v>
      </c>
      <c r="B208" s="1">
        <v>46.881</v>
      </c>
      <c r="C208" s="1">
        <v>-99.58</v>
      </c>
      <c r="D208" s="1">
        <v>1815</v>
      </c>
      <c r="E208" s="1">
        <v>2018</v>
      </c>
      <c r="F208" s="1">
        <v>5</v>
      </c>
      <c r="G208" s="1">
        <v>15</v>
      </c>
      <c r="H208" s="1">
        <v>1000</v>
      </c>
      <c r="I208" s="2">
        <v>67.837999999999994</v>
      </c>
      <c r="J208" s="2">
        <f t="shared" si="71"/>
        <v>19.909999999999997</v>
      </c>
      <c r="K208" s="2">
        <v>28.04</v>
      </c>
      <c r="L208" s="2">
        <v>57.631999999999998</v>
      </c>
      <c r="M208" s="2">
        <f t="shared" si="72"/>
        <v>14.239999999999998</v>
      </c>
      <c r="N208" s="2">
        <v>14.43</v>
      </c>
      <c r="O208" s="2">
        <f t="shared" si="73"/>
        <v>23222.833919999997</v>
      </c>
      <c r="P208" s="2">
        <f t="shared" si="74"/>
        <v>23.222833919999996</v>
      </c>
      <c r="Q208" s="2">
        <v>23.811</v>
      </c>
      <c r="R208" s="2">
        <f t="shared" si="75"/>
        <v>38320.089983999998</v>
      </c>
      <c r="S208" s="2">
        <f t="shared" si="76"/>
        <v>38.320089983999999</v>
      </c>
      <c r="T208" s="2">
        <v>193.9</v>
      </c>
      <c r="U208" s="2">
        <v>57.585999999999999</v>
      </c>
      <c r="V208" s="2">
        <v>0</v>
      </c>
      <c r="W208" s="2">
        <v>33.494999999999997</v>
      </c>
    </row>
    <row r="209" spans="1:23" x14ac:dyDescent="0.5">
      <c r="A209" s="1" t="s">
        <v>12</v>
      </c>
      <c r="B209" s="1">
        <v>46.881</v>
      </c>
      <c r="C209" s="1">
        <v>-99.58</v>
      </c>
      <c r="D209" s="1">
        <v>1815</v>
      </c>
      <c r="E209" s="1">
        <v>2018</v>
      </c>
      <c r="F209" s="1">
        <v>5</v>
      </c>
      <c r="G209" s="1">
        <v>15</v>
      </c>
      <c r="H209" s="1">
        <v>1100</v>
      </c>
      <c r="I209" s="2">
        <v>72.536000000000001</v>
      </c>
      <c r="J209" s="2">
        <f t="shared" si="71"/>
        <v>22.52</v>
      </c>
      <c r="K209" s="2">
        <v>26.99</v>
      </c>
      <c r="L209" s="2">
        <v>60.17</v>
      </c>
      <c r="M209" s="2">
        <f t="shared" si="72"/>
        <v>15.65</v>
      </c>
      <c r="N209" s="2">
        <v>14.308999999999999</v>
      </c>
      <c r="O209" s="2">
        <f t="shared" si="73"/>
        <v>23028.103296000001</v>
      </c>
      <c r="P209" s="2">
        <f t="shared" si="74"/>
        <v>23.028103296000001</v>
      </c>
      <c r="Q209" s="2">
        <v>22.914999999999999</v>
      </c>
      <c r="R209" s="2">
        <f t="shared" si="75"/>
        <v>36878.117760000001</v>
      </c>
      <c r="S209" s="2">
        <f t="shared" si="76"/>
        <v>36.878117760000002</v>
      </c>
      <c r="T209" s="2">
        <v>213.6</v>
      </c>
      <c r="U209" s="2">
        <v>67.974000000000004</v>
      </c>
      <c r="V209" s="2">
        <v>0</v>
      </c>
      <c r="W209" s="2">
        <v>36.621000000000002</v>
      </c>
    </row>
    <row r="210" spans="1:23" x14ac:dyDescent="0.5">
      <c r="A210" s="1" t="s">
        <v>12</v>
      </c>
      <c r="B210" s="1">
        <v>46.881</v>
      </c>
      <c r="C210" s="1">
        <v>-99.58</v>
      </c>
      <c r="D210" s="1">
        <v>1815</v>
      </c>
      <c r="E210" s="1">
        <v>2018</v>
      </c>
      <c r="F210" s="1">
        <v>5</v>
      </c>
      <c r="G210" s="1">
        <v>15</v>
      </c>
      <c r="H210" s="1">
        <v>1130</v>
      </c>
      <c r="I210" s="2">
        <f>AVERAGE(I209,I211)</f>
        <v>74.146999999999991</v>
      </c>
      <c r="J210" s="2">
        <f t="shared" ref="J210:W210" si="77">AVERAGE(J209,J211)</f>
        <v>23.414999999999999</v>
      </c>
      <c r="K210" s="2">
        <f t="shared" si="77"/>
        <v>27.074999999999999</v>
      </c>
      <c r="L210" s="2">
        <f t="shared" si="77"/>
        <v>61.709000000000003</v>
      </c>
      <c r="M210" s="2">
        <f t="shared" si="77"/>
        <v>16.504999999999999</v>
      </c>
      <c r="N210" s="2">
        <f t="shared" si="77"/>
        <v>13.6395</v>
      </c>
      <c r="O210" s="2">
        <f t="shared" si="77"/>
        <v>21950.647488000002</v>
      </c>
      <c r="P210" s="2">
        <f t="shared" si="77"/>
        <v>21.950647488000001</v>
      </c>
      <c r="Q210" s="2">
        <f t="shared" si="77"/>
        <v>21.828499999999998</v>
      </c>
      <c r="R210" s="2">
        <f t="shared" si="77"/>
        <v>35129.565503999998</v>
      </c>
      <c r="S210" s="2">
        <f t="shared" si="77"/>
        <v>35.129565503999999</v>
      </c>
      <c r="T210" s="2">
        <f t="shared" si="77"/>
        <v>220.89999999999998</v>
      </c>
      <c r="U210" s="2">
        <f t="shared" si="77"/>
        <v>71.353999999999999</v>
      </c>
      <c r="V210" s="2">
        <f t="shared" si="77"/>
        <v>0</v>
      </c>
      <c r="W210" s="2">
        <f t="shared" si="77"/>
        <v>38.102500000000006</v>
      </c>
    </row>
    <row r="211" spans="1:23" x14ac:dyDescent="0.5">
      <c r="A211" s="1" t="s">
        <v>12</v>
      </c>
      <c r="B211" s="1">
        <v>46.881</v>
      </c>
      <c r="C211" s="1">
        <v>-99.58</v>
      </c>
      <c r="D211" s="1">
        <v>1815</v>
      </c>
      <c r="E211" s="1">
        <v>2018</v>
      </c>
      <c r="F211" s="1">
        <v>5</v>
      </c>
      <c r="G211" s="1">
        <v>15</v>
      </c>
      <c r="H211" s="1">
        <v>1200</v>
      </c>
      <c r="I211" s="2">
        <v>75.757999999999996</v>
      </c>
      <c r="J211" s="2">
        <f t="shared" si="71"/>
        <v>24.309999999999995</v>
      </c>
      <c r="K211" s="2">
        <v>27.16</v>
      </c>
      <c r="L211" s="2">
        <v>63.247999999999998</v>
      </c>
      <c r="M211" s="2">
        <f t="shared" si="72"/>
        <v>17.36</v>
      </c>
      <c r="N211" s="2">
        <v>12.97</v>
      </c>
      <c r="O211" s="2">
        <f t="shared" si="73"/>
        <v>20873.191680000004</v>
      </c>
      <c r="P211" s="2">
        <f t="shared" si="74"/>
        <v>20.873191680000005</v>
      </c>
      <c r="Q211" s="2">
        <v>20.742000000000001</v>
      </c>
      <c r="R211" s="2">
        <f t="shared" si="75"/>
        <v>33381.013248000003</v>
      </c>
      <c r="S211" s="2">
        <f t="shared" si="76"/>
        <v>33.381013248000002</v>
      </c>
      <c r="T211" s="2">
        <v>228.2</v>
      </c>
      <c r="U211" s="2">
        <v>74.733999999999995</v>
      </c>
      <c r="V211" s="2">
        <v>0</v>
      </c>
      <c r="W211" s="2">
        <v>39.584000000000003</v>
      </c>
    </row>
    <row r="212" spans="1:23" x14ac:dyDescent="0.5">
      <c r="A212" s="1" t="s">
        <v>12</v>
      </c>
      <c r="B212" s="1">
        <v>46.881</v>
      </c>
      <c r="C212" s="1">
        <v>-99.58</v>
      </c>
      <c r="D212" s="1">
        <v>1815</v>
      </c>
      <c r="E212" s="1">
        <v>2018</v>
      </c>
      <c r="F212" s="1">
        <v>5</v>
      </c>
      <c r="G212" s="1">
        <v>15</v>
      </c>
      <c r="H212" s="1">
        <v>1230</v>
      </c>
      <c r="I212" s="2">
        <f>AVERAGE(I211,I213)</f>
        <v>76.649000000000001</v>
      </c>
      <c r="J212" s="2">
        <f t="shared" ref="J212:W212" si="78">AVERAGE(J211,J213)</f>
        <v>24.805</v>
      </c>
      <c r="K212" s="2">
        <f t="shared" si="78"/>
        <v>26.6</v>
      </c>
      <c r="L212" s="2">
        <f t="shared" si="78"/>
        <v>64.876999999999995</v>
      </c>
      <c r="M212" s="2">
        <f t="shared" si="78"/>
        <v>18.265000000000001</v>
      </c>
      <c r="N212" s="2">
        <f t="shared" si="78"/>
        <v>12.659500000000001</v>
      </c>
      <c r="O212" s="2">
        <f t="shared" si="78"/>
        <v>20373.490368000002</v>
      </c>
      <c r="P212" s="2">
        <f t="shared" si="78"/>
        <v>20.373490368000002</v>
      </c>
      <c r="Q212" s="2">
        <f t="shared" si="78"/>
        <v>20.294</v>
      </c>
      <c r="R212" s="2">
        <f t="shared" si="78"/>
        <v>32660.027136000004</v>
      </c>
      <c r="S212" s="2">
        <f t="shared" si="78"/>
        <v>32.660027136000004</v>
      </c>
      <c r="T212" s="2">
        <f t="shared" si="78"/>
        <v>222.75</v>
      </c>
      <c r="U212" s="2">
        <f t="shared" si="78"/>
        <v>75.722999999999999</v>
      </c>
      <c r="V212" s="2">
        <f t="shared" si="78"/>
        <v>0</v>
      </c>
      <c r="W212" s="2">
        <f t="shared" si="78"/>
        <v>39.811</v>
      </c>
    </row>
    <row r="213" spans="1:23" x14ac:dyDescent="0.5">
      <c r="A213" s="1" t="s">
        <v>12</v>
      </c>
      <c r="B213" s="1">
        <v>46.881</v>
      </c>
      <c r="C213" s="1">
        <v>-99.58</v>
      </c>
      <c r="D213" s="1">
        <v>1815</v>
      </c>
      <c r="E213" s="1">
        <v>2018</v>
      </c>
      <c r="F213" s="1">
        <v>5</v>
      </c>
      <c r="G213" s="1">
        <v>15</v>
      </c>
      <c r="H213" s="1">
        <v>1300</v>
      </c>
      <c r="I213" s="2">
        <v>77.540000000000006</v>
      </c>
      <c r="J213" s="2">
        <f t="shared" si="71"/>
        <v>25.300000000000004</v>
      </c>
      <c r="K213" s="2">
        <v>26.04</v>
      </c>
      <c r="L213" s="2">
        <v>66.506</v>
      </c>
      <c r="M213" s="2">
        <f t="shared" si="72"/>
        <v>19.169999999999998</v>
      </c>
      <c r="N213" s="2">
        <v>12.349</v>
      </c>
      <c r="O213" s="2">
        <f t="shared" si="73"/>
        <v>19873.789056000001</v>
      </c>
      <c r="P213" s="2">
        <f t="shared" si="74"/>
        <v>19.873789056</v>
      </c>
      <c r="Q213" s="2">
        <v>19.846</v>
      </c>
      <c r="R213" s="2">
        <f t="shared" si="75"/>
        <v>31939.041024000002</v>
      </c>
      <c r="S213" s="2">
        <f t="shared" si="76"/>
        <v>31.939041024000002</v>
      </c>
      <c r="T213" s="2">
        <v>217.3</v>
      </c>
      <c r="U213" s="2">
        <v>76.712000000000003</v>
      </c>
      <c r="V213" s="2">
        <v>0</v>
      </c>
      <c r="W213" s="2">
        <v>40.037999999999997</v>
      </c>
    </row>
    <row r="214" spans="1:23" x14ac:dyDescent="0.5">
      <c r="A214" s="1" t="s">
        <v>12</v>
      </c>
      <c r="B214" s="1">
        <v>46.881</v>
      </c>
      <c r="C214" s="1">
        <v>-99.58</v>
      </c>
      <c r="D214" s="1">
        <v>1815</v>
      </c>
      <c r="E214" s="1">
        <v>2018</v>
      </c>
      <c r="F214" s="1">
        <v>5</v>
      </c>
      <c r="G214" s="1">
        <v>15</v>
      </c>
      <c r="H214" s="1">
        <v>1330</v>
      </c>
      <c r="I214" s="2">
        <f>AVERAGE(I213,I215)</f>
        <v>78.17</v>
      </c>
      <c r="J214" s="2">
        <f t="shared" ref="J214:W214" si="79">AVERAGE(J213,J215)</f>
        <v>25.65</v>
      </c>
      <c r="K214" s="2">
        <f t="shared" si="79"/>
        <v>25.805</v>
      </c>
      <c r="L214" s="2">
        <f t="shared" si="79"/>
        <v>68.018000000000001</v>
      </c>
      <c r="M214" s="2">
        <f t="shared" si="79"/>
        <v>20.009999999999998</v>
      </c>
      <c r="N214" s="2">
        <f t="shared" si="79"/>
        <v>11.92</v>
      </c>
      <c r="O214" s="2">
        <f t="shared" si="79"/>
        <v>19183.38048</v>
      </c>
      <c r="P214" s="2">
        <f t="shared" si="79"/>
        <v>19.18338048</v>
      </c>
      <c r="Q214" s="2">
        <f t="shared" si="79"/>
        <v>20.338999999999999</v>
      </c>
      <c r="R214" s="2">
        <f t="shared" si="79"/>
        <v>32732.447616000005</v>
      </c>
      <c r="S214" s="2">
        <f t="shared" si="79"/>
        <v>32.732447616000002</v>
      </c>
      <c r="T214" s="2">
        <f t="shared" si="79"/>
        <v>225.10000000000002</v>
      </c>
      <c r="U214" s="2">
        <f t="shared" si="79"/>
        <v>74.691000000000003</v>
      </c>
      <c r="V214" s="2">
        <f t="shared" si="79"/>
        <v>0</v>
      </c>
      <c r="W214" s="2">
        <f t="shared" si="79"/>
        <v>40.346499999999999</v>
      </c>
    </row>
    <row r="215" spans="1:23" x14ac:dyDescent="0.5">
      <c r="A215" s="1" t="s">
        <v>12</v>
      </c>
      <c r="B215" s="1">
        <v>46.881</v>
      </c>
      <c r="C215" s="1">
        <v>-99.58</v>
      </c>
      <c r="D215" s="1">
        <v>1815</v>
      </c>
      <c r="E215" s="1">
        <v>2018</v>
      </c>
      <c r="F215" s="1">
        <v>5</v>
      </c>
      <c r="G215" s="1">
        <v>15</v>
      </c>
      <c r="H215" s="1">
        <v>1400</v>
      </c>
      <c r="I215" s="2">
        <v>78.8</v>
      </c>
      <c r="J215" s="2">
        <f t="shared" si="71"/>
        <v>25.999999999999996</v>
      </c>
      <c r="K215" s="2">
        <v>25.57</v>
      </c>
      <c r="L215" s="2">
        <v>69.53</v>
      </c>
      <c r="M215" s="2">
        <f t="shared" si="72"/>
        <v>20.85</v>
      </c>
      <c r="N215" s="2">
        <v>11.491</v>
      </c>
      <c r="O215" s="2">
        <f t="shared" si="73"/>
        <v>18492.971904000002</v>
      </c>
      <c r="P215" s="2">
        <f t="shared" si="74"/>
        <v>18.492971904000001</v>
      </c>
      <c r="Q215" s="2">
        <v>20.832000000000001</v>
      </c>
      <c r="R215" s="2">
        <f t="shared" si="75"/>
        <v>33525.854208000004</v>
      </c>
      <c r="S215" s="2">
        <f t="shared" si="76"/>
        <v>33.525854208000005</v>
      </c>
      <c r="T215" s="2">
        <v>232.9</v>
      </c>
      <c r="U215" s="2">
        <v>72.67</v>
      </c>
      <c r="V215" s="2">
        <v>0</v>
      </c>
      <c r="W215" s="2">
        <v>40.655000000000001</v>
      </c>
    </row>
    <row r="216" spans="1:23" x14ac:dyDescent="0.5">
      <c r="A216" s="1" t="s">
        <v>12</v>
      </c>
      <c r="B216" s="1">
        <v>46.881</v>
      </c>
      <c r="C216" s="1">
        <v>-99.58</v>
      </c>
      <c r="D216" s="1">
        <v>1815</v>
      </c>
      <c r="E216" s="1">
        <v>2018</v>
      </c>
      <c r="F216" s="1">
        <v>5</v>
      </c>
      <c r="G216" s="1">
        <v>15</v>
      </c>
      <c r="H216" s="1">
        <v>1430</v>
      </c>
      <c r="I216" s="2">
        <f>AVERAGE(I215,I217)</f>
        <v>79.312999999999988</v>
      </c>
      <c r="J216" s="2">
        <f t="shared" ref="J216:W216" si="80">AVERAGE(J215,J217)</f>
        <v>26.284999999999997</v>
      </c>
      <c r="K216" s="2">
        <f t="shared" si="80"/>
        <v>26.3</v>
      </c>
      <c r="L216" s="2">
        <f t="shared" si="80"/>
        <v>70.781000000000006</v>
      </c>
      <c r="M216" s="2">
        <f t="shared" si="80"/>
        <v>21.545000000000002</v>
      </c>
      <c r="N216" s="2">
        <f t="shared" si="80"/>
        <v>11.862</v>
      </c>
      <c r="O216" s="2">
        <f t="shared" si="80"/>
        <v>19090.038528000001</v>
      </c>
      <c r="P216" s="2">
        <f t="shared" si="80"/>
        <v>19.090038528000001</v>
      </c>
      <c r="Q216" s="2">
        <f t="shared" si="80"/>
        <v>21.8735</v>
      </c>
      <c r="R216" s="2">
        <f t="shared" si="80"/>
        <v>35201.985983999999</v>
      </c>
      <c r="S216" s="2">
        <f t="shared" si="80"/>
        <v>35.201985984000004</v>
      </c>
      <c r="T216" s="2">
        <f t="shared" si="80"/>
        <v>235.35000000000002</v>
      </c>
      <c r="U216" s="2">
        <f t="shared" si="80"/>
        <v>70.777999999999992</v>
      </c>
      <c r="V216" s="2">
        <f t="shared" si="80"/>
        <v>0</v>
      </c>
      <c r="W216" s="2">
        <f t="shared" si="80"/>
        <v>41.823999999999998</v>
      </c>
    </row>
    <row r="217" spans="1:23" x14ac:dyDescent="0.5">
      <c r="A217" s="1" t="s">
        <v>12</v>
      </c>
      <c r="B217" s="1">
        <v>46.881</v>
      </c>
      <c r="C217" s="1">
        <v>-99.58</v>
      </c>
      <c r="D217" s="1">
        <v>1815</v>
      </c>
      <c r="E217" s="1">
        <v>2018</v>
      </c>
      <c r="F217" s="1">
        <v>5</v>
      </c>
      <c r="G217" s="1">
        <v>15</v>
      </c>
      <c r="H217" s="1">
        <v>1500</v>
      </c>
      <c r="I217" s="2">
        <v>79.825999999999993</v>
      </c>
      <c r="J217" s="2">
        <f t="shared" si="71"/>
        <v>26.569999999999997</v>
      </c>
      <c r="K217" s="2">
        <v>27.03</v>
      </c>
      <c r="L217" s="2">
        <v>72.031999999999996</v>
      </c>
      <c r="M217" s="2">
        <f t="shared" si="72"/>
        <v>22.24</v>
      </c>
      <c r="N217" s="2">
        <v>12.233000000000001</v>
      </c>
      <c r="O217" s="2">
        <f t="shared" si="73"/>
        <v>19687.105152</v>
      </c>
      <c r="P217" s="2">
        <f t="shared" si="74"/>
        <v>19.687105152000001</v>
      </c>
      <c r="Q217" s="2">
        <v>22.914999999999999</v>
      </c>
      <c r="R217" s="2">
        <f t="shared" si="75"/>
        <v>36878.117760000001</v>
      </c>
      <c r="S217" s="2">
        <f t="shared" si="76"/>
        <v>36.878117760000002</v>
      </c>
      <c r="T217" s="2">
        <v>237.8</v>
      </c>
      <c r="U217" s="2">
        <v>68.885999999999996</v>
      </c>
      <c r="V217" s="2">
        <v>0</v>
      </c>
      <c r="W217" s="2">
        <v>42.993000000000002</v>
      </c>
    </row>
    <row r="218" spans="1:23" x14ac:dyDescent="0.5">
      <c r="A218" s="1" t="s">
        <v>12</v>
      </c>
      <c r="B218" s="1">
        <v>46.881</v>
      </c>
      <c r="C218" s="1">
        <v>-99.58</v>
      </c>
      <c r="D218" s="1">
        <v>1815</v>
      </c>
      <c r="E218" s="1">
        <v>2018</v>
      </c>
      <c r="F218" s="1">
        <v>5</v>
      </c>
      <c r="G218" s="1">
        <v>15</v>
      </c>
      <c r="H218" s="1">
        <v>1530</v>
      </c>
      <c r="I218" s="2">
        <f>AVERAGE(I217,I219)</f>
        <v>79.870999999999995</v>
      </c>
      <c r="J218" s="2">
        <f t="shared" ref="J218:W218" si="81">AVERAGE(J217,J219)</f>
        <v>26.594999999999999</v>
      </c>
      <c r="K218" s="2">
        <f t="shared" si="81"/>
        <v>27.98</v>
      </c>
      <c r="L218" s="2">
        <f t="shared" si="81"/>
        <v>72.995000000000005</v>
      </c>
      <c r="M218" s="2">
        <f t="shared" si="81"/>
        <v>22.774999999999999</v>
      </c>
      <c r="N218" s="2">
        <f t="shared" si="81"/>
        <v>12.287500000000001</v>
      </c>
      <c r="O218" s="2">
        <f t="shared" si="81"/>
        <v>19774.814400000003</v>
      </c>
      <c r="P218" s="2">
        <f t="shared" si="81"/>
        <v>19.774814400000004</v>
      </c>
      <c r="Q218" s="2">
        <f t="shared" si="81"/>
        <v>22.914999999999999</v>
      </c>
      <c r="R218" s="2">
        <f t="shared" si="81"/>
        <v>36878.117760000001</v>
      </c>
      <c r="S218" s="2">
        <f t="shared" si="81"/>
        <v>36.878117760000002</v>
      </c>
      <c r="T218" s="2">
        <f t="shared" si="81"/>
        <v>241.85000000000002</v>
      </c>
      <c r="U218" s="2">
        <f t="shared" si="81"/>
        <v>61.214999999999996</v>
      </c>
      <c r="V218" s="2">
        <f t="shared" si="81"/>
        <v>0</v>
      </c>
      <c r="W218" s="2">
        <f t="shared" si="81"/>
        <v>43.926500000000004</v>
      </c>
    </row>
    <row r="219" spans="1:23" x14ac:dyDescent="0.5">
      <c r="A219" s="1" t="s">
        <v>12</v>
      </c>
      <c r="B219" s="1">
        <v>46.881</v>
      </c>
      <c r="C219" s="1">
        <v>-99.58</v>
      </c>
      <c r="D219" s="1">
        <v>1815</v>
      </c>
      <c r="E219" s="1">
        <v>2018</v>
      </c>
      <c r="F219" s="1">
        <v>5</v>
      </c>
      <c r="G219" s="1">
        <v>15</v>
      </c>
      <c r="H219" s="1">
        <v>1600</v>
      </c>
      <c r="I219" s="2">
        <v>79.915999999999997</v>
      </c>
      <c r="J219" s="2">
        <f t="shared" si="71"/>
        <v>26.619999999999997</v>
      </c>
      <c r="K219" s="2">
        <v>28.93</v>
      </c>
      <c r="L219" s="2">
        <v>73.957999999999998</v>
      </c>
      <c r="M219" s="2">
        <f t="shared" si="72"/>
        <v>23.31</v>
      </c>
      <c r="N219" s="2">
        <v>12.342000000000001</v>
      </c>
      <c r="O219" s="2">
        <f t="shared" si="73"/>
        <v>19862.523648000002</v>
      </c>
      <c r="P219" s="2">
        <f t="shared" si="74"/>
        <v>19.862523648000003</v>
      </c>
      <c r="Q219" s="2">
        <v>22.914999999999999</v>
      </c>
      <c r="R219" s="2">
        <f t="shared" si="75"/>
        <v>36878.117760000001</v>
      </c>
      <c r="S219" s="2">
        <f t="shared" si="76"/>
        <v>36.878117760000002</v>
      </c>
      <c r="T219" s="2">
        <v>245.9</v>
      </c>
      <c r="U219" s="2">
        <v>53.543999999999997</v>
      </c>
      <c r="V219" s="2">
        <v>0</v>
      </c>
      <c r="W219" s="2">
        <v>44.86</v>
      </c>
    </row>
    <row r="220" spans="1:23" x14ac:dyDescent="0.5">
      <c r="A220" s="1" t="s">
        <v>12</v>
      </c>
      <c r="B220" s="1">
        <v>46.881</v>
      </c>
      <c r="C220" s="1">
        <v>-99.58</v>
      </c>
      <c r="D220" s="1">
        <v>1815</v>
      </c>
      <c r="E220" s="1">
        <v>2018</v>
      </c>
      <c r="F220" s="1">
        <v>5</v>
      </c>
      <c r="G220" s="1">
        <v>15</v>
      </c>
      <c r="H220" s="1">
        <v>1630</v>
      </c>
      <c r="I220" s="2">
        <f>AVERAGE(I219,I221)</f>
        <v>79.897999999999996</v>
      </c>
      <c r="J220" s="2">
        <f t="shared" ref="J220:W220" si="82">AVERAGE(J219,J221)</f>
        <v>26.61</v>
      </c>
      <c r="K220" s="2">
        <f t="shared" si="82"/>
        <v>28.795000000000002</v>
      </c>
      <c r="L220" s="2">
        <f t="shared" si="82"/>
        <v>74.444000000000003</v>
      </c>
      <c r="M220" s="2">
        <f t="shared" si="82"/>
        <v>23.580000000000002</v>
      </c>
      <c r="N220" s="2">
        <f t="shared" si="82"/>
        <v>12.433</v>
      </c>
      <c r="O220" s="2">
        <f t="shared" si="82"/>
        <v>20008.973952</v>
      </c>
      <c r="P220" s="2">
        <f t="shared" si="82"/>
        <v>20.008973952000002</v>
      </c>
      <c r="Q220" s="2">
        <f t="shared" si="82"/>
        <v>22.657499999999999</v>
      </c>
      <c r="R220" s="2">
        <f t="shared" si="82"/>
        <v>36463.71168</v>
      </c>
      <c r="S220" s="2">
        <f t="shared" si="82"/>
        <v>36.463711680000003</v>
      </c>
      <c r="T220" s="2">
        <f t="shared" si="82"/>
        <v>241.95</v>
      </c>
      <c r="U220" s="2">
        <f t="shared" si="82"/>
        <v>49.664999999999999</v>
      </c>
      <c r="V220" s="2">
        <f t="shared" si="82"/>
        <v>0</v>
      </c>
      <c r="W220" s="2">
        <f t="shared" si="82"/>
        <v>44.720500000000001</v>
      </c>
    </row>
    <row r="221" spans="1:23" x14ac:dyDescent="0.5">
      <c r="A221" s="1" t="s">
        <v>12</v>
      </c>
      <c r="B221" s="1">
        <v>46.881</v>
      </c>
      <c r="C221" s="1">
        <v>-99.58</v>
      </c>
      <c r="D221" s="1">
        <v>1815</v>
      </c>
      <c r="E221" s="1">
        <v>2018</v>
      </c>
      <c r="F221" s="1">
        <v>5</v>
      </c>
      <c r="G221" s="1">
        <v>15</v>
      </c>
      <c r="H221" s="1">
        <v>1700</v>
      </c>
      <c r="I221" s="2">
        <v>79.88</v>
      </c>
      <c r="J221" s="2">
        <f t="shared" si="71"/>
        <v>26.599999999999998</v>
      </c>
      <c r="K221" s="2">
        <v>28.66</v>
      </c>
      <c r="L221" s="2">
        <v>74.930000000000007</v>
      </c>
      <c r="M221" s="2">
        <f t="shared" si="72"/>
        <v>23.850000000000005</v>
      </c>
      <c r="N221" s="2">
        <v>12.523999999999999</v>
      </c>
      <c r="O221" s="2">
        <f t="shared" si="73"/>
        <v>20155.424255999998</v>
      </c>
      <c r="P221" s="2">
        <f t="shared" si="74"/>
        <v>20.155424256</v>
      </c>
      <c r="Q221" s="2">
        <v>22.4</v>
      </c>
      <c r="R221" s="2">
        <f t="shared" si="75"/>
        <v>36049.3056</v>
      </c>
      <c r="S221" s="2">
        <f t="shared" si="76"/>
        <v>36.049305599999997</v>
      </c>
      <c r="T221" s="2">
        <v>238</v>
      </c>
      <c r="U221" s="2">
        <v>45.786000000000001</v>
      </c>
      <c r="V221" s="2">
        <v>0</v>
      </c>
      <c r="W221" s="2">
        <v>44.581000000000003</v>
      </c>
    </row>
    <row r="222" spans="1:23" x14ac:dyDescent="0.5">
      <c r="A222" s="1" t="s">
        <v>12</v>
      </c>
      <c r="B222" s="1">
        <v>46.881</v>
      </c>
      <c r="C222" s="1">
        <v>-99.58</v>
      </c>
      <c r="D222" s="1">
        <v>1815</v>
      </c>
      <c r="E222" s="1">
        <v>2018</v>
      </c>
      <c r="F222" s="1">
        <v>5</v>
      </c>
      <c r="G222" s="1">
        <v>15</v>
      </c>
      <c r="H222" s="1">
        <v>1730</v>
      </c>
      <c r="I222" s="2">
        <f>AVERAGE(I221,I223)</f>
        <v>79.673000000000002</v>
      </c>
      <c r="J222" s="2">
        <f t="shared" ref="J222:W222" si="83">AVERAGE(J221,J223)</f>
        <v>26.484999999999999</v>
      </c>
      <c r="K222" s="2">
        <f t="shared" si="83"/>
        <v>29.57</v>
      </c>
      <c r="L222" s="2">
        <f t="shared" si="83"/>
        <v>75.064999999999998</v>
      </c>
      <c r="M222" s="2">
        <f t="shared" si="83"/>
        <v>23.925000000000004</v>
      </c>
      <c r="N222" s="2">
        <f t="shared" si="83"/>
        <v>12.815</v>
      </c>
      <c r="O222" s="2">
        <f t="shared" si="83"/>
        <v>20623.74336</v>
      </c>
      <c r="P222" s="2">
        <f t="shared" si="83"/>
        <v>20.623743359999999</v>
      </c>
      <c r="Q222" s="2">
        <f t="shared" si="83"/>
        <v>21.570999999999998</v>
      </c>
      <c r="R222" s="2">
        <f t="shared" si="83"/>
        <v>34715.159423999998</v>
      </c>
      <c r="S222" s="2">
        <f t="shared" si="83"/>
        <v>34.715159423999999</v>
      </c>
      <c r="T222" s="2">
        <f t="shared" si="83"/>
        <v>248.9</v>
      </c>
      <c r="U222" s="2">
        <f t="shared" si="83"/>
        <v>39.598500000000001</v>
      </c>
      <c r="V222" s="2">
        <f t="shared" si="83"/>
        <v>0</v>
      </c>
      <c r="W222" s="2">
        <f t="shared" si="83"/>
        <v>45.213999999999999</v>
      </c>
    </row>
    <row r="223" spans="1:23" x14ac:dyDescent="0.5">
      <c r="A223" s="1" t="s">
        <v>12</v>
      </c>
      <c r="B223" s="1">
        <v>46.881</v>
      </c>
      <c r="C223" s="1">
        <v>-99.58</v>
      </c>
      <c r="D223" s="1">
        <v>1815</v>
      </c>
      <c r="E223" s="1">
        <v>2018</v>
      </c>
      <c r="F223" s="1">
        <v>5</v>
      </c>
      <c r="G223" s="1">
        <v>15</v>
      </c>
      <c r="H223" s="1">
        <v>1800</v>
      </c>
      <c r="I223" s="2">
        <v>79.465999999999994</v>
      </c>
      <c r="J223" s="2">
        <f t="shared" si="71"/>
        <v>26.369999999999997</v>
      </c>
      <c r="K223" s="2">
        <v>30.48</v>
      </c>
      <c r="L223" s="2">
        <v>75.2</v>
      </c>
      <c r="M223" s="2">
        <f t="shared" si="72"/>
        <v>24</v>
      </c>
      <c r="N223" s="2">
        <v>13.106</v>
      </c>
      <c r="O223" s="2">
        <f t="shared" si="73"/>
        <v>21092.062463999999</v>
      </c>
      <c r="P223" s="2">
        <f t="shared" si="74"/>
        <v>21.092062463999998</v>
      </c>
      <c r="Q223" s="2">
        <v>20.742000000000001</v>
      </c>
      <c r="R223" s="2">
        <f t="shared" si="75"/>
        <v>33381.013248000003</v>
      </c>
      <c r="S223" s="2">
        <f t="shared" si="76"/>
        <v>33.381013248000002</v>
      </c>
      <c r="T223" s="2">
        <v>259.8</v>
      </c>
      <c r="U223" s="2">
        <v>33.411000000000001</v>
      </c>
      <c r="V223" s="2">
        <v>0</v>
      </c>
      <c r="W223" s="2">
        <v>45.847000000000001</v>
      </c>
    </row>
    <row r="224" spans="1:23" x14ac:dyDescent="0.5">
      <c r="A224" s="1" t="s">
        <v>12</v>
      </c>
      <c r="B224" s="1">
        <v>46.881</v>
      </c>
      <c r="C224" s="1">
        <v>-99.58</v>
      </c>
      <c r="D224" s="1">
        <v>1815</v>
      </c>
      <c r="E224" s="1">
        <v>2018</v>
      </c>
      <c r="F224" s="1">
        <v>5</v>
      </c>
      <c r="G224" s="1">
        <v>15</v>
      </c>
      <c r="H224" s="1">
        <v>1830</v>
      </c>
      <c r="I224" s="2">
        <f>AVERAGE(I223,I225)</f>
        <v>78.674000000000007</v>
      </c>
      <c r="J224" s="2">
        <f t="shared" ref="J224:W224" si="84">AVERAGE(J223,J225)</f>
        <v>25.93</v>
      </c>
      <c r="K224" s="2">
        <f t="shared" si="84"/>
        <v>32.479999999999997</v>
      </c>
      <c r="L224" s="2">
        <f t="shared" si="84"/>
        <v>74.992999999999995</v>
      </c>
      <c r="M224" s="2">
        <f t="shared" si="84"/>
        <v>23.884999999999998</v>
      </c>
      <c r="N224" s="2">
        <f t="shared" si="84"/>
        <v>11.722</v>
      </c>
      <c r="O224" s="2">
        <f t="shared" si="84"/>
        <v>18864.730367999997</v>
      </c>
      <c r="P224" s="2">
        <f t="shared" si="84"/>
        <v>18.864730367999996</v>
      </c>
      <c r="Q224" s="2">
        <f t="shared" si="84"/>
        <v>17.983499999999999</v>
      </c>
      <c r="R224" s="2">
        <f t="shared" si="84"/>
        <v>28941.637824000001</v>
      </c>
      <c r="S224" s="2">
        <f t="shared" si="84"/>
        <v>28.941637824000001</v>
      </c>
      <c r="T224" s="2">
        <f t="shared" si="84"/>
        <v>258.5</v>
      </c>
      <c r="U224" s="2">
        <f t="shared" si="84"/>
        <v>25.920500000000001</v>
      </c>
      <c r="V224" s="2">
        <f t="shared" si="84"/>
        <v>0</v>
      </c>
      <c r="W224" s="2">
        <f t="shared" si="84"/>
        <v>46.787999999999997</v>
      </c>
    </row>
    <row r="225" spans="1:23" x14ac:dyDescent="0.5">
      <c r="A225" s="1" t="s">
        <v>12</v>
      </c>
      <c r="B225" s="1">
        <v>46.881</v>
      </c>
      <c r="C225" s="1">
        <v>-99.58</v>
      </c>
      <c r="D225" s="1">
        <v>1815</v>
      </c>
      <c r="E225" s="1">
        <v>2018</v>
      </c>
      <c r="F225" s="1">
        <v>5</v>
      </c>
      <c r="G225" s="1">
        <v>15</v>
      </c>
      <c r="H225" s="1">
        <v>1900</v>
      </c>
      <c r="I225" s="2">
        <v>77.882000000000005</v>
      </c>
      <c r="J225" s="2">
        <f t="shared" si="71"/>
        <v>25.490000000000002</v>
      </c>
      <c r="K225" s="2">
        <v>34.479999999999997</v>
      </c>
      <c r="L225" s="2">
        <v>74.786000000000001</v>
      </c>
      <c r="M225" s="2">
        <f t="shared" si="72"/>
        <v>23.77</v>
      </c>
      <c r="N225" s="2">
        <v>10.337999999999999</v>
      </c>
      <c r="O225" s="2">
        <f t="shared" si="73"/>
        <v>16637.398271999999</v>
      </c>
      <c r="P225" s="2">
        <f t="shared" si="74"/>
        <v>16.637398271999999</v>
      </c>
      <c r="Q225" s="2">
        <v>15.225</v>
      </c>
      <c r="R225" s="2">
        <f t="shared" si="75"/>
        <v>24502.2624</v>
      </c>
      <c r="S225" s="2">
        <f t="shared" si="76"/>
        <v>24.502262399999999</v>
      </c>
      <c r="T225" s="2">
        <v>257.2</v>
      </c>
      <c r="U225" s="2">
        <v>18.43</v>
      </c>
      <c r="V225" s="2">
        <v>0</v>
      </c>
      <c r="W225" s="2">
        <v>47.728999999999999</v>
      </c>
    </row>
    <row r="226" spans="1:23" x14ac:dyDescent="0.5">
      <c r="A226" s="1" t="s">
        <v>12</v>
      </c>
      <c r="B226" s="1">
        <v>46.881</v>
      </c>
      <c r="C226" s="1">
        <v>-99.58</v>
      </c>
      <c r="D226" s="1">
        <v>1815</v>
      </c>
      <c r="E226" s="1">
        <v>2018</v>
      </c>
      <c r="F226" s="1">
        <v>5</v>
      </c>
      <c r="G226" s="1">
        <v>15</v>
      </c>
      <c r="H226" s="1">
        <v>2000</v>
      </c>
      <c r="I226" s="2">
        <v>73.597999999999999</v>
      </c>
      <c r="J226" s="2">
        <f t="shared" si="71"/>
        <v>23.11</v>
      </c>
      <c r="K226" s="2">
        <v>41.88</v>
      </c>
      <c r="L226" s="2">
        <v>73.561999999999998</v>
      </c>
      <c r="M226" s="2">
        <f t="shared" si="72"/>
        <v>23.09</v>
      </c>
      <c r="N226" s="2">
        <v>5.7249999999999996</v>
      </c>
      <c r="O226" s="2">
        <f t="shared" si="73"/>
        <v>9213.4943999999978</v>
      </c>
      <c r="P226" s="2">
        <f t="shared" si="74"/>
        <v>9.2134943999999983</v>
      </c>
      <c r="Q226" s="2">
        <v>13.807</v>
      </c>
      <c r="R226" s="2">
        <f t="shared" si="75"/>
        <v>22220.212608000002</v>
      </c>
      <c r="S226" s="2">
        <f t="shared" si="76"/>
        <v>22.220212608000001</v>
      </c>
      <c r="T226" s="2">
        <v>242.7</v>
      </c>
      <c r="U226" s="2">
        <v>5.7119999999999997</v>
      </c>
      <c r="V226" s="2">
        <v>0</v>
      </c>
      <c r="W226" s="2">
        <v>49.082000000000001</v>
      </c>
    </row>
    <row r="227" spans="1:23" x14ac:dyDescent="0.5">
      <c r="A227" s="1" t="s">
        <v>12</v>
      </c>
      <c r="B227" s="1">
        <v>46.881</v>
      </c>
      <c r="C227" s="1">
        <v>-99.58</v>
      </c>
      <c r="D227" s="1">
        <v>1815</v>
      </c>
      <c r="E227" s="1">
        <v>2018</v>
      </c>
      <c r="F227" s="1">
        <v>5</v>
      </c>
      <c r="G227" s="1">
        <v>15</v>
      </c>
      <c r="H227" s="1">
        <v>2100</v>
      </c>
      <c r="I227" s="2">
        <v>66.811999999999998</v>
      </c>
      <c r="J227" s="2">
        <f t="shared" si="71"/>
        <v>19.34</v>
      </c>
      <c r="K227" s="2">
        <v>53.76</v>
      </c>
      <c r="L227" s="2">
        <v>71.744</v>
      </c>
      <c r="M227" s="2">
        <f t="shared" si="72"/>
        <v>22.08</v>
      </c>
      <c r="N227" s="2">
        <v>4.42</v>
      </c>
      <c r="O227" s="2">
        <f t="shared" si="73"/>
        <v>7113.3004799999999</v>
      </c>
      <c r="P227" s="2">
        <f t="shared" si="74"/>
        <v>7.1133004799999995</v>
      </c>
      <c r="Q227" s="2">
        <v>6.6420000000000003</v>
      </c>
      <c r="R227" s="2">
        <f t="shared" si="75"/>
        <v>10689.262848</v>
      </c>
      <c r="S227" s="2">
        <f t="shared" si="76"/>
        <v>10.689262848</v>
      </c>
      <c r="T227" s="2">
        <v>219.3</v>
      </c>
      <c r="U227" s="2">
        <v>0</v>
      </c>
      <c r="V227" s="2">
        <v>0</v>
      </c>
      <c r="W227" s="2">
        <v>49.536999999999999</v>
      </c>
    </row>
    <row r="228" spans="1:23" x14ac:dyDescent="0.5">
      <c r="A228" s="1" t="s">
        <v>12</v>
      </c>
      <c r="B228" s="1">
        <v>46.881</v>
      </c>
      <c r="C228" s="1">
        <v>-99.58</v>
      </c>
      <c r="D228" s="1">
        <v>1815</v>
      </c>
      <c r="E228" s="1">
        <v>2018</v>
      </c>
      <c r="F228" s="1">
        <v>5</v>
      </c>
      <c r="G228" s="1">
        <v>15</v>
      </c>
      <c r="H228" s="1">
        <v>2200</v>
      </c>
      <c r="I228" s="2">
        <v>63.805999999999997</v>
      </c>
      <c r="J228" s="2">
        <f t="shared" si="71"/>
        <v>17.669999999999998</v>
      </c>
      <c r="K228" s="2">
        <v>59.75</v>
      </c>
      <c r="L228" s="2">
        <v>69.745999999999995</v>
      </c>
      <c r="M228" s="2">
        <f t="shared" si="72"/>
        <v>20.969999999999995</v>
      </c>
      <c r="N228" s="2">
        <v>6.093</v>
      </c>
      <c r="O228" s="2">
        <f t="shared" si="73"/>
        <v>9805.7329919999993</v>
      </c>
      <c r="P228" s="2">
        <f t="shared" si="74"/>
        <v>9.8057329919999994</v>
      </c>
      <c r="Q228" s="2">
        <v>10.673999999999999</v>
      </c>
      <c r="R228" s="2">
        <f t="shared" si="75"/>
        <v>17178.137856000001</v>
      </c>
      <c r="S228" s="2">
        <f t="shared" si="76"/>
        <v>17.178137856000003</v>
      </c>
      <c r="T228" s="2">
        <v>221.9</v>
      </c>
      <c r="U228" s="2">
        <v>0</v>
      </c>
      <c r="V228" s="2">
        <v>0</v>
      </c>
      <c r="W228" s="2">
        <v>49.552999999999997</v>
      </c>
    </row>
    <row r="229" spans="1:23" x14ac:dyDescent="0.5">
      <c r="A229" s="1" t="s">
        <v>12</v>
      </c>
      <c r="B229" s="1">
        <v>46.881</v>
      </c>
      <c r="C229" s="1">
        <v>-99.58</v>
      </c>
      <c r="D229" s="1">
        <v>1815</v>
      </c>
      <c r="E229" s="1">
        <v>2018</v>
      </c>
      <c r="F229" s="1">
        <v>5</v>
      </c>
      <c r="G229" s="1">
        <v>15</v>
      </c>
      <c r="H229" s="1">
        <v>2300</v>
      </c>
      <c r="I229" s="2">
        <v>62.78</v>
      </c>
      <c r="J229" s="2">
        <f t="shared" si="71"/>
        <v>17.100000000000001</v>
      </c>
      <c r="K229" s="2">
        <v>64.25</v>
      </c>
      <c r="L229" s="2">
        <v>67.981999999999999</v>
      </c>
      <c r="M229" s="2">
        <f t="shared" si="72"/>
        <v>19.989999999999998</v>
      </c>
      <c r="N229" s="2">
        <v>7.367</v>
      </c>
      <c r="O229" s="2">
        <f t="shared" si="73"/>
        <v>11856.037248000001</v>
      </c>
      <c r="P229" s="2">
        <f t="shared" si="74"/>
        <v>11.856037248</v>
      </c>
      <c r="Q229" s="2">
        <v>11.941000000000001</v>
      </c>
      <c r="R229" s="2">
        <f t="shared" si="75"/>
        <v>19217.176704000001</v>
      </c>
      <c r="S229" s="2">
        <f t="shared" si="76"/>
        <v>19.217176704</v>
      </c>
      <c r="T229" s="2">
        <v>223.5</v>
      </c>
      <c r="U229" s="2">
        <v>0</v>
      </c>
      <c r="V229" s="2">
        <v>0</v>
      </c>
      <c r="W229" s="2">
        <v>50.536999999999999</v>
      </c>
    </row>
    <row r="230" spans="1:23" x14ac:dyDescent="0.5">
      <c r="A230" s="1" t="s">
        <v>12</v>
      </c>
      <c r="B230" s="1">
        <v>46.881</v>
      </c>
      <c r="C230" s="1">
        <v>-99.58</v>
      </c>
      <c r="D230" s="1">
        <v>1815</v>
      </c>
      <c r="E230" s="1">
        <v>2018</v>
      </c>
      <c r="F230" s="1">
        <v>5</v>
      </c>
      <c r="G230" s="1">
        <v>15</v>
      </c>
      <c r="H230" s="1">
        <v>2400</v>
      </c>
      <c r="I230" s="2">
        <v>63.59</v>
      </c>
      <c r="J230" s="2">
        <f t="shared" si="71"/>
        <v>17.55</v>
      </c>
      <c r="K230" s="2">
        <v>62.78</v>
      </c>
      <c r="L230" s="2">
        <v>66.451999999999998</v>
      </c>
      <c r="M230" s="2">
        <f t="shared" si="72"/>
        <v>19.139999999999997</v>
      </c>
      <c r="N230" s="2">
        <v>10.462999999999999</v>
      </c>
      <c r="O230" s="2">
        <f t="shared" si="73"/>
        <v>16838.566272</v>
      </c>
      <c r="P230" s="2">
        <f t="shared" si="74"/>
        <v>16.838566272000001</v>
      </c>
      <c r="Q230" s="2">
        <v>15.000999999999999</v>
      </c>
      <c r="R230" s="2">
        <f t="shared" si="75"/>
        <v>24141.769344</v>
      </c>
      <c r="S230" s="2">
        <f t="shared" si="76"/>
        <v>24.141769344</v>
      </c>
      <c r="T230" s="2">
        <v>220.6</v>
      </c>
      <c r="U230" s="2">
        <v>0</v>
      </c>
      <c r="V230" s="2">
        <v>0</v>
      </c>
      <c r="W230" s="2">
        <v>50.683</v>
      </c>
    </row>
    <row r="231" spans="1:23" s="7" customFormat="1" x14ac:dyDescent="0.5">
      <c r="A231" s="7" t="s">
        <v>12</v>
      </c>
      <c r="B231" s="7">
        <v>46.881</v>
      </c>
      <c r="C231" s="7">
        <v>-99.58</v>
      </c>
      <c r="D231" s="7">
        <v>1815</v>
      </c>
      <c r="E231" s="7">
        <v>2018</v>
      </c>
      <c r="F231" s="7">
        <v>5</v>
      </c>
      <c r="G231" s="7">
        <v>16</v>
      </c>
      <c r="H231" s="7">
        <v>100</v>
      </c>
      <c r="I231" s="9">
        <v>61.79</v>
      </c>
      <c r="J231" s="9">
        <f t="shared" ref="J231:J262" si="85">CONVERT(I231,"F","C")</f>
        <v>16.55</v>
      </c>
      <c r="K231" s="9">
        <v>66.53</v>
      </c>
      <c r="L231" s="9">
        <v>65.209999999999994</v>
      </c>
      <c r="M231" s="9">
        <f t="shared" ref="M231:M262" si="86">CONVERT(L231,"F","C")</f>
        <v>18.449999999999996</v>
      </c>
      <c r="N231" s="9">
        <v>7.9340000000000002</v>
      </c>
      <c r="O231" s="9">
        <f t="shared" ref="O231:O262" si="87">CONVERT(N231,"mph","m/hr")</f>
        <v>12768.535296</v>
      </c>
      <c r="P231" s="9">
        <f t="shared" ref="P231:P262" si="88">SUM(O231/1000)</f>
        <v>12.768535296</v>
      </c>
      <c r="Q231" s="9">
        <v>14.702999999999999</v>
      </c>
      <c r="R231" s="9">
        <f t="shared" ref="R231:R262" si="89">CONVERT(Q231,"mph","m/hr")</f>
        <v>23662.184831999999</v>
      </c>
      <c r="S231" s="9">
        <f t="shared" ref="S231:S262" si="90">SUM(R231/1000)</f>
        <v>23.662184831999998</v>
      </c>
      <c r="T231" s="9">
        <v>226.2</v>
      </c>
      <c r="U231" s="9">
        <v>0</v>
      </c>
      <c r="V231" s="9">
        <v>0</v>
      </c>
      <c r="W231" s="9">
        <v>50.533999999999999</v>
      </c>
    </row>
    <row r="232" spans="1:23" x14ac:dyDescent="0.5">
      <c r="A232" s="1" t="s">
        <v>12</v>
      </c>
      <c r="B232" s="1">
        <v>46.881</v>
      </c>
      <c r="C232" s="1">
        <v>-99.58</v>
      </c>
      <c r="D232" s="1">
        <v>1815</v>
      </c>
      <c r="E232" s="1">
        <v>2018</v>
      </c>
      <c r="F232" s="1">
        <v>5</v>
      </c>
      <c r="G232" s="1">
        <v>16</v>
      </c>
      <c r="H232" s="1">
        <v>200</v>
      </c>
      <c r="I232" s="2">
        <v>58.945999999999998</v>
      </c>
      <c r="J232" s="2">
        <f t="shared" si="85"/>
        <v>14.969999999999999</v>
      </c>
      <c r="K232" s="2">
        <v>72.319999999999993</v>
      </c>
      <c r="L232" s="2">
        <v>64.075999999999993</v>
      </c>
      <c r="M232" s="2">
        <f t="shared" si="86"/>
        <v>17.819999999999997</v>
      </c>
      <c r="N232" s="2">
        <v>6.2939999999999996</v>
      </c>
      <c r="O232" s="2">
        <f t="shared" si="87"/>
        <v>10129.211136</v>
      </c>
      <c r="P232" s="2">
        <f t="shared" si="88"/>
        <v>10.129211136</v>
      </c>
      <c r="Q232" s="2">
        <v>9.8520000000000003</v>
      </c>
      <c r="R232" s="2">
        <f t="shared" si="89"/>
        <v>15855.257088</v>
      </c>
      <c r="S232" s="2">
        <f t="shared" si="90"/>
        <v>15.855257088</v>
      </c>
      <c r="T232" s="2">
        <v>232.1</v>
      </c>
      <c r="U232" s="2">
        <v>0</v>
      </c>
      <c r="V232" s="2">
        <v>0</v>
      </c>
      <c r="W232" s="2">
        <v>50.052</v>
      </c>
    </row>
    <row r="233" spans="1:23" x14ac:dyDescent="0.5">
      <c r="A233" s="1" t="s">
        <v>12</v>
      </c>
      <c r="B233" s="1">
        <v>46.881</v>
      </c>
      <c r="C233" s="1">
        <v>-99.58</v>
      </c>
      <c r="D233" s="1">
        <v>1815</v>
      </c>
      <c r="E233" s="1">
        <v>2018</v>
      </c>
      <c r="F233" s="1">
        <v>5</v>
      </c>
      <c r="G233" s="1">
        <v>16</v>
      </c>
      <c r="H233" s="1">
        <v>300</v>
      </c>
      <c r="I233" s="2">
        <v>56.084000000000003</v>
      </c>
      <c r="J233" s="2">
        <f t="shared" si="85"/>
        <v>13.38</v>
      </c>
      <c r="K233" s="2">
        <v>78.540000000000006</v>
      </c>
      <c r="L233" s="2">
        <v>62.942</v>
      </c>
      <c r="M233" s="2">
        <f t="shared" si="86"/>
        <v>17.190000000000001</v>
      </c>
      <c r="N233" s="2">
        <v>5.6559999999999997</v>
      </c>
      <c r="O233" s="2">
        <f t="shared" si="87"/>
        <v>9102.4496639999998</v>
      </c>
      <c r="P233" s="2">
        <f t="shared" si="88"/>
        <v>9.1024496639999999</v>
      </c>
      <c r="Q233" s="2">
        <v>7.9119999999999999</v>
      </c>
      <c r="R233" s="2">
        <f t="shared" si="89"/>
        <v>12733.129728</v>
      </c>
      <c r="S233" s="2">
        <f t="shared" si="90"/>
        <v>12.733129728</v>
      </c>
      <c r="T233" s="2">
        <v>222.5</v>
      </c>
      <c r="U233" s="2">
        <v>0</v>
      </c>
      <c r="V233" s="2">
        <v>0</v>
      </c>
      <c r="W233" s="2">
        <v>49.497999999999998</v>
      </c>
    </row>
    <row r="234" spans="1:23" x14ac:dyDescent="0.5">
      <c r="A234" s="1" t="s">
        <v>12</v>
      </c>
      <c r="B234" s="1">
        <v>46.881</v>
      </c>
      <c r="C234" s="1">
        <v>-99.58</v>
      </c>
      <c r="D234" s="1">
        <v>1815</v>
      </c>
      <c r="E234" s="1">
        <v>2018</v>
      </c>
      <c r="F234" s="1">
        <v>5</v>
      </c>
      <c r="G234" s="1">
        <v>16</v>
      </c>
      <c r="H234" s="1">
        <v>400</v>
      </c>
      <c r="I234" s="2">
        <v>54.77</v>
      </c>
      <c r="J234" s="2">
        <f t="shared" si="85"/>
        <v>12.650000000000002</v>
      </c>
      <c r="K234" s="2">
        <v>80.900000000000006</v>
      </c>
      <c r="L234" s="2">
        <v>61.862000000000002</v>
      </c>
      <c r="M234" s="2">
        <f t="shared" si="86"/>
        <v>16.59</v>
      </c>
      <c r="N234" s="2">
        <v>6.4180000000000001</v>
      </c>
      <c r="O234" s="2">
        <f t="shared" si="87"/>
        <v>10328.769791999999</v>
      </c>
      <c r="P234" s="2">
        <f t="shared" si="88"/>
        <v>10.328769791999999</v>
      </c>
      <c r="Q234" s="2">
        <v>9.33</v>
      </c>
      <c r="R234" s="2">
        <f t="shared" si="89"/>
        <v>15015.179519999998</v>
      </c>
      <c r="S234" s="2">
        <f t="shared" si="90"/>
        <v>15.015179519999998</v>
      </c>
      <c r="T234" s="2">
        <v>226.7</v>
      </c>
      <c r="U234" s="2">
        <v>0</v>
      </c>
      <c r="V234" s="2">
        <v>0</v>
      </c>
      <c r="W234" s="2">
        <v>49.011000000000003</v>
      </c>
    </row>
    <row r="235" spans="1:23" x14ac:dyDescent="0.5">
      <c r="A235" s="1" t="s">
        <v>12</v>
      </c>
      <c r="B235" s="1">
        <v>46.881</v>
      </c>
      <c r="C235" s="1">
        <v>-99.58</v>
      </c>
      <c r="D235" s="1">
        <v>1815</v>
      </c>
      <c r="E235" s="1">
        <v>2018</v>
      </c>
      <c r="F235" s="1">
        <v>5</v>
      </c>
      <c r="G235" s="1">
        <v>16</v>
      </c>
      <c r="H235" s="1">
        <v>500</v>
      </c>
      <c r="I235" s="2">
        <v>53.186</v>
      </c>
      <c r="J235" s="2">
        <f t="shared" si="85"/>
        <v>11.77</v>
      </c>
      <c r="K235" s="2">
        <v>82.5</v>
      </c>
      <c r="L235" s="2">
        <v>60.872</v>
      </c>
      <c r="M235" s="2">
        <f t="shared" si="86"/>
        <v>16.04</v>
      </c>
      <c r="N235" s="2">
        <v>5.3689999999999998</v>
      </c>
      <c r="O235" s="2">
        <f t="shared" si="87"/>
        <v>8640.5679359999995</v>
      </c>
      <c r="P235" s="2">
        <f t="shared" si="88"/>
        <v>8.6405679360000001</v>
      </c>
      <c r="Q235" s="2">
        <v>9.48</v>
      </c>
      <c r="R235" s="2">
        <f t="shared" si="89"/>
        <v>15256.581120000003</v>
      </c>
      <c r="S235" s="2">
        <f t="shared" si="90"/>
        <v>15.256581120000003</v>
      </c>
      <c r="T235" s="2">
        <v>235.3</v>
      </c>
      <c r="U235" s="2">
        <v>0</v>
      </c>
      <c r="V235" s="2">
        <v>0</v>
      </c>
      <c r="W235" s="2">
        <v>47.985999999999997</v>
      </c>
    </row>
    <row r="236" spans="1:23" x14ac:dyDescent="0.5">
      <c r="A236" s="1" t="s">
        <v>12</v>
      </c>
      <c r="B236" s="1">
        <v>46.881</v>
      </c>
      <c r="C236" s="1">
        <v>-99.58</v>
      </c>
      <c r="D236" s="1">
        <v>1815</v>
      </c>
      <c r="E236" s="1">
        <v>2018</v>
      </c>
      <c r="F236" s="1">
        <v>5</v>
      </c>
      <c r="G236" s="1">
        <v>16</v>
      </c>
      <c r="H236" s="1">
        <v>600</v>
      </c>
      <c r="I236" s="2">
        <v>51.673999999999999</v>
      </c>
      <c r="J236" s="2">
        <f t="shared" si="85"/>
        <v>10.93</v>
      </c>
      <c r="K236" s="2">
        <v>85.1</v>
      </c>
      <c r="L236" s="2">
        <v>59.9</v>
      </c>
      <c r="M236" s="2">
        <f t="shared" si="86"/>
        <v>15.499999999999998</v>
      </c>
      <c r="N236" s="2">
        <v>3.23</v>
      </c>
      <c r="O236" s="2">
        <f t="shared" si="87"/>
        <v>5198.1811200000002</v>
      </c>
      <c r="P236" s="2">
        <f t="shared" si="88"/>
        <v>5.1981811200000001</v>
      </c>
      <c r="Q236" s="2">
        <v>4.8520000000000003</v>
      </c>
      <c r="R236" s="2">
        <f t="shared" si="89"/>
        <v>7808.537088</v>
      </c>
      <c r="S236" s="2">
        <f t="shared" si="90"/>
        <v>7.8085370880000005</v>
      </c>
      <c r="T236" s="2">
        <v>245.7</v>
      </c>
      <c r="U236" s="2">
        <v>3.71</v>
      </c>
      <c r="V236" s="2">
        <v>0</v>
      </c>
      <c r="W236" s="2">
        <v>47.331000000000003</v>
      </c>
    </row>
    <row r="237" spans="1:23" x14ac:dyDescent="0.5">
      <c r="A237" s="1" t="s">
        <v>12</v>
      </c>
      <c r="B237" s="1">
        <v>46.881</v>
      </c>
      <c r="C237" s="1">
        <v>-99.58</v>
      </c>
      <c r="D237" s="1">
        <v>1815</v>
      </c>
      <c r="E237" s="1">
        <v>2018</v>
      </c>
      <c r="F237" s="1">
        <v>5</v>
      </c>
      <c r="G237" s="1">
        <v>16</v>
      </c>
      <c r="H237" s="1">
        <v>700</v>
      </c>
      <c r="I237" s="2">
        <v>56.93</v>
      </c>
      <c r="J237" s="2">
        <f t="shared" si="85"/>
        <v>13.85</v>
      </c>
      <c r="K237" s="2">
        <v>76.180000000000007</v>
      </c>
      <c r="L237" s="2">
        <v>59.054000000000002</v>
      </c>
      <c r="M237" s="2">
        <f t="shared" si="86"/>
        <v>15.030000000000001</v>
      </c>
      <c r="N237" s="2">
        <v>5.9489999999999998</v>
      </c>
      <c r="O237" s="2">
        <f t="shared" si="87"/>
        <v>9573.9874560000007</v>
      </c>
      <c r="P237" s="2">
        <f t="shared" si="88"/>
        <v>9.5739874560000011</v>
      </c>
      <c r="Q237" s="2">
        <v>10.523999999999999</v>
      </c>
      <c r="R237" s="2">
        <f t="shared" si="89"/>
        <v>16936.736255999997</v>
      </c>
      <c r="S237" s="2">
        <f t="shared" si="90"/>
        <v>16.936736255999996</v>
      </c>
      <c r="T237" s="2">
        <v>233.4</v>
      </c>
      <c r="U237" s="2">
        <v>15.403</v>
      </c>
      <c r="V237" s="2">
        <v>0</v>
      </c>
      <c r="W237" s="2">
        <v>49.5</v>
      </c>
    </row>
    <row r="238" spans="1:23" x14ac:dyDescent="0.5">
      <c r="A238" s="1" t="s">
        <v>12</v>
      </c>
      <c r="B238" s="1">
        <v>46.881</v>
      </c>
      <c r="C238" s="1">
        <v>-99.58</v>
      </c>
      <c r="D238" s="1">
        <v>1815</v>
      </c>
      <c r="E238" s="1">
        <v>2018</v>
      </c>
      <c r="F238" s="1">
        <v>5</v>
      </c>
      <c r="G238" s="1">
        <v>16</v>
      </c>
      <c r="H238" s="1">
        <v>800</v>
      </c>
      <c r="I238" s="2">
        <v>64.813999999999993</v>
      </c>
      <c r="J238" s="2">
        <f t="shared" si="85"/>
        <v>18.229999999999997</v>
      </c>
      <c r="K238" s="2">
        <v>60.53</v>
      </c>
      <c r="L238" s="2">
        <v>58.91</v>
      </c>
      <c r="M238" s="2">
        <f t="shared" si="86"/>
        <v>14.949999999999998</v>
      </c>
      <c r="N238" s="2">
        <v>8.0619999999999994</v>
      </c>
      <c r="O238" s="2">
        <f t="shared" si="87"/>
        <v>12974.531327999999</v>
      </c>
      <c r="P238" s="2">
        <f t="shared" si="88"/>
        <v>12.974531327999999</v>
      </c>
      <c r="Q238" s="2">
        <v>12.092000000000001</v>
      </c>
      <c r="R238" s="2">
        <f t="shared" si="89"/>
        <v>19460.187647999999</v>
      </c>
      <c r="S238" s="2">
        <f t="shared" si="90"/>
        <v>19.460187647999998</v>
      </c>
      <c r="T238" s="2">
        <v>243.8</v>
      </c>
      <c r="U238" s="2">
        <v>30.1</v>
      </c>
      <c r="V238" s="2">
        <v>0</v>
      </c>
      <c r="W238" s="2">
        <v>50.857999999999997</v>
      </c>
    </row>
    <row r="239" spans="1:23" x14ac:dyDescent="0.5">
      <c r="A239" s="1" t="s">
        <v>12</v>
      </c>
      <c r="B239" s="1">
        <v>46.881</v>
      </c>
      <c r="C239" s="1">
        <v>-99.58</v>
      </c>
      <c r="D239" s="1">
        <v>1815</v>
      </c>
      <c r="E239" s="1">
        <v>2018</v>
      </c>
      <c r="F239" s="1">
        <v>5</v>
      </c>
      <c r="G239" s="1">
        <v>16</v>
      </c>
      <c r="H239" s="1">
        <v>900</v>
      </c>
      <c r="I239" s="2">
        <v>70.646000000000001</v>
      </c>
      <c r="J239" s="2">
        <f t="shared" si="85"/>
        <v>21.47</v>
      </c>
      <c r="K239" s="2">
        <v>49.99</v>
      </c>
      <c r="L239" s="2">
        <v>60.08</v>
      </c>
      <c r="M239" s="2">
        <f t="shared" si="86"/>
        <v>15.599999999999998</v>
      </c>
      <c r="N239" s="2">
        <v>8.2569999999999997</v>
      </c>
      <c r="O239" s="2">
        <f t="shared" si="87"/>
        <v>13288.353407999999</v>
      </c>
      <c r="P239" s="2">
        <f t="shared" si="88"/>
        <v>13.288353407999999</v>
      </c>
      <c r="Q239" s="2">
        <v>12.763999999999999</v>
      </c>
      <c r="R239" s="2">
        <f t="shared" si="89"/>
        <v>20541.666815999997</v>
      </c>
      <c r="S239" s="2">
        <f t="shared" si="90"/>
        <v>20.541666815999996</v>
      </c>
      <c r="T239" s="2">
        <v>257.10000000000002</v>
      </c>
      <c r="U239" s="2">
        <v>45.183999999999997</v>
      </c>
      <c r="V239" s="2">
        <v>0</v>
      </c>
      <c r="W239" s="2">
        <v>51.146000000000001</v>
      </c>
    </row>
    <row r="240" spans="1:23" x14ac:dyDescent="0.5">
      <c r="A240" s="1" t="s">
        <v>12</v>
      </c>
      <c r="B240" s="1">
        <v>46.881</v>
      </c>
      <c r="C240" s="1">
        <v>-99.58</v>
      </c>
      <c r="D240" s="1">
        <v>1815</v>
      </c>
      <c r="E240" s="1">
        <v>2018</v>
      </c>
      <c r="F240" s="1">
        <v>5</v>
      </c>
      <c r="G240" s="1">
        <v>16</v>
      </c>
      <c r="H240" s="1">
        <v>1000</v>
      </c>
      <c r="I240" s="2">
        <v>75.236000000000004</v>
      </c>
      <c r="J240" s="2">
        <f t="shared" si="85"/>
        <v>24.020000000000003</v>
      </c>
      <c r="K240" s="2">
        <v>43.3</v>
      </c>
      <c r="L240" s="2">
        <v>62.131999999999998</v>
      </c>
      <c r="M240" s="2">
        <f t="shared" si="86"/>
        <v>16.739999999999998</v>
      </c>
      <c r="N240" s="2">
        <v>5.8780000000000001</v>
      </c>
      <c r="O240" s="2">
        <f t="shared" si="87"/>
        <v>9459.7240320000001</v>
      </c>
      <c r="P240" s="2">
        <f t="shared" si="88"/>
        <v>9.4597240320000004</v>
      </c>
      <c r="Q240" s="2">
        <v>10.372999999999999</v>
      </c>
      <c r="R240" s="2">
        <f t="shared" si="89"/>
        <v>16693.725311999999</v>
      </c>
      <c r="S240" s="2">
        <f t="shared" si="90"/>
        <v>16.693725311999998</v>
      </c>
      <c r="T240" s="2">
        <v>269.39999999999998</v>
      </c>
      <c r="U240" s="2">
        <v>58.506</v>
      </c>
      <c r="V240" s="2">
        <v>0</v>
      </c>
      <c r="W240" s="2">
        <v>51.475999999999999</v>
      </c>
    </row>
    <row r="241" spans="1:23" x14ac:dyDescent="0.5">
      <c r="A241" s="1" t="s">
        <v>12</v>
      </c>
      <c r="B241" s="1">
        <v>46.881</v>
      </c>
      <c r="C241" s="1">
        <v>-99.58</v>
      </c>
      <c r="D241" s="1">
        <v>1815</v>
      </c>
      <c r="E241" s="1">
        <v>2018</v>
      </c>
      <c r="F241" s="1">
        <v>5</v>
      </c>
      <c r="G241" s="1">
        <v>16</v>
      </c>
      <c r="H241" s="1">
        <v>1100</v>
      </c>
      <c r="I241" s="2">
        <v>79.412000000000006</v>
      </c>
      <c r="J241" s="2">
        <f t="shared" si="85"/>
        <v>26.340000000000003</v>
      </c>
      <c r="K241" s="2">
        <v>32.869999999999997</v>
      </c>
      <c r="L241" s="2">
        <v>64.94</v>
      </c>
      <c r="M241" s="2">
        <f t="shared" si="86"/>
        <v>18.299999999999997</v>
      </c>
      <c r="N241" s="2">
        <v>4.2560000000000002</v>
      </c>
      <c r="O241" s="2">
        <f t="shared" si="87"/>
        <v>6849.3680640000002</v>
      </c>
      <c r="P241" s="2">
        <f t="shared" si="88"/>
        <v>6.8493680640000001</v>
      </c>
      <c r="Q241" s="2">
        <v>12.092000000000001</v>
      </c>
      <c r="R241" s="2">
        <f t="shared" si="89"/>
        <v>19460.187647999999</v>
      </c>
      <c r="S241" s="2">
        <f t="shared" si="90"/>
        <v>19.460187647999998</v>
      </c>
      <c r="T241" s="2">
        <v>270.8</v>
      </c>
      <c r="U241" s="2">
        <v>68.489999999999995</v>
      </c>
      <c r="V241" s="2">
        <v>0</v>
      </c>
      <c r="W241" s="2">
        <v>47.81</v>
      </c>
    </row>
    <row r="242" spans="1:23" x14ac:dyDescent="0.5">
      <c r="A242" s="1" t="s">
        <v>12</v>
      </c>
      <c r="B242" s="1">
        <v>46.881</v>
      </c>
      <c r="C242" s="1">
        <v>-99.58</v>
      </c>
      <c r="D242" s="1">
        <v>1815</v>
      </c>
      <c r="E242" s="1">
        <v>2018</v>
      </c>
      <c r="F242" s="1">
        <v>5</v>
      </c>
      <c r="G242" s="1">
        <v>16</v>
      </c>
      <c r="H242" s="1">
        <v>1130</v>
      </c>
      <c r="I242" s="2">
        <f>AVERAGE(I241,I243)</f>
        <v>80.150000000000006</v>
      </c>
      <c r="J242" s="2">
        <f t="shared" ref="J242:W242" si="91">AVERAGE(J241,J243)</f>
        <v>26.750000000000004</v>
      </c>
      <c r="K242" s="2">
        <f t="shared" si="91"/>
        <v>31.805</v>
      </c>
      <c r="L242" s="2">
        <f t="shared" si="91"/>
        <v>66.658999999999992</v>
      </c>
      <c r="M242" s="2">
        <f t="shared" si="91"/>
        <v>19.254999999999999</v>
      </c>
      <c r="N242" s="2">
        <f t="shared" si="91"/>
        <v>4.218</v>
      </c>
      <c r="O242" s="2">
        <f t="shared" si="91"/>
        <v>6788.2129920000007</v>
      </c>
      <c r="P242" s="2">
        <f t="shared" si="91"/>
        <v>6.7882129920000001</v>
      </c>
      <c r="Q242" s="2">
        <f t="shared" si="91"/>
        <v>11.606999999999999</v>
      </c>
      <c r="R242" s="2">
        <f t="shared" si="91"/>
        <v>18679.655808</v>
      </c>
      <c r="S242" s="2">
        <f t="shared" si="91"/>
        <v>18.679655808</v>
      </c>
      <c r="T242" s="2">
        <f t="shared" si="91"/>
        <v>239.75</v>
      </c>
      <c r="U242" s="2">
        <f t="shared" si="91"/>
        <v>71.568999999999988</v>
      </c>
      <c r="V242" s="2">
        <f t="shared" si="91"/>
        <v>0</v>
      </c>
      <c r="W242" s="2">
        <f t="shared" si="91"/>
        <v>47.567</v>
      </c>
    </row>
    <row r="243" spans="1:23" x14ac:dyDescent="0.5">
      <c r="A243" s="1" t="s">
        <v>12</v>
      </c>
      <c r="B243" s="1">
        <v>46.881</v>
      </c>
      <c r="C243" s="1">
        <v>-99.58</v>
      </c>
      <c r="D243" s="1">
        <v>1815</v>
      </c>
      <c r="E243" s="1">
        <v>2018</v>
      </c>
      <c r="F243" s="1">
        <v>5</v>
      </c>
      <c r="G243" s="1">
        <v>16</v>
      </c>
      <c r="H243" s="1">
        <v>1200</v>
      </c>
      <c r="I243" s="2">
        <v>80.888000000000005</v>
      </c>
      <c r="J243" s="2">
        <f t="shared" si="85"/>
        <v>27.160000000000004</v>
      </c>
      <c r="K243" s="2">
        <v>30.74</v>
      </c>
      <c r="L243" s="2">
        <v>68.378</v>
      </c>
      <c r="M243" s="2">
        <f t="shared" si="86"/>
        <v>20.21</v>
      </c>
      <c r="N243" s="2">
        <v>4.18</v>
      </c>
      <c r="O243" s="2">
        <f t="shared" si="87"/>
        <v>6727.0579200000002</v>
      </c>
      <c r="P243" s="2">
        <f t="shared" si="88"/>
        <v>6.72705792</v>
      </c>
      <c r="Q243" s="2">
        <v>11.122</v>
      </c>
      <c r="R243" s="2">
        <f t="shared" si="89"/>
        <v>17899.123968</v>
      </c>
      <c r="S243" s="2">
        <f t="shared" si="90"/>
        <v>17.899123968000001</v>
      </c>
      <c r="T243" s="2">
        <v>208.7</v>
      </c>
      <c r="U243" s="2">
        <v>74.647999999999996</v>
      </c>
      <c r="V243" s="2">
        <v>0</v>
      </c>
      <c r="W243" s="2">
        <v>47.323999999999998</v>
      </c>
    </row>
    <row r="244" spans="1:23" x14ac:dyDescent="0.5">
      <c r="A244" s="1" t="s">
        <v>12</v>
      </c>
      <c r="B244" s="1">
        <v>46.881</v>
      </c>
      <c r="C244" s="1">
        <v>-99.58</v>
      </c>
      <c r="D244" s="1">
        <v>1815</v>
      </c>
      <c r="E244" s="1">
        <v>2018</v>
      </c>
      <c r="F244" s="1">
        <v>5</v>
      </c>
      <c r="G244" s="1">
        <v>16</v>
      </c>
      <c r="H244" s="1">
        <v>1230</v>
      </c>
      <c r="I244" s="2">
        <f>AVERAGE(I243,I245)</f>
        <v>81.635000000000005</v>
      </c>
      <c r="J244" s="2">
        <f t="shared" ref="J244:W244" si="92">AVERAGE(J243,J245)</f>
        <v>27.575000000000003</v>
      </c>
      <c r="K244" s="2">
        <f t="shared" si="92"/>
        <v>28.729999999999997</v>
      </c>
      <c r="L244" s="2">
        <f t="shared" si="92"/>
        <v>70.168999999999997</v>
      </c>
      <c r="M244" s="2">
        <f t="shared" si="92"/>
        <v>21.204999999999998</v>
      </c>
      <c r="N244" s="2">
        <f t="shared" si="92"/>
        <v>4.4074999999999998</v>
      </c>
      <c r="O244" s="2">
        <f t="shared" si="92"/>
        <v>7093.1836800000001</v>
      </c>
      <c r="P244" s="2">
        <f t="shared" si="92"/>
        <v>7.0931836800000001</v>
      </c>
      <c r="Q244" s="2">
        <f t="shared" si="92"/>
        <v>11.01</v>
      </c>
      <c r="R244" s="2">
        <f t="shared" si="92"/>
        <v>17718.877439999997</v>
      </c>
      <c r="S244" s="2">
        <f t="shared" si="92"/>
        <v>17.71887744</v>
      </c>
      <c r="T244" s="2">
        <f t="shared" si="92"/>
        <v>189.89999999999998</v>
      </c>
      <c r="U244" s="2">
        <f t="shared" si="92"/>
        <v>75.937999999999988</v>
      </c>
      <c r="V244" s="2">
        <f t="shared" si="92"/>
        <v>0</v>
      </c>
      <c r="W244" s="2">
        <f t="shared" si="92"/>
        <v>46.114999999999995</v>
      </c>
    </row>
    <row r="245" spans="1:23" x14ac:dyDescent="0.5">
      <c r="A245" s="1" t="s">
        <v>12</v>
      </c>
      <c r="B245" s="1">
        <v>46.881</v>
      </c>
      <c r="C245" s="1">
        <v>-99.58</v>
      </c>
      <c r="D245" s="1">
        <v>1815</v>
      </c>
      <c r="E245" s="1">
        <v>2018</v>
      </c>
      <c r="F245" s="1">
        <v>5</v>
      </c>
      <c r="G245" s="1">
        <v>16</v>
      </c>
      <c r="H245" s="1">
        <v>1300</v>
      </c>
      <c r="I245" s="2">
        <v>82.382000000000005</v>
      </c>
      <c r="J245" s="2">
        <f t="shared" si="85"/>
        <v>27.990000000000002</v>
      </c>
      <c r="K245" s="2">
        <v>26.72</v>
      </c>
      <c r="L245" s="2">
        <v>71.959999999999994</v>
      </c>
      <c r="M245" s="2">
        <f t="shared" si="86"/>
        <v>22.199999999999996</v>
      </c>
      <c r="N245" s="2">
        <v>4.6349999999999998</v>
      </c>
      <c r="O245" s="2">
        <f t="shared" si="87"/>
        <v>7459.30944</v>
      </c>
      <c r="P245" s="2">
        <f t="shared" si="88"/>
        <v>7.4593094400000002</v>
      </c>
      <c r="Q245" s="2">
        <v>10.898</v>
      </c>
      <c r="R245" s="2">
        <f t="shared" si="89"/>
        <v>17538.630911999997</v>
      </c>
      <c r="S245" s="2">
        <f t="shared" si="90"/>
        <v>17.538630911999999</v>
      </c>
      <c r="T245" s="2">
        <v>171.1</v>
      </c>
      <c r="U245" s="2">
        <v>77.227999999999994</v>
      </c>
      <c r="V245" s="2">
        <v>0</v>
      </c>
      <c r="W245" s="2">
        <v>44.905999999999999</v>
      </c>
    </row>
    <row r="246" spans="1:23" x14ac:dyDescent="0.5">
      <c r="A246" s="1" t="s">
        <v>12</v>
      </c>
      <c r="B246" s="1">
        <v>46.881</v>
      </c>
      <c r="C246" s="1">
        <v>-99.58</v>
      </c>
      <c r="D246" s="1">
        <v>1815</v>
      </c>
      <c r="E246" s="1">
        <v>2018</v>
      </c>
      <c r="F246" s="1">
        <v>5</v>
      </c>
      <c r="G246" s="1">
        <v>16</v>
      </c>
      <c r="H246" s="1">
        <v>1330</v>
      </c>
      <c r="I246" s="2">
        <f>AVERAGE(I245,I247)</f>
        <v>82.994</v>
      </c>
      <c r="J246" s="2">
        <f t="shared" ref="J246:W246" si="93">AVERAGE(J245,J247)</f>
        <v>28.33</v>
      </c>
      <c r="K246" s="2">
        <f t="shared" si="93"/>
        <v>25.335000000000001</v>
      </c>
      <c r="L246" s="2">
        <f t="shared" si="93"/>
        <v>73.552999999999997</v>
      </c>
      <c r="M246" s="2">
        <f t="shared" si="93"/>
        <v>23.084999999999997</v>
      </c>
      <c r="N246" s="2">
        <f t="shared" si="93"/>
        <v>5.3394999999999992</v>
      </c>
      <c r="O246" s="2">
        <f t="shared" si="93"/>
        <v>8593.0922879999998</v>
      </c>
      <c r="P246" s="2">
        <f t="shared" si="93"/>
        <v>8.5930922880000011</v>
      </c>
      <c r="Q246" s="2">
        <f t="shared" si="93"/>
        <v>12.5015</v>
      </c>
      <c r="R246" s="2">
        <f t="shared" si="93"/>
        <v>20119.214015999998</v>
      </c>
      <c r="S246" s="2">
        <f t="shared" si="93"/>
        <v>20.119214016000001</v>
      </c>
      <c r="T246" s="2">
        <f t="shared" si="93"/>
        <v>179.35</v>
      </c>
      <c r="U246" s="2">
        <f t="shared" si="93"/>
        <v>76.195999999999998</v>
      </c>
      <c r="V246" s="2">
        <f t="shared" si="93"/>
        <v>0</v>
      </c>
      <c r="W246" s="2">
        <f t="shared" si="93"/>
        <v>43.992000000000004</v>
      </c>
    </row>
    <row r="247" spans="1:23" x14ac:dyDescent="0.5">
      <c r="A247" s="1" t="s">
        <v>12</v>
      </c>
      <c r="B247" s="1">
        <v>46.881</v>
      </c>
      <c r="C247" s="1">
        <v>-99.58</v>
      </c>
      <c r="D247" s="1">
        <v>1815</v>
      </c>
      <c r="E247" s="1">
        <v>2018</v>
      </c>
      <c r="F247" s="1">
        <v>5</v>
      </c>
      <c r="G247" s="1">
        <v>16</v>
      </c>
      <c r="H247" s="1">
        <v>1400</v>
      </c>
      <c r="I247" s="2">
        <v>83.605999999999995</v>
      </c>
      <c r="J247" s="2">
        <f t="shared" si="85"/>
        <v>28.669999999999995</v>
      </c>
      <c r="K247" s="2">
        <v>23.95</v>
      </c>
      <c r="L247" s="2">
        <v>75.146000000000001</v>
      </c>
      <c r="M247" s="2">
        <f t="shared" si="86"/>
        <v>23.97</v>
      </c>
      <c r="N247" s="2">
        <v>6.0439999999999996</v>
      </c>
      <c r="O247" s="2">
        <f t="shared" si="87"/>
        <v>9726.8751360000006</v>
      </c>
      <c r="P247" s="2">
        <f t="shared" si="88"/>
        <v>9.7268751360000003</v>
      </c>
      <c r="Q247" s="2">
        <v>14.105</v>
      </c>
      <c r="R247" s="2">
        <f t="shared" si="89"/>
        <v>22699.797119999999</v>
      </c>
      <c r="S247" s="2">
        <f t="shared" si="90"/>
        <v>22.699797119999999</v>
      </c>
      <c r="T247" s="2">
        <v>187.6</v>
      </c>
      <c r="U247" s="2">
        <v>75.164000000000001</v>
      </c>
      <c r="V247" s="2">
        <v>0</v>
      </c>
      <c r="W247" s="2">
        <v>43.078000000000003</v>
      </c>
    </row>
    <row r="248" spans="1:23" x14ac:dyDescent="0.5">
      <c r="A248" s="1" t="s">
        <v>12</v>
      </c>
      <c r="B248" s="1">
        <v>46.881</v>
      </c>
      <c r="C248" s="1">
        <v>-99.58</v>
      </c>
      <c r="D248" s="1">
        <v>1815</v>
      </c>
      <c r="E248" s="1">
        <v>2018</v>
      </c>
      <c r="F248" s="1">
        <v>5</v>
      </c>
      <c r="G248" s="1">
        <v>16</v>
      </c>
      <c r="H248" s="1">
        <v>1430</v>
      </c>
      <c r="I248" s="2">
        <f>AVERAGE(I247,I249)</f>
        <v>83.786000000000001</v>
      </c>
      <c r="J248" s="2">
        <f t="shared" ref="J248:W248" si="94">AVERAGE(J247,J249)</f>
        <v>28.769999999999996</v>
      </c>
      <c r="K248" s="2">
        <f t="shared" si="94"/>
        <v>24.43</v>
      </c>
      <c r="L248" s="2">
        <f t="shared" si="94"/>
        <v>76.432999999999993</v>
      </c>
      <c r="M248" s="2">
        <f t="shared" si="94"/>
        <v>24.684999999999999</v>
      </c>
      <c r="N248" s="2">
        <f t="shared" si="94"/>
        <v>5.8479999999999999</v>
      </c>
      <c r="O248" s="2">
        <f t="shared" si="94"/>
        <v>9411.4437120000002</v>
      </c>
      <c r="P248" s="2">
        <f t="shared" si="94"/>
        <v>9.4114437120000005</v>
      </c>
      <c r="Q248" s="2">
        <f t="shared" si="94"/>
        <v>15.038</v>
      </c>
      <c r="R248" s="2">
        <f t="shared" si="94"/>
        <v>24201.315071999998</v>
      </c>
      <c r="S248" s="2">
        <f t="shared" si="94"/>
        <v>24.201315072</v>
      </c>
      <c r="T248" s="2">
        <f t="shared" si="94"/>
        <v>179.85</v>
      </c>
      <c r="U248" s="2">
        <f t="shared" si="94"/>
        <v>72.067999999999998</v>
      </c>
      <c r="V248" s="2">
        <f t="shared" si="94"/>
        <v>0</v>
      </c>
      <c r="W248" s="2">
        <f t="shared" si="94"/>
        <v>43.749499999999998</v>
      </c>
    </row>
    <row r="249" spans="1:23" x14ac:dyDescent="0.5">
      <c r="A249" s="1" t="s">
        <v>12</v>
      </c>
      <c r="B249" s="1">
        <v>46.881</v>
      </c>
      <c r="C249" s="1">
        <v>-99.58</v>
      </c>
      <c r="D249" s="1">
        <v>1815</v>
      </c>
      <c r="E249" s="1">
        <v>2018</v>
      </c>
      <c r="F249" s="1">
        <v>5</v>
      </c>
      <c r="G249" s="1">
        <v>16</v>
      </c>
      <c r="H249" s="1">
        <v>1500</v>
      </c>
      <c r="I249" s="2">
        <v>83.965999999999994</v>
      </c>
      <c r="J249" s="2">
        <f t="shared" si="85"/>
        <v>28.869999999999997</v>
      </c>
      <c r="K249" s="2">
        <v>24.91</v>
      </c>
      <c r="L249" s="2">
        <v>77.72</v>
      </c>
      <c r="M249" s="2">
        <f t="shared" si="86"/>
        <v>25.4</v>
      </c>
      <c r="N249" s="2">
        <v>5.6520000000000001</v>
      </c>
      <c r="O249" s="2">
        <f t="shared" si="87"/>
        <v>9096.0122879999999</v>
      </c>
      <c r="P249" s="2">
        <f t="shared" si="88"/>
        <v>9.0960122880000007</v>
      </c>
      <c r="Q249" s="2">
        <v>15.971</v>
      </c>
      <c r="R249" s="2">
        <f t="shared" si="89"/>
        <v>25702.833024</v>
      </c>
      <c r="S249" s="2">
        <f t="shared" si="90"/>
        <v>25.702833024</v>
      </c>
      <c r="T249" s="2">
        <v>172.1</v>
      </c>
      <c r="U249" s="2">
        <v>68.971999999999994</v>
      </c>
      <c r="V249" s="2">
        <v>0</v>
      </c>
      <c r="W249" s="2">
        <v>44.420999999999999</v>
      </c>
    </row>
    <row r="250" spans="1:23" x14ac:dyDescent="0.5">
      <c r="A250" s="1" t="s">
        <v>12</v>
      </c>
      <c r="B250" s="1">
        <v>46.881</v>
      </c>
      <c r="C250" s="1">
        <v>-99.58</v>
      </c>
      <c r="D250" s="1">
        <v>1815</v>
      </c>
      <c r="E250" s="1">
        <v>2018</v>
      </c>
      <c r="F250" s="1">
        <v>5</v>
      </c>
      <c r="G250" s="1">
        <v>16</v>
      </c>
      <c r="H250" s="1">
        <v>1530</v>
      </c>
      <c r="I250" s="2">
        <f>AVERAGE(I249,I251)</f>
        <v>84.155000000000001</v>
      </c>
      <c r="J250" s="2">
        <f t="shared" ref="J250:W250" si="95">AVERAGE(J249,J251)</f>
        <v>28.974999999999994</v>
      </c>
      <c r="K250" s="2">
        <f t="shared" si="95"/>
        <v>24.445</v>
      </c>
      <c r="L250" s="2">
        <f t="shared" si="95"/>
        <v>78.664999999999992</v>
      </c>
      <c r="M250" s="2">
        <f t="shared" si="95"/>
        <v>25.924999999999997</v>
      </c>
      <c r="N250" s="2">
        <f t="shared" si="95"/>
        <v>6.1624999999999996</v>
      </c>
      <c r="O250" s="2">
        <f t="shared" si="95"/>
        <v>9917.5823999999993</v>
      </c>
      <c r="P250" s="2">
        <f t="shared" si="95"/>
        <v>9.9175824000000006</v>
      </c>
      <c r="Q250" s="2">
        <f t="shared" si="95"/>
        <v>15.411999999999999</v>
      </c>
      <c r="R250" s="2">
        <f t="shared" si="95"/>
        <v>24803.209728000002</v>
      </c>
      <c r="S250" s="2">
        <f t="shared" si="95"/>
        <v>24.803209727999999</v>
      </c>
      <c r="T250" s="2">
        <f t="shared" si="95"/>
        <v>165.89999999999998</v>
      </c>
      <c r="U250" s="2">
        <f t="shared" si="95"/>
        <v>62.070499999999996</v>
      </c>
      <c r="V250" s="2">
        <f t="shared" si="95"/>
        <v>0</v>
      </c>
      <c r="W250" s="2">
        <f t="shared" si="95"/>
        <v>44.082000000000001</v>
      </c>
    </row>
    <row r="251" spans="1:23" x14ac:dyDescent="0.5">
      <c r="A251" s="1" t="s">
        <v>12</v>
      </c>
      <c r="B251" s="1">
        <v>46.881</v>
      </c>
      <c r="C251" s="1">
        <v>-99.58</v>
      </c>
      <c r="D251" s="1">
        <v>1815</v>
      </c>
      <c r="E251" s="1">
        <v>2018</v>
      </c>
      <c r="F251" s="1">
        <v>5</v>
      </c>
      <c r="G251" s="1">
        <v>16</v>
      </c>
      <c r="H251" s="1">
        <v>1600</v>
      </c>
      <c r="I251" s="2">
        <v>84.343999999999994</v>
      </c>
      <c r="J251" s="2">
        <f t="shared" si="85"/>
        <v>29.079999999999995</v>
      </c>
      <c r="K251" s="2">
        <v>23.98</v>
      </c>
      <c r="L251" s="2">
        <v>79.61</v>
      </c>
      <c r="M251" s="2">
        <f t="shared" si="86"/>
        <v>26.45</v>
      </c>
      <c r="N251" s="2">
        <v>6.673</v>
      </c>
      <c r="O251" s="2">
        <f t="shared" si="87"/>
        <v>10739.152512000001</v>
      </c>
      <c r="P251" s="2">
        <f t="shared" si="88"/>
        <v>10.739152512</v>
      </c>
      <c r="Q251" s="2">
        <v>14.853</v>
      </c>
      <c r="R251" s="2">
        <f t="shared" si="89"/>
        <v>23903.586432</v>
      </c>
      <c r="S251" s="2">
        <f t="shared" si="90"/>
        <v>23.903586432000001</v>
      </c>
      <c r="T251" s="2">
        <v>159.69999999999999</v>
      </c>
      <c r="U251" s="2">
        <v>55.168999999999997</v>
      </c>
      <c r="V251" s="2">
        <v>0</v>
      </c>
      <c r="W251" s="2">
        <v>43.743000000000002</v>
      </c>
    </row>
    <row r="252" spans="1:23" x14ac:dyDescent="0.5">
      <c r="A252" s="1" t="s">
        <v>12</v>
      </c>
      <c r="B252" s="1">
        <v>46.881</v>
      </c>
      <c r="C252" s="1">
        <v>-99.58</v>
      </c>
      <c r="D252" s="1">
        <v>1815</v>
      </c>
      <c r="E252" s="1">
        <v>2018</v>
      </c>
      <c r="F252" s="1">
        <v>5</v>
      </c>
      <c r="G252" s="1">
        <v>16</v>
      </c>
      <c r="H252" s="1">
        <v>1630</v>
      </c>
      <c r="I252" s="2">
        <f>AVERAGE(I251,I253)</f>
        <v>84.38</v>
      </c>
      <c r="J252" s="2">
        <f t="shared" ref="J252:W252" si="96">AVERAGE(J251,J253)</f>
        <v>29.099999999999994</v>
      </c>
      <c r="K252" s="2">
        <f t="shared" si="96"/>
        <v>23.5</v>
      </c>
      <c r="L252" s="2">
        <f t="shared" si="96"/>
        <v>80.078000000000003</v>
      </c>
      <c r="M252" s="2">
        <f t="shared" si="96"/>
        <v>26.71</v>
      </c>
      <c r="N252" s="2">
        <f t="shared" si="96"/>
        <v>6.2475000000000005</v>
      </c>
      <c r="O252" s="2">
        <f t="shared" si="96"/>
        <v>10054.37664</v>
      </c>
      <c r="P252" s="2">
        <f t="shared" si="96"/>
        <v>10.054376640000001</v>
      </c>
      <c r="Q252" s="2">
        <f t="shared" si="96"/>
        <v>13.844999999999999</v>
      </c>
      <c r="R252" s="2">
        <f t="shared" si="96"/>
        <v>22281.367679999999</v>
      </c>
      <c r="S252" s="2">
        <f t="shared" si="96"/>
        <v>22.281367680000002</v>
      </c>
      <c r="T252" s="2">
        <f t="shared" si="96"/>
        <v>164.89999999999998</v>
      </c>
      <c r="U252" s="2">
        <f t="shared" si="96"/>
        <v>51.320499999999996</v>
      </c>
      <c r="V252" s="2">
        <f t="shared" si="96"/>
        <v>0</v>
      </c>
      <c r="W252" s="2">
        <f t="shared" si="96"/>
        <v>43.237000000000002</v>
      </c>
    </row>
    <row r="253" spans="1:23" x14ac:dyDescent="0.5">
      <c r="A253" s="1" t="s">
        <v>12</v>
      </c>
      <c r="B253" s="1">
        <v>46.881</v>
      </c>
      <c r="C253" s="1">
        <v>-99.58</v>
      </c>
      <c r="D253" s="1">
        <v>1815</v>
      </c>
      <c r="E253" s="1">
        <v>2018</v>
      </c>
      <c r="F253" s="1">
        <v>5</v>
      </c>
      <c r="G253" s="1">
        <v>16</v>
      </c>
      <c r="H253" s="1">
        <v>1700</v>
      </c>
      <c r="I253" s="2">
        <v>84.415999999999997</v>
      </c>
      <c r="J253" s="2">
        <f t="shared" si="85"/>
        <v>29.119999999999997</v>
      </c>
      <c r="K253" s="2">
        <v>23.02</v>
      </c>
      <c r="L253" s="2">
        <v>80.546000000000006</v>
      </c>
      <c r="M253" s="2">
        <f t="shared" si="86"/>
        <v>26.970000000000002</v>
      </c>
      <c r="N253" s="2">
        <v>5.8220000000000001</v>
      </c>
      <c r="O253" s="2">
        <f t="shared" si="87"/>
        <v>9369.6007680000002</v>
      </c>
      <c r="P253" s="2">
        <f t="shared" si="88"/>
        <v>9.3696007679999997</v>
      </c>
      <c r="Q253" s="2">
        <v>12.837</v>
      </c>
      <c r="R253" s="2">
        <f t="shared" si="89"/>
        <v>20659.148927999999</v>
      </c>
      <c r="S253" s="2">
        <f t="shared" si="90"/>
        <v>20.659148928</v>
      </c>
      <c r="T253" s="2">
        <v>170.1</v>
      </c>
      <c r="U253" s="2">
        <v>47.472000000000001</v>
      </c>
      <c r="V253" s="2">
        <v>0</v>
      </c>
      <c r="W253" s="2">
        <v>42.731000000000002</v>
      </c>
    </row>
    <row r="254" spans="1:23" x14ac:dyDescent="0.5">
      <c r="A254" s="1" t="s">
        <v>12</v>
      </c>
      <c r="B254" s="1">
        <v>46.881</v>
      </c>
      <c r="C254" s="1">
        <v>-99.58</v>
      </c>
      <c r="D254" s="1">
        <v>1815</v>
      </c>
      <c r="E254" s="1">
        <v>2018</v>
      </c>
      <c r="F254" s="1">
        <v>5</v>
      </c>
      <c r="G254" s="1">
        <v>16</v>
      </c>
      <c r="H254" s="1">
        <v>1730</v>
      </c>
      <c r="I254" s="2">
        <f>AVERAGE(I253,I255)</f>
        <v>84.173000000000002</v>
      </c>
      <c r="J254" s="2">
        <f t="shared" ref="J254:W254" si="97">AVERAGE(J253,J255)</f>
        <v>28.984999999999999</v>
      </c>
      <c r="K254" s="2">
        <f t="shared" si="97"/>
        <v>22.77</v>
      </c>
      <c r="L254" s="2">
        <f t="shared" si="97"/>
        <v>80.617999999999995</v>
      </c>
      <c r="M254" s="2">
        <f t="shared" si="97"/>
        <v>27.009999999999998</v>
      </c>
      <c r="N254" s="2">
        <f t="shared" si="97"/>
        <v>5.609</v>
      </c>
      <c r="O254" s="2">
        <f t="shared" si="97"/>
        <v>9026.8104960000001</v>
      </c>
      <c r="P254" s="2">
        <f t="shared" si="97"/>
        <v>9.0268104959999995</v>
      </c>
      <c r="Q254" s="2">
        <f t="shared" si="97"/>
        <v>12.2035</v>
      </c>
      <c r="R254" s="2">
        <f t="shared" si="97"/>
        <v>19639.629503999997</v>
      </c>
      <c r="S254" s="2">
        <f t="shared" si="97"/>
        <v>19.639629503999998</v>
      </c>
      <c r="T254" s="2">
        <f t="shared" si="97"/>
        <v>158.19999999999999</v>
      </c>
      <c r="U254" s="2">
        <f t="shared" si="97"/>
        <v>40.299500000000002</v>
      </c>
      <c r="V254" s="2">
        <f t="shared" si="97"/>
        <v>0</v>
      </c>
      <c r="W254" s="2">
        <f t="shared" si="97"/>
        <v>42.237000000000002</v>
      </c>
    </row>
    <row r="255" spans="1:23" x14ac:dyDescent="0.5">
      <c r="A255" s="1" t="s">
        <v>12</v>
      </c>
      <c r="B255" s="1">
        <v>46.881</v>
      </c>
      <c r="C255" s="1">
        <v>-99.58</v>
      </c>
      <c r="D255" s="1">
        <v>1815</v>
      </c>
      <c r="E255" s="1">
        <v>2018</v>
      </c>
      <c r="F255" s="1">
        <v>5</v>
      </c>
      <c r="G255" s="1">
        <v>16</v>
      </c>
      <c r="H255" s="1">
        <v>1800</v>
      </c>
      <c r="I255" s="2">
        <v>83.93</v>
      </c>
      <c r="J255" s="2">
        <f t="shared" si="85"/>
        <v>28.85</v>
      </c>
      <c r="K255" s="2">
        <v>22.52</v>
      </c>
      <c r="L255" s="2">
        <v>80.69</v>
      </c>
      <c r="M255" s="2">
        <f t="shared" si="86"/>
        <v>27.049999999999997</v>
      </c>
      <c r="N255" s="2">
        <v>5.3959999999999999</v>
      </c>
      <c r="O255" s="2">
        <f t="shared" si="87"/>
        <v>8684.0202239999999</v>
      </c>
      <c r="P255" s="2">
        <f t="shared" si="88"/>
        <v>8.6840202239999993</v>
      </c>
      <c r="Q255" s="2">
        <v>11.57</v>
      </c>
      <c r="R255" s="2">
        <f t="shared" si="89"/>
        <v>18620.110079999999</v>
      </c>
      <c r="S255" s="2">
        <f t="shared" si="90"/>
        <v>18.62011008</v>
      </c>
      <c r="T255" s="2">
        <v>146.30000000000001</v>
      </c>
      <c r="U255" s="2">
        <v>33.127000000000002</v>
      </c>
      <c r="V255" s="2">
        <v>0</v>
      </c>
      <c r="W255" s="2">
        <v>41.743000000000002</v>
      </c>
    </row>
    <row r="256" spans="1:23" x14ac:dyDescent="0.5">
      <c r="A256" s="1" t="s">
        <v>12</v>
      </c>
      <c r="B256" s="1">
        <v>46.881</v>
      </c>
      <c r="C256" s="1">
        <v>-99.58</v>
      </c>
      <c r="D256" s="1">
        <v>1815</v>
      </c>
      <c r="E256" s="1">
        <v>2018</v>
      </c>
      <c r="F256" s="1">
        <v>5</v>
      </c>
      <c r="G256" s="1">
        <v>16</v>
      </c>
      <c r="H256" s="1">
        <v>1830</v>
      </c>
      <c r="I256" s="2">
        <f>AVERAGE(I255,I257)</f>
        <v>83.228000000000009</v>
      </c>
      <c r="J256" s="2">
        <f t="shared" ref="J256:W256" si="98">AVERAGE(J255,J257)</f>
        <v>28.46</v>
      </c>
      <c r="K256" s="2">
        <f t="shared" si="98"/>
        <v>23.35</v>
      </c>
      <c r="L256" s="2">
        <f t="shared" si="98"/>
        <v>80.429000000000002</v>
      </c>
      <c r="M256" s="2">
        <f t="shared" si="98"/>
        <v>26.905000000000001</v>
      </c>
      <c r="N256" s="2">
        <f t="shared" si="98"/>
        <v>4.8629999999999995</v>
      </c>
      <c r="O256" s="2">
        <f t="shared" si="98"/>
        <v>7826.2398720000001</v>
      </c>
      <c r="P256" s="2">
        <f t="shared" si="98"/>
        <v>7.8262398719999995</v>
      </c>
      <c r="Q256" s="2">
        <f t="shared" si="98"/>
        <v>10.151</v>
      </c>
      <c r="R256" s="2">
        <f t="shared" si="98"/>
        <v>16336.450943999998</v>
      </c>
      <c r="S256" s="2">
        <f t="shared" si="98"/>
        <v>16.336450943999999</v>
      </c>
      <c r="T256" s="2">
        <f t="shared" si="98"/>
        <v>144.30000000000001</v>
      </c>
      <c r="U256" s="2">
        <f t="shared" si="98"/>
        <v>25.731000000000002</v>
      </c>
      <c r="V256" s="2">
        <f t="shared" si="98"/>
        <v>0</v>
      </c>
      <c r="W256" s="2">
        <f t="shared" si="98"/>
        <v>42.073</v>
      </c>
    </row>
    <row r="257" spans="1:23" x14ac:dyDescent="0.5">
      <c r="A257" s="1" t="s">
        <v>12</v>
      </c>
      <c r="B257" s="1">
        <v>46.881</v>
      </c>
      <c r="C257" s="1">
        <v>-99.58</v>
      </c>
      <c r="D257" s="1">
        <v>1815</v>
      </c>
      <c r="E257" s="1">
        <v>2018</v>
      </c>
      <c r="F257" s="1">
        <v>5</v>
      </c>
      <c r="G257" s="1">
        <v>16</v>
      </c>
      <c r="H257" s="1">
        <v>1900</v>
      </c>
      <c r="I257" s="2">
        <v>82.525999999999996</v>
      </c>
      <c r="J257" s="2">
        <f t="shared" si="85"/>
        <v>28.069999999999997</v>
      </c>
      <c r="K257" s="2">
        <v>24.18</v>
      </c>
      <c r="L257" s="2">
        <v>80.168000000000006</v>
      </c>
      <c r="M257" s="2">
        <f t="shared" si="86"/>
        <v>26.76</v>
      </c>
      <c r="N257" s="2">
        <v>4.33</v>
      </c>
      <c r="O257" s="2">
        <f t="shared" si="87"/>
        <v>6968.4595199999994</v>
      </c>
      <c r="P257" s="2">
        <f t="shared" si="88"/>
        <v>6.9684595199999997</v>
      </c>
      <c r="Q257" s="2">
        <v>8.7319999999999993</v>
      </c>
      <c r="R257" s="2">
        <f t="shared" si="89"/>
        <v>14052.791807999998</v>
      </c>
      <c r="S257" s="2">
        <f t="shared" si="90"/>
        <v>14.052791807999998</v>
      </c>
      <c r="T257" s="2">
        <v>142.30000000000001</v>
      </c>
      <c r="U257" s="2">
        <v>18.335000000000001</v>
      </c>
      <c r="V257" s="2">
        <v>0</v>
      </c>
      <c r="W257" s="2">
        <v>42.402999999999999</v>
      </c>
    </row>
    <row r="258" spans="1:23" x14ac:dyDescent="0.5">
      <c r="A258" s="1" t="s">
        <v>12</v>
      </c>
      <c r="B258" s="1">
        <v>46.881</v>
      </c>
      <c r="C258" s="1">
        <v>-99.58</v>
      </c>
      <c r="D258" s="1">
        <v>1815</v>
      </c>
      <c r="E258" s="1">
        <v>2018</v>
      </c>
      <c r="F258" s="1">
        <v>5</v>
      </c>
      <c r="G258" s="1">
        <v>16</v>
      </c>
      <c r="H258" s="1">
        <v>2000</v>
      </c>
      <c r="I258" s="2">
        <v>75.272000000000006</v>
      </c>
      <c r="J258" s="2">
        <f t="shared" si="85"/>
        <v>24.040000000000003</v>
      </c>
      <c r="K258" s="2">
        <v>39.92</v>
      </c>
      <c r="L258" s="2">
        <v>78.674000000000007</v>
      </c>
      <c r="M258" s="2">
        <f t="shared" si="86"/>
        <v>25.930000000000003</v>
      </c>
      <c r="N258" s="2">
        <v>3.7770000000000001</v>
      </c>
      <c r="O258" s="2">
        <f t="shared" si="87"/>
        <v>6078.4922880000004</v>
      </c>
      <c r="P258" s="2">
        <f t="shared" si="88"/>
        <v>6.0784922880000005</v>
      </c>
      <c r="Q258" s="2">
        <v>14.927</v>
      </c>
      <c r="R258" s="2">
        <f t="shared" si="89"/>
        <v>24022.677888000002</v>
      </c>
      <c r="S258" s="2">
        <f t="shared" si="90"/>
        <v>24.022677888</v>
      </c>
      <c r="T258" s="2">
        <v>91.1</v>
      </c>
      <c r="U258" s="2">
        <v>5.5780000000000003</v>
      </c>
      <c r="V258" s="2">
        <v>0</v>
      </c>
      <c r="W258" s="2">
        <v>49.313000000000002</v>
      </c>
    </row>
    <row r="259" spans="1:23" x14ac:dyDescent="0.5">
      <c r="A259" s="1" t="s">
        <v>12</v>
      </c>
      <c r="B259" s="1">
        <v>46.881</v>
      </c>
      <c r="C259" s="1">
        <v>-99.58</v>
      </c>
      <c r="D259" s="1">
        <v>1815</v>
      </c>
      <c r="E259" s="1">
        <v>2018</v>
      </c>
      <c r="F259" s="1">
        <v>5</v>
      </c>
      <c r="G259" s="1">
        <v>16</v>
      </c>
      <c r="H259" s="1">
        <v>2100</v>
      </c>
      <c r="I259" s="2">
        <v>70.843999999999994</v>
      </c>
      <c r="J259" s="2">
        <f t="shared" si="85"/>
        <v>21.579999999999995</v>
      </c>
      <c r="K259" s="2">
        <v>48.2</v>
      </c>
      <c r="L259" s="2">
        <v>76.477999999999994</v>
      </c>
      <c r="M259" s="2">
        <f t="shared" si="86"/>
        <v>24.709999999999997</v>
      </c>
      <c r="N259" s="2">
        <v>9.0090000000000003</v>
      </c>
      <c r="O259" s="2">
        <f t="shared" si="87"/>
        <v>14498.580096</v>
      </c>
      <c r="P259" s="2">
        <f t="shared" si="88"/>
        <v>14.498580096</v>
      </c>
      <c r="Q259" s="2">
        <v>15.525</v>
      </c>
      <c r="R259" s="2">
        <f t="shared" si="89"/>
        <v>24985.065600000002</v>
      </c>
      <c r="S259" s="2">
        <f t="shared" si="90"/>
        <v>24.985065600000002</v>
      </c>
      <c r="T259" s="2">
        <v>94.9</v>
      </c>
      <c r="U259" s="2">
        <v>0</v>
      </c>
      <c r="V259" s="2">
        <v>0</v>
      </c>
      <c r="W259" s="2">
        <v>50.343000000000004</v>
      </c>
    </row>
    <row r="260" spans="1:23" x14ac:dyDescent="0.5">
      <c r="A260" s="1" t="s">
        <v>12</v>
      </c>
      <c r="B260" s="1">
        <v>46.881</v>
      </c>
      <c r="C260" s="1">
        <v>-99.58</v>
      </c>
      <c r="D260" s="1">
        <v>1815</v>
      </c>
      <c r="E260" s="1">
        <v>2018</v>
      </c>
      <c r="F260" s="1">
        <v>5</v>
      </c>
      <c r="G260" s="1">
        <v>16</v>
      </c>
      <c r="H260" s="1">
        <v>2200</v>
      </c>
      <c r="I260" s="2">
        <v>68.036000000000001</v>
      </c>
      <c r="J260" s="2">
        <f t="shared" si="85"/>
        <v>20.02</v>
      </c>
      <c r="K260" s="2">
        <v>47.44</v>
      </c>
      <c r="L260" s="2">
        <v>74.317999999999998</v>
      </c>
      <c r="M260" s="2">
        <f t="shared" si="86"/>
        <v>23.509999999999998</v>
      </c>
      <c r="N260" s="2">
        <v>10.913</v>
      </c>
      <c r="O260" s="2">
        <f t="shared" si="87"/>
        <v>17562.771072</v>
      </c>
      <c r="P260" s="2">
        <f t="shared" si="88"/>
        <v>17.562771072</v>
      </c>
      <c r="Q260" s="2">
        <v>17.837</v>
      </c>
      <c r="R260" s="2">
        <f t="shared" si="89"/>
        <v>28705.868928</v>
      </c>
      <c r="S260" s="2">
        <f t="shared" si="90"/>
        <v>28.705868928000001</v>
      </c>
      <c r="T260" s="2">
        <v>97.3</v>
      </c>
      <c r="U260" s="2">
        <v>0</v>
      </c>
      <c r="V260" s="2">
        <v>0</v>
      </c>
      <c r="W260" s="2">
        <v>47.323</v>
      </c>
    </row>
    <row r="261" spans="1:23" x14ac:dyDescent="0.5">
      <c r="A261" s="1" t="s">
        <v>12</v>
      </c>
      <c r="B261" s="1">
        <v>46.881</v>
      </c>
      <c r="C261" s="1">
        <v>-99.58</v>
      </c>
      <c r="D261" s="1">
        <v>1815</v>
      </c>
      <c r="E261" s="1">
        <v>2018</v>
      </c>
      <c r="F261" s="1">
        <v>5</v>
      </c>
      <c r="G261" s="1">
        <v>16</v>
      </c>
      <c r="H261" s="1">
        <v>2300</v>
      </c>
      <c r="I261" s="2">
        <v>66.164000000000001</v>
      </c>
      <c r="J261" s="2">
        <f t="shared" si="85"/>
        <v>18.98</v>
      </c>
      <c r="K261" s="2">
        <v>44.3</v>
      </c>
      <c r="L261" s="2">
        <v>72.355999999999995</v>
      </c>
      <c r="M261" s="2">
        <f t="shared" si="86"/>
        <v>22.419999999999998</v>
      </c>
      <c r="N261" s="2">
        <v>14.134</v>
      </c>
      <c r="O261" s="2">
        <f t="shared" si="87"/>
        <v>22746.468096000001</v>
      </c>
      <c r="P261" s="2">
        <f t="shared" si="88"/>
        <v>22.746468096000001</v>
      </c>
      <c r="Q261" s="2">
        <v>20.832000000000001</v>
      </c>
      <c r="R261" s="2">
        <f t="shared" si="89"/>
        <v>33525.854208000004</v>
      </c>
      <c r="S261" s="2">
        <f t="shared" si="90"/>
        <v>33.525854208000005</v>
      </c>
      <c r="T261" s="2">
        <v>99</v>
      </c>
      <c r="U261" s="2">
        <v>0</v>
      </c>
      <c r="V261" s="2">
        <v>0</v>
      </c>
      <c r="W261" s="2">
        <v>43.786000000000001</v>
      </c>
    </row>
    <row r="262" spans="1:23" x14ac:dyDescent="0.5">
      <c r="A262" s="1" t="s">
        <v>12</v>
      </c>
      <c r="B262" s="1">
        <v>46.881</v>
      </c>
      <c r="C262" s="1">
        <v>-99.58</v>
      </c>
      <c r="D262" s="1">
        <v>1815</v>
      </c>
      <c r="E262" s="1">
        <v>2018</v>
      </c>
      <c r="F262" s="1">
        <v>5</v>
      </c>
      <c r="G262" s="1">
        <v>16</v>
      </c>
      <c r="H262" s="1">
        <v>2400</v>
      </c>
      <c r="I262" s="2">
        <v>63.265999999999998</v>
      </c>
      <c r="J262" s="2">
        <f t="shared" si="85"/>
        <v>17.369999999999997</v>
      </c>
      <c r="K262" s="2">
        <v>47.73</v>
      </c>
      <c r="L262" s="2">
        <v>70.646000000000001</v>
      </c>
      <c r="M262" s="2">
        <f t="shared" si="86"/>
        <v>21.47</v>
      </c>
      <c r="N262" s="2">
        <v>14.067</v>
      </c>
      <c r="O262" s="2">
        <f t="shared" si="87"/>
        <v>22638.642048000002</v>
      </c>
      <c r="P262" s="2">
        <f t="shared" si="88"/>
        <v>22.638642048000001</v>
      </c>
      <c r="Q262" s="2">
        <v>21.123000000000001</v>
      </c>
      <c r="R262" s="2">
        <f t="shared" si="89"/>
        <v>33994.173311999999</v>
      </c>
      <c r="S262" s="2">
        <f t="shared" si="90"/>
        <v>33.994173312000001</v>
      </c>
      <c r="T262" s="2">
        <v>103.1</v>
      </c>
      <c r="U262" s="2">
        <v>0</v>
      </c>
      <c r="V262" s="2">
        <v>0</v>
      </c>
      <c r="W262" s="2">
        <v>43.078000000000003</v>
      </c>
    </row>
  </sheetData>
  <pageMargins left="0.7" right="0.7" top="0.75" bottom="0.75" header="0.3" footer="0.3"/>
  <ignoredErrors>
    <ignoredError sqref="J12:S12 J46:S64 J81:S95 J113:S127 J242:S256 J210:U225 J178:S192 J146:S160 J144:S144 J145:S14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4"/>
  <sheetViews>
    <sheetView workbookViewId="0">
      <selection activeCell="I18" sqref="I18"/>
    </sheetView>
  </sheetViews>
  <sheetFormatPr defaultColWidth="8.703125" defaultRowHeight="14.35" x14ac:dyDescent="0.5"/>
  <cols>
    <col min="1" max="1" width="8.703125" style="1"/>
    <col min="2" max="4" width="0" style="1" hidden="1" customWidth="1"/>
    <col min="5" max="5" width="4.8203125" style="1" bestFit="1" customWidth="1"/>
    <col min="6" max="6" width="6.46875" style="1" bestFit="1" customWidth="1"/>
    <col min="7" max="7" width="4" style="1" bestFit="1" customWidth="1"/>
    <col min="8" max="8" width="8.703125" style="1"/>
    <col min="9" max="23" width="8.703125" style="2"/>
    <col min="24" max="16384" width="8.703125" style="1"/>
  </cols>
  <sheetData>
    <row r="1" spans="1:25" s="11" customFormat="1" x14ac:dyDescent="0.5">
      <c r="A1" s="5" t="s">
        <v>19</v>
      </c>
      <c r="B1" s="5" t="s">
        <v>11</v>
      </c>
      <c r="C1" s="5" t="s">
        <v>10</v>
      </c>
      <c r="D1" s="5" t="s">
        <v>9</v>
      </c>
      <c r="E1" s="5" t="s">
        <v>8</v>
      </c>
      <c r="F1" s="5" t="s">
        <v>7</v>
      </c>
      <c r="G1" s="5" t="s">
        <v>6</v>
      </c>
      <c r="H1" s="5" t="s">
        <v>5</v>
      </c>
      <c r="I1" s="12" t="s">
        <v>1</v>
      </c>
      <c r="J1" s="12" t="s">
        <v>21</v>
      </c>
      <c r="K1" s="12" t="s">
        <v>20</v>
      </c>
      <c r="L1" s="12" t="s">
        <v>1</v>
      </c>
      <c r="M1" s="12" t="s">
        <v>16</v>
      </c>
      <c r="N1" s="12" t="s">
        <v>22</v>
      </c>
      <c r="O1" s="12" t="s">
        <v>18</v>
      </c>
      <c r="P1" s="12" t="s">
        <v>17</v>
      </c>
      <c r="Q1" s="12" t="s">
        <v>4</v>
      </c>
      <c r="R1" s="12" t="s">
        <v>18</v>
      </c>
      <c r="S1" s="12" t="s">
        <v>17</v>
      </c>
      <c r="T1" s="12" t="s">
        <v>3</v>
      </c>
      <c r="U1" s="12" t="s">
        <v>23</v>
      </c>
      <c r="V1" s="12" t="s">
        <v>2</v>
      </c>
      <c r="W1" s="12" t="s">
        <v>24</v>
      </c>
      <c r="X1" s="11" t="s">
        <v>14</v>
      </c>
      <c r="Y1" s="11" t="s">
        <v>15</v>
      </c>
    </row>
    <row r="2" spans="1:25" x14ac:dyDescent="0.5">
      <c r="A2" s="1" t="s">
        <v>13</v>
      </c>
      <c r="B2" s="1">
        <v>46.715063000000001</v>
      </c>
      <c r="C2" s="1">
        <v>-99.450434000000001</v>
      </c>
      <c r="D2" s="1">
        <v>1992</v>
      </c>
      <c r="E2" s="1">
        <v>2019</v>
      </c>
      <c r="F2" s="1">
        <v>5</v>
      </c>
      <c r="G2" s="1">
        <v>7</v>
      </c>
      <c r="H2" s="1">
        <v>100</v>
      </c>
      <c r="I2" s="2">
        <v>34.841999999999999</v>
      </c>
      <c r="J2" s="2">
        <f>CONVERT(I2,"F","C")</f>
        <v>1.5788888888888881</v>
      </c>
      <c r="K2" s="2">
        <v>89.3</v>
      </c>
      <c r="L2" s="2">
        <v>46.526000000000003</v>
      </c>
      <c r="M2" s="2">
        <f>CONVERT(L2,"F","C")</f>
        <v>8.0700000000000021</v>
      </c>
      <c r="N2" s="2">
        <v>2.605</v>
      </c>
      <c r="O2" s="2">
        <f>CONVERT(N2,"mph","m/hr")</f>
        <v>4192.3411199999991</v>
      </c>
      <c r="P2" s="2">
        <f>SUM(O2/1000)</f>
        <v>4.1923411199999991</v>
      </c>
      <c r="Q2" s="2">
        <v>4.7759999999999998</v>
      </c>
      <c r="R2" s="2">
        <f>CONVERT(Q2,"mph","m/hr")</f>
        <v>7686.226944</v>
      </c>
      <c r="S2" s="2">
        <f>SUM(R2/1000)</f>
        <v>7.6862269440000004</v>
      </c>
      <c r="T2" s="2">
        <v>106</v>
      </c>
      <c r="U2" s="2">
        <v>0</v>
      </c>
      <c r="V2" s="2">
        <v>0</v>
      </c>
      <c r="W2" s="2">
        <v>31.984999999999999</v>
      </c>
    </row>
    <row r="3" spans="1:25" x14ac:dyDescent="0.5">
      <c r="A3" s="1" t="s">
        <v>13</v>
      </c>
      <c r="B3" s="1">
        <v>46.715063000000001</v>
      </c>
      <c r="C3" s="1">
        <v>-99.450434000000001</v>
      </c>
      <c r="D3" s="1">
        <v>1992</v>
      </c>
      <c r="E3" s="1">
        <v>2019</v>
      </c>
      <c r="F3" s="1">
        <v>5</v>
      </c>
      <c r="G3" s="1">
        <v>7</v>
      </c>
      <c r="H3" s="1">
        <v>200</v>
      </c>
      <c r="I3" s="2">
        <v>33.396999999999998</v>
      </c>
      <c r="J3" s="2">
        <f t="shared" ref="J3:J33" si="0">CONVERT(I3,"F","C")</f>
        <v>0.7761111111111102</v>
      </c>
      <c r="K3" s="2">
        <v>88.8</v>
      </c>
      <c r="L3" s="2">
        <v>45.005000000000003</v>
      </c>
      <c r="M3" s="2">
        <f t="shared" ref="M3:M33" si="1">CONVERT(L3,"F","C")</f>
        <v>7.2250000000000014</v>
      </c>
      <c r="N3" s="2">
        <v>4.37</v>
      </c>
      <c r="O3" s="2">
        <f t="shared" ref="O3:O33" si="2">CONVERT(N3,"mph","m/hr")</f>
        <v>7032.8332800000007</v>
      </c>
      <c r="P3" s="2">
        <f t="shared" ref="P3:P33" si="3">SUM(O3/1000)</f>
        <v>7.0328332800000011</v>
      </c>
      <c r="Q3" s="2">
        <v>8.0619999999999994</v>
      </c>
      <c r="R3" s="2">
        <f t="shared" ref="R3:R33" si="4">CONVERT(Q3,"mph","m/hr")</f>
        <v>12974.531327999999</v>
      </c>
      <c r="S3" s="2">
        <f t="shared" ref="S3:S33" si="5">SUM(R3/1000)</f>
        <v>12.974531327999999</v>
      </c>
      <c r="T3" s="2">
        <v>93.8</v>
      </c>
      <c r="U3" s="2">
        <v>0</v>
      </c>
      <c r="V3" s="2">
        <v>0</v>
      </c>
      <c r="W3" s="2">
        <v>30.417000000000002</v>
      </c>
    </row>
    <row r="4" spans="1:25" x14ac:dyDescent="0.5">
      <c r="A4" s="1" t="s">
        <v>13</v>
      </c>
      <c r="B4" s="1">
        <v>46.715063000000001</v>
      </c>
      <c r="C4" s="1">
        <v>-99.450434000000001</v>
      </c>
      <c r="D4" s="1">
        <v>1992</v>
      </c>
      <c r="E4" s="1">
        <v>2019</v>
      </c>
      <c r="F4" s="1">
        <v>5</v>
      </c>
      <c r="G4" s="1">
        <v>7</v>
      </c>
      <c r="H4" s="1">
        <v>300</v>
      </c>
      <c r="I4" s="2">
        <v>31.809000000000001</v>
      </c>
      <c r="J4" s="2">
        <f t="shared" si="0"/>
        <v>-0.10611111111111052</v>
      </c>
      <c r="K4" s="2">
        <v>90.3</v>
      </c>
      <c r="L4" s="2">
        <v>43.631999999999998</v>
      </c>
      <c r="M4" s="2">
        <f t="shared" si="1"/>
        <v>6.4622222222222208</v>
      </c>
      <c r="N4" s="2">
        <v>5.4139999999999997</v>
      </c>
      <c r="O4" s="2">
        <f t="shared" si="2"/>
        <v>8712.9884159999983</v>
      </c>
      <c r="P4" s="2">
        <f t="shared" si="3"/>
        <v>8.7129884159999982</v>
      </c>
      <c r="Q4" s="2">
        <v>9.18</v>
      </c>
      <c r="R4" s="2">
        <f t="shared" si="4"/>
        <v>14773.777919999999</v>
      </c>
      <c r="S4" s="2">
        <f t="shared" si="5"/>
        <v>14.773777919999999</v>
      </c>
      <c r="T4" s="2">
        <v>118.5</v>
      </c>
      <c r="U4" s="2">
        <v>0</v>
      </c>
      <c r="V4" s="2">
        <v>0</v>
      </c>
      <c r="W4" s="2">
        <v>29.263000000000002</v>
      </c>
    </row>
    <row r="5" spans="1:25" x14ac:dyDescent="0.5">
      <c r="A5" s="1" t="s">
        <v>13</v>
      </c>
      <c r="B5" s="1">
        <v>46.715063000000001</v>
      </c>
      <c r="C5" s="1">
        <v>-99.450434000000001</v>
      </c>
      <c r="D5" s="1">
        <v>1992</v>
      </c>
      <c r="E5" s="1">
        <v>2019</v>
      </c>
      <c r="F5" s="1">
        <v>5</v>
      </c>
      <c r="G5" s="1">
        <v>7</v>
      </c>
      <c r="H5" s="1">
        <v>400</v>
      </c>
      <c r="I5" s="2">
        <v>30.614000000000001</v>
      </c>
      <c r="J5" s="2">
        <f t="shared" si="0"/>
        <v>-0.76999999999999957</v>
      </c>
      <c r="K5" s="2">
        <v>92.3</v>
      </c>
      <c r="L5" s="2">
        <v>42.337000000000003</v>
      </c>
      <c r="M5" s="2">
        <f t="shared" si="1"/>
        <v>5.7427777777777793</v>
      </c>
      <c r="N5" s="2">
        <v>6.149</v>
      </c>
      <c r="O5" s="2">
        <f t="shared" si="2"/>
        <v>9895.8562560000009</v>
      </c>
      <c r="P5" s="2">
        <f t="shared" si="3"/>
        <v>9.8958562560000001</v>
      </c>
      <c r="Q5" s="2">
        <v>9.8520000000000003</v>
      </c>
      <c r="R5" s="2">
        <f t="shared" si="4"/>
        <v>15855.257088</v>
      </c>
      <c r="S5" s="2">
        <f t="shared" si="5"/>
        <v>15.855257088</v>
      </c>
      <c r="T5" s="2">
        <v>138.69999999999999</v>
      </c>
      <c r="U5" s="2">
        <v>0</v>
      </c>
      <c r="V5" s="2">
        <v>0</v>
      </c>
      <c r="W5" s="2">
        <v>28.622</v>
      </c>
    </row>
    <row r="6" spans="1:25" x14ac:dyDescent="0.5">
      <c r="A6" s="1" t="s">
        <v>13</v>
      </c>
      <c r="B6" s="1">
        <v>46.715063000000001</v>
      </c>
      <c r="C6" s="1">
        <v>-99.450434000000001</v>
      </c>
      <c r="D6" s="1">
        <v>1992</v>
      </c>
      <c r="E6" s="1">
        <v>2019</v>
      </c>
      <c r="F6" s="1">
        <v>5</v>
      </c>
      <c r="G6" s="1">
        <v>7</v>
      </c>
      <c r="H6" s="1">
        <v>500</v>
      </c>
      <c r="I6" s="2">
        <v>30.834</v>
      </c>
      <c r="J6" s="2">
        <f t="shared" si="0"/>
        <v>-0.64777777777777801</v>
      </c>
      <c r="K6" s="2">
        <v>92.1</v>
      </c>
      <c r="L6" s="2">
        <v>41.218000000000004</v>
      </c>
      <c r="M6" s="2">
        <f t="shared" si="1"/>
        <v>5.1211111111111132</v>
      </c>
      <c r="N6" s="2">
        <v>6.4059999999999997</v>
      </c>
      <c r="O6" s="2">
        <f t="shared" si="2"/>
        <v>10309.457664</v>
      </c>
      <c r="P6" s="2">
        <f t="shared" si="3"/>
        <v>10.309457664</v>
      </c>
      <c r="Q6" s="2">
        <v>10.3</v>
      </c>
      <c r="R6" s="2">
        <f t="shared" si="4"/>
        <v>16576.243200000001</v>
      </c>
      <c r="S6" s="2">
        <f t="shared" si="5"/>
        <v>16.5762432</v>
      </c>
      <c r="T6" s="2">
        <v>142.5</v>
      </c>
      <c r="U6" s="2">
        <v>0</v>
      </c>
      <c r="V6" s="2">
        <v>0</v>
      </c>
      <c r="W6" s="2">
        <v>28.786999999999999</v>
      </c>
    </row>
    <row r="7" spans="1:25" x14ac:dyDescent="0.5">
      <c r="A7" s="1" t="s">
        <v>13</v>
      </c>
      <c r="B7" s="1">
        <v>46.715063000000001</v>
      </c>
      <c r="C7" s="1">
        <v>-99.450434000000001</v>
      </c>
      <c r="D7" s="1">
        <v>1992</v>
      </c>
      <c r="E7" s="1">
        <v>2019</v>
      </c>
      <c r="F7" s="1">
        <v>5</v>
      </c>
      <c r="G7" s="1">
        <v>7</v>
      </c>
      <c r="H7" s="1">
        <v>600</v>
      </c>
      <c r="I7" s="2">
        <v>30.036000000000001</v>
      </c>
      <c r="J7" s="2">
        <f t="shared" si="0"/>
        <v>-1.0911111111111103</v>
      </c>
      <c r="K7" s="2">
        <v>90.1</v>
      </c>
      <c r="L7" s="2">
        <v>40.220999999999997</v>
      </c>
      <c r="M7" s="2">
        <f t="shared" si="1"/>
        <v>4.5672222222222203</v>
      </c>
      <c r="N7" s="2">
        <v>5.9340000000000002</v>
      </c>
      <c r="O7" s="2">
        <f t="shared" si="2"/>
        <v>9549.8472959999999</v>
      </c>
      <c r="P7" s="2">
        <f t="shared" si="3"/>
        <v>9.5498472959999994</v>
      </c>
      <c r="Q7" s="2">
        <v>8.9559999999999995</v>
      </c>
      <c r="R7" s="2">
        <f t="shared" si="4"/>
        <v>14413.284864000001</v>
      </c>
      <c r="S7" s="2">
        <f t="shared" si="5"/>
        <v>14.413284864000001</v>
      </c>
      <c r="T7" s="2">
        <v>143.4</v>
      </c>
      <c r="U7" s="2">
        <v>2.1920000000000002</v>
      </c>
      <c r="V7" s="2">
        <v>0</v>
      </c>
      <c r="W7" s="2">
        <v>27.454000000000001</v>
      </c>
    </row>
    <row r="8" spans="1:25" x14ac:dyDescent="0.5">
      <c r="A8" s="1" t="s">
        <v>13</v>
      </c>
      <c r="B8" s="1">
        <v>46.715063000000001</v>
      </c>
      <c r="C8" s="1">
        <v>-99.450434000000001</v>
      </c>
      <c r="D8" s="1">
        <v>1992</v>
      </c>
      <c r="E8" s="1">
        <v>2019</v>
      </c>
      <c r="F8" s="1">
        <v>5</v>
      </c>
      <c r="G8" s="1">
        <v>7</v>
      </c>
      <c r="H8" s="1">
        <v>700</v>
      </c>
      <c r="I8" s="2">
        <v>33.048000000000002</v>
      </c>
      <c r="J8" s="2">
        <f t="shared" si="0"/>
        <v>0.5822222222222232</v>
      </c>
      <c r="K8" s="2">
        <v>85.7</v>
      </c>
      <c r="L8" s="2">
        <v>39.542000000000002</v>
      </c>
      <c r="M8" s="2">
        <f t="shared" si="1"/>
        <v>4.1900000000000004</v>
      </c>
      <c r="N8" s="2">
        <v>6.819</v>
      </c>
      <c r="O8" s="2">
        <f t="shared" si="2"/>
        <v>10974.116736</v>
      </c>
      <c r="P8" s="2">
        <f t="shared" si="3"/>
        <v>10.974116735999999</v>
      </c>
      <c r="Q8" s="2">
        <v>11.493</v>
      </c>
      <c r="R8" s="2">
        <f t="shared" si="4"/>
        <v>18496.190591999999</v>
      </c>
      <c r="S8" s="2">
        <f t="shared" si="5"/>
        <v>18.496190591999998</v>
      </c>
      <c r="T8" s="2">
        <v>147.30000000000001</v>
      </c>
      <c r="U8" s="2">
        <v>13.837</v>
      </c>
      <c r="V8" s="2">
        <v>0</v>
      </c>
      <c r="W8" s="2">
        <v>29.189</v>
      </c>
    </row>
    <row r="9" spans="1:25" x14ac:dyDescent="0.5">
      <c r="A9" s="1" t="s">
        <v>13</v>
      </c>
      <c r="B9" s="1">
        <v>46.715063000000001</v>
      </c>
      <c r="C9" s="1">
        <v>-99.450434000000001</v>
      </c>
      <c r="D9" s="1">
        <v>1992</v>
      </c>
      <c r="E9" s="1">
        <v>2019</v>
      </c>
      <c r="F9" s="1">
        <v>5</v>
      </c>
      <c r="G9" s="1">
        <v>7</v>
      </c>
      <c r="H9" s="1">
        <v>800</v>
      </c>
      <c r="I9" s="2">
        <v>37.430999999999997</v>
      </c>
      <c r="J9" s="2">
        <f t="shared" si="0"/>
        <v>3.0172222222222205</v>
      </c>
      <c r="K9" s="2">
        <v>81.7</v>
      </c>
      <c r="L9" s="2">
        <v>39.521999999999998</v>
      </c>
      <c r="M9" s="2">
        <f t="shared" si="1"/>
        <v>4.1788888888888875</v>
      </c>
      <c r="N9" s="2">
        <v>7.8959999999999999</v>
      </c>
      <c r="O9" s="2">
        <f t="shared" si="2"/>
        <v>12707.380223999999</v>
      </c>
      <c r="P9" s="2">
        <f t="shared" si="3"/>
        <v>12.707380223999998</v>
      </c>
      <c r="Q9" s="2">
        <v>12.018000000000001</v>
      </c>
      <c r="R9" s="2">
        <f t="shared" si="4"/>
        <v>19341.096192000001</v>
      </c>
      <c r="S9" s="2">
        <f t="shared" si="5"/>
        <v>19.341096192000002</v>
      </c>
      <c r="T9" s="2">
        <v>163.30000000000001</v>
      </c>
      <c r="U9" s="2">
        <v>28.181999999999999</v>
      </c>
      <c r="V9" s="2">
        <v>0</v>
      </c>
      <c r="W9" s="2">
        <v>32.298999999999999</v>
      </c>
    </row>
    <row r="10" spans="1:25" x14ac:dyDescent="0.5">
      <c r="A10" s="1" t="s">
        <v>13</v>
      </c>
      <c r="B10" s="1">
        <v>46.715063000000001</v>
      </c>
      <c r="C10" s="1">
        <v>-99.450434000000001</v>
      </c>
      <c r="D10" s="1">
        <v>1992</v>
      </c>
      <c r="E10" s="1">
        <v>2019</v>
      </c>
      <c r="F10" s="1">
        <v>5</v>
      </c>
      <c r="G10" s="1">
        <v>7</v>
      </c>
      <c r="H10" s="1">
        <v>900</v>
      </c>
      <c r="I10" s="2">
        <v>42.591000000000001</v>
      </c>
      <c r="J10" s="2">
        <f t="shared" si="0"/>
        <v>5.8838888888888894</v>
      </c>
      <c r="K10" s="2">
        <v>70.040000000000006</v>
      </c>
      <c r="L10" s="2">
        <v>41.243000000000002</v>
      </c>
      <c r="M10" s="2">
        <f t="shared" si="1"/>
        <v>5.1350000000000007</v>
      </c>
      <c r="N10" s="2">
        <v>9.8719999999999999</v>
      </c>
      <c r="O10" s="2">
        <f t="shared" si="2"/>
        <v>15887.443968000001</v>
      </c>
      <c r="P10" s="2">
        <f t="shared" si="3"/>
        <v>15.887443968000001</v>
      </c>
      <c r="Q10" s="2">
        <v>15.301</v>
      </c>
      <c r="R10" s="2">
        <f t="shared" si="4"/>
        <v>24624.572543999999</v>
      </c>
      <c r="S10" s="2">
        <f t="shared" si="5"/>
        <v>24.624572543999999</v>
      </c>
      <c r="T10" s="2">
        <v>164</v>
      </c>
      <c r="U10" s="2">
        <v>42.768000000000001</v>
      </c>
      <c r="V10" s="2">
        <v>0</v>
      </c>
      <c r="W10" s="2">
        <v>33.433999999999997</v>
      </c>
    </row>
    <row r="11" spans="1:25" x14ac:dyDescent="0.5">
      <c r="A11" s="1" t="s">
        <v>13</v>
      </c>
      <c r="B11" s="1">
        <v>46.715063000000001</v>
      </c>
      <c r="C11" s="1">
        <v>-99.450434000000001</v>
      </c>
      <c r="D11" s="1">
        <v>1992</v>
      </c>
      <c r="E11" s="1">
        <v>2019</v>
      </c>
      <c r="F11" s="1">
        <v>5</v>
      </c>
      <c r="G11" s="1">
        <v>7</v>
      </c>
      <c r="H11" s="1">
        <v>1000</v>
      </c>
      <c r="I11" s="2">
        <v>45.811</v>
      </c>
      <c r="J11" s="2">
        <f t="shared" si="0"/>
        <v>7.6727777777777773</v>
      </c>
      <c r="K11" s="2">
        <v>59.02</v>
      </c>
      <c r="L11" s="2">
        <v>44.667999999999999</v>
      </c>
      <c r="M11" s="2">
        <f t="shared" si="1"/>
        <v>7.0377777777777775</v>
      </c>
      <c r="N11" s="2">
        <v>10.022</v>
      </c>
      <c r="O11" s="2">
        <f t="shared" si="2"/>
        <v>16128.845568000001</v>
      </c>
      <c r="P11" s="2">
        <f t="shared" si="3"/>
        <v>16.128845567999999</v>
      </c>
      <c r="Q11" s="2">
        <v>16.195</v>
      </c>
      <c r="R11" s="2">
        <f t="shared" si="4"/>
        <v>26063.326079999999</v>
      </c>
      <c r="S11" s="2">
        <f t="shared" si="5"/>
        <v>26.06332608</v>
      </c>
      <c r="T11" s="2">
        <v>161.6</v>
      </c>
      <c r="U11" s="2">
        <v>55.625</v>
      </c>
      <c r="V11" s="2">
        <v>0</v>
      </c>
      <c r="W11" s="2">
        <v>32.200000000000003</v>
      </c>
    </row>
    <row r="12" spans="1:25" x14ac:dyDescent="0.5">
      <c r="A12" s="1" t="s">
        <v>13</v>
      </c>
      <c r="B12" s="1">
        <v>46.715063000000001</v>
      </c>
      <c r="C12" s="1">
        <v>-99.450434000000001</v>
      </c>
      <c r="D12" s="1">
        <v>1992</v>
      </c>
      <c r="E12" s="1">
        <v>2019</v>
      </c>
      <c r="F12" s="1">
        <v>5</v>
      </c>
      <c r="G12" s="1">
        <v>7</v>
      </c>
      <c r="H12" s="1">
        <v>1100</v>
      </c>
      <c r="I12" s="2">
        <v>48.326000000000001</v>
      </c>
      <c r="J12" s="2">
        <f t="shared" si="0"/>
        <v>9.07</v>
      </c>
      <c r="K12" s="2">
        <v>52.77</v>
      </c>
      <c r="L12" s="2">
        <v>48.524000000000001</v>
      </c>
      <c r="M12" s="2">
        <f t="shared" si="1"/>
        <v>9.18</v>
      </c>
      <c r="N12" s="2">
        <v>9.2270000000000003</v>
      </c>
      <c r="O12" s="2">
        <f t="shared" si="2"/>
        <v>14849.417088</v>
      </c>
      <c r="P12" s="2">
        <f t="shared" si="3"/>
        <v>14.849417088000001</v>
      </c>
      <c r="Q12" s="2">
        <v>17.465</v>
      </c>
      <c r="R12" s="2">
        <f t="shared" si="4"/>
        <v>28107.192959999997</v>
      </c>
      <c r="S12" s="2">
        <f t="shared" si="5"/>
        <v>28.107192959999995</v>
      </c>
      <c r="T12" s="2">
        <v>163</v>
      </c>
      <c r="U12" s="2">
        <v>69.316000000000003</v>
      </c>
      <c r="V12" s="2">
        <v>0</v>
      </c>
      <c r="W12" s="2">
        <v>31.757999999999999</v>
      </c>
    </row>
    <row r="13" spans="1:25" x14ac:dyDescent="0.5">
      <c r="A13" s="1" t="s">
        <v>13</v>
      </c>
      <c r="B13" s="1">
        <v>46.715063000000001</v>
      </c>
      <c r="C13" s="1">
        <v>-99.450434000000001</v>
      </c>
      <c r="D13" s="1">
        <v>1992</v>
      </c>
      <c r="E13" s="1">
        <v>2019</v>
      </c>
      <c r="F13" s="1">
        <v>5</v>
      </c>
      <c r="G13" s="1">
        <v>7</v>
      </c>
      <c r="H13" s="1">
        <v>1130</v>
      </c>
      <c r="I13" s="2">
        <v>49.325000000000003</v>
      </c>
      <c r="J13" s="2">
        <f t="shared" si="0"/>
        <v>9.6250000000000018</v>
      </c>
      <c r="K13" s="2">
        <f t="shared" ref="K13:W13" si="6">AVERAGE(K12,K14)</f>
        <v>50.495000000000005</v>
      </c>
      <c r="L13" s="2">
        <v>50.423000000000002</v>
      </c>
      <c r="M13" s="2">
        <f t="shared" si="1"/>
        <v>10.235000000000001</v>
      </c>
      <c r="N13" s="2">
        <f t="shared" si="6"/>
        <v>9.423</v>
      </c>
      <c r="O13" s="2">
        <f t="shared" si="2"/>
        <v>15164.848512</v>
      </c>
      <c r="P13" s="2">
        <f t="shared" si="3"/>
        <v>15.164848512000001</v>
      </c>
      <c r="Q13" s="2">
        <f t="shared" si="6"/>
        <v>17.465</v>
      </c>
      <c r="R13" s="2">
        <f t="shared" si="4"/>
        <v>28107.192959999997</v>
      </c>
      <c r="S13" s="2">
        <f t="shared" si="5"/>
        <v>28.107192959999995</v>
      </c>
      <c r="T13" s="2">
        <f t="shared" si="6"/>
        <v>162.94999999999999</v>
      </c>
      <c r="U13" s="2">
        <f t="shared" si="6"/>
        <v>69.918000000000006</v>
      </c>
      <c r="V13" s="2">
        <f t="shared" si="6"/>
        <v>0</v>
      </c>
      <c r="W13" s="2">
        <f t="shared" si="6"/>
        <v>31.558999999999997</v>
      </c>
    </row>
    <row r="14" spans="1:25" x14ac:dyDescent="0.5">
      <c r="A14" s="1" t="s">
        <v>13</v>
      </c>
      <c r="B14" s="1">
        <v>46.715063000000001</v>
      </c>
      <c r="C14" s="1">
        <v>-99.450434000000001</v>
      </c>
      <c r="D14" s="1">
        <v>1992</v>
      </c>
      <c r="E14" s="1">
        <v>2019</v>
      </c>
      <c r="F14" s="1">
        <v>5</v>
      </c>
      <c r="G14" s="1">
        <v>7</v>
      </c>
      <c r="H14" s="1">
        <v>1200</v>
      </c>
      <c r="I14" s="2">
        <v>50.323999999999998</v>
      </c>
      <c r="J14" s="2">
        <f t="shared" si="0"/>
        <v>10.179999999999998</v>
      </c>
      <c r="K14" s="2">
        <v>48.22</v>
      </c>
      <c r="L14" s="2">
        <v>52.322000000000003</v>
      </c>
      <c r="M14" s="2">
        <f t="shared" si="1"/>
        <v>11.290000000000001</v>
      </c>
      <c r="N14" s="2">
        <v>9.6189999999999998</v>
      </c>
      <c r="O14" s="2">
        <f t="shared" si="2"/>
        <v>15480.279935999999</v>
      </c>
      <c r="P14" s="2">
        <f t="shared" si="3"/>
        <v>15.480279935999999</v>
      </c>
      <c r="Q14" s="2">
        <v>17.465</v>
      </c>
      <c r="R14" s="2">
        <f t="shared" si="4"/>
        <v>28107.192959999997</v>
      </c>
      <c r="S14" s="2">
        <f t="shared" si="5"/>
        <v>28.107192959999995</v>
      </c>
      <c r="T14" s="2">
        <v>162.9</v>
      </c>
      <c r="U14" s="2">
        <v>70.52</v>
      </c>
      <c r="V14" s="2">
        <v>0</v>
      </c>
      <c r="W14" s="2">
        <v>31.36</v>
      </c>
    </row>
    <row r="15" spans="1:25" x14ac:dyDescent="0.5">
      <c r="A15" s="1" t="s">
        <v>13</v>
      </c>
      <c r="B15" s="1">
        <v>46.715063000000001</v>
      </c>
      <c r="C15" s="1">
        <v>-99.450434000000001</v>
      </c>
      <c r="D15" s="1">
        <v>1992</v>
      </c>
      <c r="E15" s="1">
        <v>2019</v>
      </c>
      <c r="F15" s="1">
        <v>5</v>
      </c>
      <c r="G15" s="1">
        <v>7</v>
      </c>
      <c r="H15" s="1">
        <v>1230</v>
      </c>
      <c r="I15" s="2">
        <v>51.061999999999998</v>
      </c>
      <c r="J15" s="2">
        <f t="shared" si="0"/>
        <v>10.589999999999998</v>
      </c>
      <c r="K15" s="2">
        <f t="shared" ref="K15:W15" si="7">AVERAGE(K14,K16)</f>
        <v>45.65</v>
      </c>
      <c r="L15" s="2">
        <v>54.212000000000003</v>
      </c>
      <c r="M15" s="2">
        <f t="shared" si="1"/>
        <v>12.340000000000002</v>
      </c>
      <c r="N15" s="2">
        <f t="shared" si="7"/>
        <v>9.4340000000000011</v>
      </c>
      <c r="O15" s="2">
        <f t="shared" si="2"/>
        <v>15182.551296</v>
      </c>
      <c r="P15" s="2">
        <f t="shared" si="3"/>
        <v>15.182551296</v>
      </c>
      <c r="Q15" s="2">
        <f t="shared" si="7"/>
        <v>17.241</v>
      </c>
      <c r="R15" s="2">
        <f t="shared" si="4"/>
        <v>27746.699904000001</v>
      </c>
      <c r="S15" s="2">
        <f t="shared" si="5"/>
        <v>27.746699904</v>
      </c>
      <c r="T15" s="2">
        <f t="shared" si="7"/>
        <v>150.10000000000002</v>
      </c>
      <c r="U15" s="2">
        <f t="shared" si="7"/>
        <v>73.658999999999992</v>
      </c>
      <c r="V15" s="2">
        <f t="shared" si="7"/>
        <v>0</v>
      </c>
      <c r="W15" s="2">
        <f t="shared" si="7"/>
        <v>30.633499999999998</v>
      </c>
    </row>
    <row r="16" spans="1:25" x14ac:dyDescent="0.5">
      <c r="A16" s="1" t="s">
        <v>13</v>
      </c>
      <c r="B16" s="1">
        <v>46.715063000000001</v>
      </c>
      <c r="C16" s="1">
        <v>-99.450434000000001</v>
      </c>
      <c r="D16" s="1">
        <v>1992</v>
      </c>
      <c r="E16" s="1">
        <v>2019</v>
      </c>
      <c r="F16" s="1">
        <v>5</v>
      </c>
      <c r="G16" s="1">
        <v>7</v>
      </c>
      <c r="H16" s="1">
        <v>1300</v>
      </c>
      <c r="I16" s="2">
        <v>51.8</v>
      </c>
      <c r="J16" s="2">
        <f t="shared" si="0"/>
        <v>10.999999999999998</v>
      </c>
      <c r="K16" s="2">
        <v>43.08</v>
      </c>
      <c r="L16" s="2">
        <v>56.101999999999997</v>
      </c>
      <c r="M16" s="2">
        <f t="shared" si="1"/>
        <v>13.389999999999997</v>
      </c>
      <c r="N16" s="2">
        <v>9.2490000000000006</v>
      </c>
      <c r="O16" s="2">
        <f t="shared" si="2"/>
        <v>14884.822656000002</v>
      </c>
      <c r="P16" s="2">
        <f t="shared" si="3"/>
        <v>14.884822656000003</v>
      </c>
      <c r="Q16" s="2">
        <v>17.016999999999999</v>
      </c>
      <c r="R16" s="2">
        <f t="shared" si="4"/>
        <v>27386.206847999998</v>
      </c>
      <c r="S16" s="2">
        <f t="shared" si="5"/>
        <v>27.386206847999997</v>
      </c>
      <c r="T16" s="2">
        <v>137.30000000000001</v>
      </c>
      <c r="U16" s="2">
        <v>76.798000000000002</v>
      </c>
      <c r="V16" s="2">
        <v>0</v>
      </c>
      <c r="W16" s="2">
        <v>29.907</v>
      </c>
    </row>
    <row r="17" spans="1:23" x14ac:dyDescent="0.5">
      <c r="A17" s="1" t="s">
        <v>13</v>
      </c>
      <c r="B17" s="1">
        <v>46.715063000000001</v>
      </c>
      <c r="C17" s="1">
        <v>-99.450434000000001</v>
      </c>
      <c r="D17" s="1">
        <v>1992</v>
      </c>
      <c r="E17" s="1">
        <v>2019</v>
      </c>
      <c r="F17" s="1">
        <v>5</v>
      </c>
      <c r="G17" s="1">
        <v>7</v>
      </c>
      <c r="H17" s="1">
        <v>1330</v>
      </c>
      <c r="I17" s="2">
        <v>52.277000000000001</v>
      </c>
      <c r="J17" s="2">
        <f t="shared" si="0"/>
        <v>11.265000000000001</v>
      </c>
      <c r="K17" s="2">
        <f t="shared" ref="K17:W17" si="8">AVERAGE(K16,K18)</f>
        <v>41.844999999999999</v>
      </c>
      <c r="L17" s="2">
        <v>57.65</v>
      </c>
      <c r="M17" s="2">
        <f t="shared" si="1"/>
        <v>14.249999999999998</v>
      </c>
      <c r="N17" s="2">
        <f t="shared" si="8"/>
        <v>9.1155000000000008</v>
      </c>
      <c r="O17" s="2">
        <f t="shared" si="2"/>
        <v>14669.975232000001</v>
      </c>
      <c r="P17" s="2">
        <f t="shared" si="3"/>
        <v>14.669975232000001</v>
      </c>
      <c r="Q17" s="2">
        <f t="shared" si="8"/>
        <v>17.277999999999999</v>
      </c>
      <c r="R17" s="2">
        <f t="shared" si="4"/>
        <v>27806.245631999998</v>
      </c>
      <c r="S17" s="2">
        <f t="shared" si="5"/>
        <v>27.806245632</v>
      </c>
      <c r="T17" s="2">
        <f t="shared" si="8"/>
        <v>144.44999999999999</v>
      </c>
      <c r="U17" s="2">
        <f t="shared" si="8"/>
        <v>72.067999999999998</v>
      </c>
      <c r="V17" s="2">
        <f t="shared" si="8"/>
        <v>0</v>
      </c>
      <c r="W17" s="2">
        <f t="shared" si="8"/>
        <v>29.609000000000002</v>
      </c>
    </row>
    <row r="18" spans="1:23" x14ac:dyDescent="0.5">
      <c r="A18" s="1" t="s">
        <v>13</v>
      </c>
      <c r="B18" s="1">
        <v>46.715063000000001</v>
      </c>
      <c r="C18" s="1">
        <v>-99.450434000000001</v>
      </c>
      <c r="D18" s="1">
        <v>1992</v>
      </c>
      <c r="E18" s="1">
        <v>2019</v>
      </c>
      <c r="F18" s="1">
        <v>5</v>
      </c>
      <c r="G18" s="1">
        <v>7</v>
      </c>
      <c r="H18" s="1">
        <v>1400</v>
      </c>
      <c r="I18" s="2">
        <v>52.753999999999998</v>
      </c>
      <c r="J18" s="2">
        <f t="shared" si="0"/>
        <v>11.53</v>
      </c>
      <c r="K18" s="2">
        <v>40.61</v>
      </c>
      <c r="L18" s="2">
        <v>59.198</v>
      </c>
      <c r="M18" s="2">
        <f t="shared" si="1"/>
        <v>15.11</v>
      </c>
      <c r="N18" s="2">
        <v>8.9819999999999993</v>
      </c>
      <c r="O18" s="2">
        <f t="shared" si="2"/>
        <v>14455.127807999999</v>
      </c>
      <c r="P18" s="2">
        <f t="shared" si="3"/>
        <v>14.455127807999999</v>
      </c>
      <c r="Q18" s="2">
        <v>17.539000000000001</v>
      </c>
      <c r="R18" s="2">
        <f t="shared" si="4"/>
        <v>28226.284416000002</v>
      </c>
      <c r="S18" s="2">
        <f t="shared" si="5"/>
        <v>28.226284416000002</v>
      </c>
      <c r="T18" s="2">
        <v>151.6</v>
      </c>
      <c r="U18" s="2">
        <v>67.337999999999994</v>
      </c>
      <c r="V18" s="2">
        <v>0</v>
      </c>
      <c r="W18" s="2">
        <v>29.311</v>
      </c>
    </row>
    <row r="19" spans="1:23" x14ac:dyDescent="0.5">
      <c r="A19" s="1" t="s">
        <v>13</v>
      </c>
      <c r="B19" s="1">
        <v>46.715063000000001</v>
      </c>
      <c r="C19" s="1">
        <v>-99.450434000000001</v>
      </c>
      <c r="D19" s="1">
        <v>1992</v>
      </c>
      <c r="E19" s="1">
        <v>2019</v>
      </c>
      <c r="F19" s="1">
        <v>5</v>
      </c>
      <c r="G19" s="1">
        <v>7</v>
      </c>
      <c r="H19" s="1">
        <v>1430</v>
      </c>
      <c r="I19" s="2">
        <v>53.033000000000001</v>
      </c>
      <c r="J19" s="2">
        <f t="shared" si="0"/>
        <v>11.685</v>
      </c>
      <c r="K19" s="2">
        <f t="shared" ref="K19:W19" si="9">AVERAGE(K18,K20)</f>
        <v>40.524999999999999</v>
      </c>
      <c r="L19" s="2">
        <v>60.052999999999997</v>
      </c>
      <c r="M19" s="2">
        <f t="shared" si="1"/>
        <v>15.584999999999997</v>
      </c>
      <c r="N19" s="2">
        <f t="shared" si="9"/>
        <v>9.0214999999999996</v>
      </c>
      <c r="O19" s="2">
        <f t="shared" si="2"/>
        <v>14518.696895999998</v>
      </c>
      <c r="P19" s="2">
        <f t="shared" si="3"/>
        <v>14.518696895999998</v>
      </c>
      <c r="Q19" s="2">
        <f t="shared" si="9"/>
        <v>16.867000000000001</v>
      </c>
      <c r="R19" s="2">
        <f t="shared" si="4"/>
        <v>27144.805248000001</v>
      </c>
      <c r="S19" s="2">
        <f t="shared" si="5"/>
        <v>27.144805248000001</v>
      </c>
      <c r="T19" s="2">
        <f t="shared" si="9"/>
        <v>158.80000000000001</v>
      </c>
      <c r="U19" s="2">
        <f t="shared" si="9"/>
        <v>59.4</v>
      </c>
      <c r="V19" s="2">
        <f t="shared" si="9"/>
        <v>0</v>
      </c>
      <c r="W19" s="2">
        <f t="shared" si="9"/>
        <v>29.512999999999998</v>
      </c>
    </row>
    <row r="20" spans="1:23" x14ac:dyDescent="0.5">
      <c r="A20" s="1" t="s">
        <v>13</v>
      </c>
      <c r="B20" s="1">
        <v>46.715063000000001</v>
      </c>
      <c r="C20" s="1">
        <v>-99.450434000000001</v>
      </c>
      <c r="D20" s="1">
        <v>1992</v>
      </c>
      <c r="E20" s="1">
        <v>2019</v>
      </c>
      <c r="F20" s="1">
        <v>5</v>
      </c>
      <c r="G20" s="1">
        <v>7</v>
      </c>
      <c r="H20" s="1">
        <v>1500</v>
      </c>
      <c r="I20" s="2">
        <v>53.311999999999998</v>
      </c>
      <c r="J20" s="2">
        <f t="shared" si="0"/>
        <v>11.839999999999998</v>
      </c>
      <c r="K20" s="2">
        <v>40.44</v>
      </c>
      <c r="L20" s="2">
        <v>60.908000000000001</v>
      </c>
      <c r="M20" s="2">
        <f t="shared" si="1"/>
        <v>16.059999999999999</v>
      </c>
      <c r="N20" s="2">
        <v>9.0609999999999999</v>
      </c>
      <c r="O20" s="2">
        <f t="shared" si="2"/>
        <v>14582.265984</v>
      </c>
      <c r="P20" s="2">
        <f t="shared" si="3"/>
        <v>14.582265983999999</v>
      </c>
      <c r="Q20" s="2">
        <v>16.195</v>
      </c>
      <c r="R20" s="2">
        <f t="shared" si="4"/>
        <v>26063.326079999999</v>
      </c>
      <c r="S20" s="2">
        <f t="shared" si="5"/>
        <v>26.06332608</v>
      </c>
      <c r="T20" s="2">
        <v>166</v>
      </c>
      <c r="U20" s="2">
        <v>51.462000000000003</v>
      </c>
      <c r="V20" s="2">
        <v>0</v>
      </c>
      <c r="W20" s="2">
        <v>29.715</v>
      </c>
    </row>
    <row r="21" spans="1:23" x14ac:dyDescent="0.5">
      <c r="A21" s="1" t="s">
        <v>13</v>
      </c>
      <c r="B21" s="1">
        <v>46.715063000000001</v>
      </c>
      <c r="C21" s="1">
        <v>-99.450434000000001</v>
      </c>
      <c r="D21" s="1">
        <v>1992</v>
      </c>
      <c r="E21" s="1">
        <v>2019</v>
      </c>
      <c r="F21" s="1">
        <v>5</v>
      </c>
      <c r="G21" s="1">
        <v>7</v>
      </c>
      <c r="H21" s="1">
        <v>1530</v>
      </c>
      <c r="I21" s="2">
        <v>53.384</v>
      </c>
      <c r="J21" s="2">
        <f t="shared" si="0"/>
        <v>11.88</v>
      </c>
      <c r="K21" s="2">
        <f t="shared" ref="K21:W21" si="10">AVERAGE(K20,K22)</f>
        <v>40.459999999999994</v>
      </c>
      <c r="L21" s="2">
        <v>60.980000000000004</v>
      </c>
      <c r="M21" s="2">
        <f t="shared" si="1"/>
        <v>16.100000000000001</v>
      </c>
      <c r="N21" s="2">
        <f t="shared" si="10"/>
        <v>9.1009999999999991</v>
      </c>
      <c r="O21" s="2">
        <f t="shared" si="2"/>
        <v>14646.639743999998</v>
      </c>
      <c r="P21" s="2">
        <f t="shared" si="3"/>
        <v>14.646639743999998</v>
      </c>
      <c r="Q21" s="2">
        <f t="shared" si="10"/>
        <v>16.121000000000002</v>
      </c>
      <c r="R21" s="2">
        <f t="shared" si="4"/>
        <v>25944.234624000001</v>
      </c>
      <c r="S21" s="2">
        <f t="shared" si="5"/>
        <v>25.944234624</v>
      </c>
      <c r="T21" s="2">
        <f t="shared" si="10"/>
        <v>160.6</v>
      </c>
      <c r="U21" s="2">
        <f t="shared" si="10"/>
        <v>46.5</v>
      </c>
      <c r="V21" s="2">
        <f t="shared" si="10"/>
        <v>0</v>
      </c>
      <c r="W21" s="2">
        <f t="shared" si="10"/>
        <v>29.7925</v>
      </c>
    </row>
    <row r="22" spans="1:23" x14ac:dyDescent="0.5">
      <c r="A22" s="1" t="s">
        <v>13</v>
      </c>
      <c r="B22" s="1">
        <v>46.715063000000001</v>
      </c>
      <c r="C22" s="1">
        <v>-99.450434000000001</v>
      </c>
      <c r="D22" s="1">
        <v>1992</v>
      </c>
      <c r="E22" s="1">
        <v>2019</v>
      </c>
      <c r="F22" s="1">
        <v>5</v>
      </c>
      <c r="G22" s="1">
        <v>7</v>
      </c>
      <c r="H22" s="1">
        <v>1600</v>
      </c>
      <c r="I22" s="2">
        <v>53.456000000000003</v>
      </c>
      <c r="J22" s="2">
        <f t="shared" si="0"/>
        <v>11.920000000000002</v>
      </c>
      <c r="K22" s="2">
        <v>40.479999999999997</v>
      </c>
      <c r="L22" s="2">
        <v>61.052</v>
      </c>
      <c r="M22" s="2">
        <f t="shared" si="1"/>
        <v>16.14</v>
      </c>
      <c r="N22" s="2">
        <v>9.141</v>
      </c>
      <c r="O22" s="2">
        <f t="shared" si="2"/>
        <v>14711.013503999999</v>
      </c>
      <c r="P22" s="2">
        <f t="shared" si="3"/>
        <v>14.711013503999999</v>
      </c>
      <c r="Q22" s="2">
        <v>16.047000000000001</v>
      </c>
      <c r="R22" s="2">
        <f t="shared" si="4"/>
        <v>25825.143168000002</v>
      </c>
      <c r="S22" s="2">
        <f t="shared" si="5"/>
        <v>25.825143168000004</v>
      </c>
      <c r="T22" s="2">
        <v>155.19999999999999</v>
      </c>
      <c r="U22" s="2">
        <v>41.537999999999997</v>
      </c>
      <c r="V22" s="2">
        <v>0</v>
      </c>
      <c r="W22" s="2">
        <v>29.87</v>
      </c>
    </row>
    <row r="23" spans="1:23" x14ac:dyDescent="0.5">
      <c r="A23" s="1" t="s">
        <v>13</v>
      </c>
      <c r="B23" s="1">
        <v>46.715063000000001</v>
      </c>
      <c r="C23" s="1">
        <v>-99.450434000000001</v>
      </c>
      <c r="D23" s="1">
        <v>1992</v>
      </c>
      <c r="E23" s="1">
        <v>2019</v>
      </c>
      <c r="F23" s="1">
        <v>5</v>
      </c>
      <c r="G23" s="1">
        <v>7</v>
      </c>
      <c r="H23" s="1">
        <v>1630</v>
      </c>
      <c r="I23" s="2">
        <v>52.942999999999998</v>
      </c>
      <c r="J23" s="2">
        <f t="shared" si="0"/>
        <v>11.634999999999998</v>
      </c>
      <c r="K23" s="2">
        <f t="shared" ref="K23:W23" si="11">AVERAGE(K22,K24)</f>
        <v>40.92</v>
      </c>
      <c r="L23" s="2">
        <v>60.772999999999996</v>
      </c>
      <c r="M23" s="2">
        <f t="shared" si="1"/>
        <v>15.984999999999998</v>
      </c>
      <c r="N23" s="2">
        <f t="shared" si="11"/>
        <v>9.6855000000000011</v>
      </c>
      <c r="O23" s="2">
        <f t="shared" si="2"/>
        <v>15587.301312</v>
      </c>
      <c r="P23" s="2">
        <f t="shared" si="3"/>
        <v>15.587301311999999</v>
      </c>
      <c r="Q23" s="2">
        <f t="shared" si="11"/>
        <v>16.606999999999999</v>
      </c>
      <c r="R23" s="2">
        <f t="shared" si="4"/>
        <v>26726.375807999997</v>
      </c>
      <c r="S23" s="2">
        <f t="shared" si="5"/>
        <v>26.726375807999997</v>
      </c>
      <c r="T23" s="2">
        <f t="shared" si="11"/>
        <v>156.05000000000001</v>
      </c>
      <c r="U23" s="2">
        <f t="shared" si="11"/>
        <v>32.421999999999997</v>
      </c>
      <c r="V23" s="2">
        <f t="shared" si="11"/>
        <v>0</v>
      </c>
      <c r="W23" s="2">
        <f t="shared" si="11"/>
        <v>29.67</v>
      </c>
    </row>
    <row r="24" spans="1:23" x14ac:dyDescent="0.5">
      <c r="A24" s="1" t="s">
        <v>13</v>
      </c>
      <c r="B24" s="1">
        <v>46.715063000000001</v>
      </c>
      <c r="C24" s="1">
        <v>-99.450434000000001</v>
      </c>
      <c r="D24" s="1">
        <v>1992</v>
      </c>
      <c r="E24" s="1">
        <v>2019</v>
      </c>
      <c r="F24" s="1">
        <v>5</v>
      </c>
      <c r="G24" s="1">
        <v>7</v>
      </c>
      <c r="H24" s="1">
        <v>1700</v>
      </c>
      <c r="I24" s="2">
        <v>52.43</v>
      </c>
      <c r="J24" s="2">
        <f t="shared" si="0"/>
        <v>11.35</v>
      </c>
      <c r="K24" s="2">
        <v>41.36</v>
      </c>
      <c r="L24" s="2">
        <v>60.494</v>
      </c>
      <c r="M24" s="2">
        <f t="shared" si="1"/>
        <v>15.83</v>
      </c>
      <c r="N24" s="2">
        <v>10.23</v>
      </c>
      <c r="O24" s="2">
        <f t="shared" si="2"/>
        <v>16463.589120000001</v>
      </c>
      <c r="P24" s="2">
        <f t="shared" si="3"/>
        <v>16.463589120000002</v>
      </c>
      <c r="Q24" s="2">
        <v>17.167000000000002</v>
      </c>
      <c r="R24" s="2">
        <f t="shared" si="4"/>
        <v>27627.608448000003</v>
      </c>
      <c r="S24" s="2">
        <f t="shared" si="5"/>
        <v>27.627608448000004</v>
      </c>
      <c r="T24" s="2">
        <v>156.9</v>
      </c>
      <c r="U24" s="2">
        <v>23.306000000000001</v>
      </c>
      <c r="V24" s="2">
        <v>0</v>
      </c>
      <c r="W24" s="2">
        <v>29.47</v>
      </c>
    </row>
    <row r="25" spans="1:23" x14ac:dyDescent="0.5">
      <c r="A25" s="1" t="s">
        <v>13</v>
      </c>
      <c r="B25" s="1">
        <v>46.715063000000001</v>
      </c>
      <c r="C25" s="1">
        <v>-99.450434000000001</v>
      </c>
      <c r="D25" s="1">
        <v>1992</v>
      </c>
      <c r="E25" s="1">
        <v>2019</v>
      </c>
      <c r="F25" s="1">
        <v>5</v>
      </c>
      <c r="G25" s="1">
        <v>7</v>
      </c>
      <c r="H25" s="1">
        <v>1730</v>
      </c>
      <c r="I25" s="2">
        <v>51.835999999999999</v>
      </c>
      <c r="J25" s="2">
        <f t="shared" si="0"/>
        <v>11.02</v>
      </c>
      <c r="K25" s="2">
        <f t="shared" ref="K25:W25" si="12">AVERAGE(K24,K26)</f>
        <v>42.475000000000001</v>
      </c>
      <c r="L25" s="2">
        <v>59.738</v>
      </c>
      <c r="M25" s="2">
        <f t="shared" si="1"/>
        <v>15.41</v>
      </c>
      <c r="N25" s="2">
        <f t="shared" si="12"/>
        <v>10.0395</v>
      </c>
      <c r="O25" s="2">
        <f t="shared" si="2"/>
        <v>16157.009088000001</v>
      </c>
      <c r="P25" s="2">
        <f t="shared" si="3"/>
        <v>16.157009088000002</v>
      </c>
      <c r="Q25" s="2">
        <f t="shared" si="12"/>
        <v>16.643999999999998</v>
      </c>
      <c r="R25" s="2">
        <f t="shared" si="4"/>
        <v>26785.921535999998</v>
      </c>
      <c r="S25" s="2">
        <f t="shared" si="5"/>
        <v>26.785921535999996</v>
      </c>
      <c r="T25" s="2">
        <f t="shared" si="12"/>
        <v>158.5</v>
      </c>
      <c r="U25" s="2">
        <f t="shared" si="12"/>
        <v>16.5075</v>
      </c>
      <c r="V25" s="2">
        <f t="shared" si="12"/>
        <v>0</v>
      </c>
      <c r="W25" s="2">
        <f t="shared" si="12"/>
        <v>29.579000000000001</v>
      </c>
    </row>
    <row r="26" spans="1:23" x14ac:dyDescent="0.5">
      <c r="A26" s="1" t="s">
        <v>13</v>
      </c>
      <c r="B26" s="1">
        <v>46.715063000000001</v>
      </c>
      <c r="C26" s="1">
        <v>-99.450434000000001</v>
      </c>
      <c r="D26" s="1">
        <v>1992</v>
      </c>
      <c r="E26" s="1">
        <v>2019</v>
      </c>
      <c r="F26" s="1">
        <v>5</v>
      </c>
      <c r="G26" s="1">
        <v>7</v>
      </c>
      <c r="H26" s="1">
        <v>1800</v>
      </c>
      <c r="I26" s="2">
        <v>51.241999999999997</v>
      </c>
      <c r="J26" s="2">
        <f t="shared" si="0"/>
        <v>10.689999999999998</v>
      </c>
      <c r="K26" s="2">
        <v>43.59</v>
      </c>
      <c r="L26" s="2">
        <v>58.981999999999999</v>
      </c>
      <c r="M26" s="2">
        <f t="shared" si="1"/>
        <v>14.989999999999998</v>
      </c>
      <c r="N26" s="2">
        <v>9.8490000000000002</v>
      </c>
      <c r="O26" s="2">
        <f t="shared" si="2"/>
        <v>15850.429055999999</v>
      </c>
      <c r="P26" s="2">
        <f t="shared" si="3"/>
        <v>15.850429055999999</v>
      </c>
      <c r="Q26" s="2">
        <v>16.120999999999999</v>
      </c>
      <c r="R26" s="2">
        <f t="shared" si="4"/>
        <v>25944.234623999997</v>
      </c>
      <c r="S26" s="2">
        <f t="shared" si="5"/>
        <v>25.944234623999996</v>
      </c>
      <c r="T26" s="2">
        <v>160.1</v>
      </c>
      <c r="U26" s="2">
        <v>9.7089999999999996</v>
      </c>
      <c r="V26" s="2">
        <v>0</v>
      </c>
      <c r="W26" s="2">
        <v>29.687999999999999</v>
      </c>
    </row>
    <row r="27" spans="1:23" x14ac:dyDescent="0.5">
      <c r="A27" s="1" t="s">
        <v>13</v>
      </c>
      <c r="B27" s="1">
        <v>46.715063000000001</v>
      </c>
      <c r="C27" s="1">
        <v>-99.450434000000001</v>
      </c>
      <c r="D27" s="1">
        <v>1992</v>
      </c>
      <c r="E27" s="1">
        <v>2019</v>
      </c>
      <c r="F27" s="1">
        <v>5</v>
      </c>
      <c r="G27" s="1">
        <v>7</v>
      </c>
      <c r="H27" s="1">
        <v>1830</v>
      </c>
      <c r="I27" s="2">
        <v>48.974000000000004</v>
      </c>
      <c r="J27" s="2">
        <f t="shared" si="0"/>
        <v>9.4300000000000015</v>
      </c>
      <c r="K27" s="2">
        <f t="shared" ref="K27:W27" si="13">AVERAGE(K26,K28)</f>
        <v>52.13</v>
      </c>
      <c r="L27" s="2">
        <v>57.965000000000003</v>
      </c>
      <c r="M27" s="2">
        <f t="shared" si="1"/>
        <v>14.425000000000001</v>
      </c>
      <c r="N27" s="2">
        <f t="shared" si="13"/>
        <v>11.7745</v>
      </c>
      <c r="O27" s="2">
        <f t="shared" si="2"/>
        <v>18949.220927999999</v>
      </c>
      <c r="P27" s="2">
        <f t="shared" si="3"/>
        <v>18.949220927999999</v>
      </c>
      <c r="Q27" s="2">
        <f t="shared" si="13"/>
        <v>18.319499999999998</v>
      </c>
      <c r="R27" s="2">
        <f t="shared" si="4"/>
        <v>29482.377408</v>
      </c>
      <c r="S27" s="2">
        <f t="shared" si="5"/>
        <v>29.482377408000001</v>
      </c>
      <c r="T27" s="2">
        <f t="shared" si="13"/>
        <v>173.25</v>
      </c>
      <c r="U27" s="2">
        <f t="shared" si="13"/>
        <v>6.9139999999999997</v>
      </c>
      <c r="V27" s="2">
        <f t="shared" si="13"/>
        <v>0</v>
      </c>
      <c r="W27" s="2">
        <f t="shared" si="13"/>
        <v>31.715499999999999</v>
      </c>
    </row>
    <row r="28" spans="1:23" x14ac:dyDescent="0.5">
      <c r="A28" s="1" t="s">
        <v>13</v>
      </c>
      <c r="B28" s="1">
        <v>46.715063000000001</v>
      </c>
      <c r="C28" s="1">
        <v>-99.450434000000001</v>
      </c>
      <c r="D28" s="1">
        <v>1992</v>
      </c>
      <c r="E28" s="1">
        <v>2019</v>
      </c>
      <c r="F28" s="1">
        <v>5</v>
      </c>
      <c r="G28" s="1">
        <v>7</v>
      </c>
      <c r="H28" s="1">
        <v>1900</v>
      </c>
      <c r="I28" s="2">
        <v>46.706000000000003</v>
      </c>
      <c r="J28" s="2">
        <f t="shared" si="0"/>
        <v>8.1700000000000017</v>
      </c>
      <c r="K28" s="2">
        <v>60.67</v>
      </c>
      <c r="L28" s="2">
        <v>56.948</v>
      </c>
      <c r="M28" s="2">
        <f t="shared" si="1"/>
        <v>13.86</v>
      </c>
      <c r="N28" s="2">
        <v>13.7</v>
      </c>
      <c r="O28" s="2">
        <f t="shared" si="2"/>
        <v>22048.012799999997</v>
      </c>
      <c r="P28" s="2">
        <f t="shared" si="3"/>
        <v>22.048012799999995</v>
      </c>
      <c r="Q28" s="2">
        <v>20.518000000000001</v>
      </c>
      <c r="R28" s="2">
        <f t="shared" si="4"/>
        <v>33020.520191999996</v>
      </c>
      <c r="S28" s="2">
        <f t="shared" si="5"/>
        <v>33.020520191999999</v>
      </c>
      <c r="T28" s="2">
        <v>186.4</v>
      </c>
      <c r="U28" s="2">
        <v>4.1189999999999998</v>
      </c>
      <c r="V28" s="2">
        <v>0</v>
      </c>
      <c r="W28" s="2">
        <v>33.743000000000002</v>
      </c>
    </row>
    <row r="29" spans="1:23" x14ac:dyDescent="0.5">
      <c r="A29" s="1" t="s">
        <v>13</v>
      </c>
      <c r="B29" s="1">
        <v>46.715063000000001</v>
      </c>
      <c r="C29" s="1">
        <v>-99.450434000000001</v>
      </c>
      <c r="D29" s="1">
        <v>1992</v>
      </c>
      <c r="E29" s="1">
        <v>2019</v>
      </c>
      <c r="F29" s="1">
        <v>5</v>
      </c>
      <c r="G29" s="1">
        <v>7</v>
      </c>
      <c r="H29" s="1">
        <v>2000</v>
      </c>
      <c r="I29" s="2">
        <v>42.984999999999999</v>
      </c>
      <c r="J29" s="2">
        <f t="shared" si="0"/>
        <v>6.102777777777777</v>
      </c>
      <c r="K29" s="2">
        <v>76.099999999999994</v>
      </c>
      <c r="L29" s="2">
        <v>54.752000000000002</v>
      </c>
      <c r="M29" s="2">
        <f t="shared" si="1"/>
        <v>12.64</v>
      </c>
      <c r="N29" s="2">
        <v>13.641999999999999</v>
      </c>
      <c r="O29" s="2">
        <f t="shared" si="2"/>
        <v>21954.670847999998</v>
      </c>
      <c r="P29" s="2">
        <f t="shared" si="3"/>
        <v>21.954670847999999</v>
      </c>
      <c r="Q29" s="2">
        <v>22.175999999999998</v>
      </c>
      <c r="R29" s="2">
        <f t="shared" si="4"/>
        <v>35688.812544</v>
      </c>
      <c r="S29" s="2">
        <f t="shared" si="5"/>
        <v>35.688812544000001</v>
      </c>
      <c r="T29" s="2">
        <v>177.1</v>
      </c>
      <c r="U29" s="2">
        <v>0.84199999999999997</v>
      </c>
      <c r="V29" s="2">
        <v>0</v>
      </c>
      <c r="W29" s="2">
        <v>35.920999999999999</v>
      </c>
    </row>
    <row r="30" spans="1:23" x14ac:dyDescent="0.5">
      <c r="A30" s="1" t="s">
        <v>13</v>
      </c>
      <c r="B30" s="1">
        <v>46.715063000000001</v>
      </c>
      <c r="C30" s="1">
        <v>-99.450434000000001</v>
      </c>
      <c r="D30" s="1">
        <v>1992</v>
      </c>
      <c r="E30" s="1">
        <v>2019</v>
      </c>
      <c r="F30" s="1">
        <v>5</v>
      </c>
      <c r="G30" s="1">
        <v>7</v>
      </c>
      <c r="H30" s="1">
        <v>2100</v>
      </c>
      <c r="I30" s="2">
        <v>40.781999999999996</v>
      </c>
      <c r="J30" s="2">
        <f t="shared" si="0"/>
        <v>4.8788888888888868</v>
      </c>
      <c r="K30" s="2">
        <v>86.9</v>
      </c>
      <c r="L30" s="2">
        <v>52.573999999999998</v>
      </c>
      <c r="M30" s="2">
        <f t="shared" si="1"/>
        <v>11.429999999999998</v>
      </c>
      <c r="N30" s="2">
        <v>9.4440000000000008</v>
      </c>
      <c r="O30" s="2">
        <f t="shared" si="2"/>
        <v>15198.644736</v>
      </c>
      <c r="P30" s="2">
        <f t="shared" si="3"/>
        <v>15.198644736</v>
      </c>
      <c r="Q30" s="2">
        <v>17.763000000000002</v>
      </c>
      <c r="R30" s="2">
        <f t="shared" si="4"/>
        <v>28586.777472000002</v>
      </c>
      <c r="S30" s="2">
        <f t="shared" si="5"/>
        <v>28.586777472000001</v>
      </c>
      <c r="T30" s="2">
        <v>166.9</v>
      </c>
      <c r="U30" s="2">
        <v>0</v>
      </c>
      <c r="V30" s="2">
        <v>0</v>
      </c>
      <c r="W30" s="2">
        <v>37.156999999999996</v>
      </c>
    </row>
    <row r="31" spans="1:23" x14ac:dyDescent="0.5">
      <c r="A31" s="1" t="s">
        <v>13</v>
      </c>
      <c r="B31" s="1">
        <v>46.715063000000001</v>
      </c>
      <c r="C31" s="1">
        <v>-99.450434000000001</v>
      </c>
      <c r="D31" s="1">
        <v>1992</v>
      </c>
      <c r="E31" s="1">
        <v>2019</v>
      </c>
      <c r="F31" s="1">
        <v>5</v>
      </c>
      <c r="G31" s="1">
        <v>7</v>
      </c>
      <c r="H31" s="1">
        <v>2200</v>
      </c>
      <c r="I31" s="2">
        <v>40.636000000000003</v>
      </c>
      <c r="J31" s="2">
        <f t="shared" si="0"/>
        <v>4.797777777777779</v>
      </c>
      <c r="K31" s="2">
        <v>88.1</v>
      </c>
      <c r="L31" s="2">
        <v>50.683999999999997</v>
      </c>
      <c r="M31" s="2">
        <f t="shared" si="1"/>
        <v>10.379999999999999</v>
      </c>
      <c r="N31" s="2">
        <v>5.7880000000000003</v>
      </c>
      <c r="O31" s="2">
        <f t="shared" si="2"/>
        <v>9314.8830720000005</v>
      </c>
      <c r="P31" s="2">
        <f t="shared" si="3"/>
        <v>9.3148830720000007</v>
      </c>
      <c r="Q31" s="2">
        <v>12.388999999999999</v>
      </c>
      <c r="R31" s="2">
        <f t="shared" si="4"/>
        <v>19938.162816</v>
      </c>
      <c r="S31" s="2">
        <f t="shared" si="5"/>
        <v>19.938162815999998</v>
      </c>
      <c r="T31" s="2">
        <v>144.9</v>
      </c>
      <c r="U31" s="2">
        <v>0</v>
      </c>
      <c r="V31" s="2">
        <v>0.01</v>
      </c>
      <c r="W31" s="2">
        <v>37.365000000000002</v>
      </c>
    </row>
    <row r="32" spans="1:23" x14ac:dyDescent="0.5">
      <c r="A32" s="1" t="s">
        <v>13</v>
      </c>
      <c r="B32" s="1">
        <v>46.715063000000001</v>
      </c>
      <c r="C32" s="1">
        <v>-99.450434000000001</v>
      </c>
      <c r="D32" s="1">
        <v>1992</v>
      </c>
      <c r="E32" s="1">
        <v>2019</v>
      </c>
      <c r="F32" s="1">
        <v>5</v>
      </c>
      <c r="G32" s="1">
        <v>7</v>
      </c>
      <c r="H32" s="1">
        <v>2300</v>
      </c>
      <c r="I32" s="2">
        <v>40.222000000000001</v>
      </c>
      <c r="J32" s="2">
        <f t="shared" si="0"/>
        <v>4.5677777777777786</v>
      </c>
      <c r="K32" s="2">
        <v>89.7</v>
      </c>
      <c r="L32" s="2">
        <v>49.207999999999998</v>
      </c>
      <c r="M32" s="2">
        <f t="shared" si="1"/>
        <v>9.5599999999999987</v>
      </c>
      <c r="N32" s="2">
        <v>3.347</v>
      </c>
      <c r="O32" s="2">
        <f t="shared" si="2"/>
        <v>5386.4743680000001</v>
      </c>
      <c r="P32" s="2">
        <f t="shared" si="3"/>
        <v>5.386474368</v>
      </c>
      <c r="Q32" s="2">
        <v>6.6420000000000003</v>
      </c>
      <c r="R32" s="2">
        <f t="shared" si="4"/>
        <v>10689.262848</v>
      </c>
      <c r="S32" s="2">
        <f t="shared" si="5"/>
        <v>10.689262848</v>
      </c>
      <c r="T32" s="2">
        <v>148.19999999999999</v>
      </c>
      <c r="U32" s="2">
        <v>0</v>
      </c>
      <c r="V32" s="2">
        <v>0.01</v>
      </c>
      <c r="W32" s="2">
        <v>37.417999999999999</v>
      </c>
    </row>
    <row r="33" spans="1:23" s="13" customFormat="1" x14ac:dyDescent="0.5">
      <c r="A33" s="13" t="s">
        <v>13</v>
      </c>
      <c r="B33" s="13">
        <v>46.715063000000001</v>
      </c>
      <c r="C33" s="13">
        <v>-99.450434000000001</v>
      </c>
      <c r="D33" s="13">
        <v>1992</v>
      </c>
      <c r="E33" s="13">
        <v>2019</v>
      </c>
      <c r="F33" s="13">
        <v>5</v>
      </c>
      <c r="G33" s="13">
        <v>7</v>
      </c>
      <c r="H33" s="13">
        <v>2400</v>
      </c>
      <c r="I33" s="14">
        <v>39.893000000000001</v>
      </c>
      <c r="J33" s="14">
        <f t="shared" si="0"/>
        <v>4.3850000000000007</v>
      </c>
      <c r="K33" s="14">
        <v>90.8</v>
      </c>
      <c r="L33" s="14">
        <v>48.073999999999998</v>
      </c>
      <c r="M33" s="14">
        <f t="shared" si="1"/>
        <v>8.9299999999999979</v>
      </c>
      <c r="N33" s="14">
        <v>2.1030000000000002</v>
      </c>
      <c r="O33" s="14">
        <f t="shared" si="2"/>
        <v>3384.4504320000001</v>
      </c>
      <c r="P33" s="14">
        <f t="shared" si="3"/>
        <v>3.384450432</v>
      </c>
      <c r="Q33" s="14">
        <v>4.6280000000000001</v>
      </c>
      <c r="R33" s="14">
        <f t="shared" si="4"/>
        <v>7448.0440319999998</v>
      </c>
      <c r="S33" s="14">
        <f t="shared" si="5"/>
        <v>7.4480440319999994</v>
      </c>
      <c r="T33" s="14">
        <v>134.6</v>
      </c>
      <c r="U33" s="14">
        <v>0</v>
      </c>
      <c r="V33" s="14">
        <v>0.01</v>
      </c>
      <c r="W33" s="14">
        <v>37.405000000000001</v>
      </c>
    </row>
    <row r="34" spans="1:23" x14ac:dyDescent="0.5">
      <c r="A34" s="1" t="s">
        <v>13</v>
      </c>
      <c r="B34" s="1">
        <v>46.715063000000001</v>
      </c>
      <c r="C34" s="1">
        <v>-99.450434000000001</v>
      </c>
      <c r="D34" s="1">
        <v>1992</v>
      </c>
      <c r="E34" s="1">
        <v>2019</v>
      </c>
      <c r="F34" s="1">
        <v>5</v>
      </c>
      <c r="G34" s="1">
        <v>13</v>
      </c>
      <c r="H34" s="1">
        <v>100</v>
      </c>
      <c r="I34" s="2">
        <v>46.561999999999998</v>
      </c>
      <c r="J34" s="2">
        <f t="shared" ref="J34:J89" si="14">CONVERT(I34,"F","C")</f>
        <v>8.0899999999999981</v>
      </c>
      <c r="K34" s="2">
        <v>88</v>
      </c>
      <c r="L34" s="2">
        <v>52.808</v>
      </c>
      <c r="M34" s="2">
        <f t="shared" ref="M34:M89" si="15">CONVERT(L34,"F","C")</f>
        <v>11.56</v>
      </c>
      <c r="N34" s="2">
        <v>7.3339999999999996</v>
      </c>
      <c r="O34" s="2">
        <f t="shared" ref="O34:O89" si="16">CONVERT(N34,"mph","m/hr")</f>
        <v>11802.928895999999</v>
      </c>
      <c r="P34" s="2">
        <f t="shared" ref="P34:P89" si="17">SUM(O34/1000)</f>
        <v>11.802928895999999</v>
      </c>
      <c r="Q34" s="2">
        <v>11.493</v>
      </c>
      <c r="R34" s="2">
        <f t="shared" ref="R34:R89" si="18">CONVERT(Q34,"mph","m/hr")</f>
        <v>18496.190591999999</v>
      </c>
      <c r="S34" s="2">
        <f t="shared" ref="S34:S89" si="19">SUM(R34/1000)</f>
        <v>18.496190591999998</v>
      </c>
      <c r="T34" s="2">
        <v>181.1</v>
      </c>
      <c r="U34" s="2">
        <v>0</v>
      </c>
      <c r="V34" s="2">
        <v>0</v>
      </c>
      <c r="W34" s="2">
        <v>43.183</v>
      </c>
    </row>
    <row r="35" spans="1:23" x14ac:dyDescent="0.5">
      <c r="A35" s="1" t="s">
        <v>13</v>
      </c>
      <c r="B35" s="1">
        <v>46.715063000000001</v>
      </c>
      <c r="C35" s="1">
        <v>-99.450434000000001</v>
      </c>
      <c r="D35" s="1">
        <v>1992</v>
      </c>
      <c r="E35" s="1">
        <v>2019</v>
      </c>
      <c r="F35" s="1">
        <v>5</v>
      </c>
      <c r="G35" s="1">
        <v>13</v>
      </c>
      <c r="H35" s="1">
        <v>200</v>
      </c>
      <c r="I35" s="2">
        <v>45.031999999999996</v>
      </c>
      <c r="J35" s="2">
        <f t="shared" si="14"/>
        <v>7.2399999999999975</v>
      </c>
      <c r="K35" s="2">
        <v>90.1</v>
      </c>
      <c r="L35" s="2">
        <v>51.494</v>
      </c>
      <c r="M35" s="2">
        <f t="shared" si="15"/>
        <v>10.83</v>
      </c>
      <c r="N35" s="2">
        <v>6.2430000000000003</v>
      </c>
      <c r="O35" s="2">
        <f t="shared" si="16"/>
        <v>10047.134592</v>
      </c>
      <c r="P35" s="2">
        <f t="shared" si="17"/>
        <v>10.047134592000001</v>
      </c>
      <c r="Q35" s="2">
        <v>9.48</v>
      </c>
      <c r="R35" s="2">
        <f t="shared" si="18"/>
        <v>15256.581120000003</v>
      </c>
      <c r="S35" s="2">
        <f t="shared" si="19"/>
        <v>15.256581120000003</v>
      </c>
      <c r="T35" s="2">
        <v>183.7</v>
      </c>
      <c r="U35" s="2">
        <v>0</v>
      </c>
      <c r="V35" s="2">
        <v>0</v>
      </c>
      <c r="W35" s="2">
        <v>42.29</v>
      </c>
    </row>
    <row r="36" spans="1:23" x14ac:dyDescent="0.5">
      <c r="A36" s="1" t="s">
        <v>13</v>
      </c>
      <c r="B36" s="1">
        <v>46.715063000000001</v>
      </c>
      <c r="C36" s="1">
        <v>-99.450434000000001</v>
      </c>
      <c r="D36" s="1">
        <v>1992</v>
      </c>
      <c r="E36" s="1">
        <v>2019</v>
      </c>
      <c r="F36" s="1">
        <v>5</v>
      </c>
      <c r="G36" s="1">
        <v>13</v>
      </c>
      <c r="H36" s="1">
        <v>300</v>
      </c>
      <c r="I36" s="2">
        <v>42.936999999999998</v>
      </c>
      <c r="J36" s="2">
        <f t="shared" si="14"/>
        <v>6.0761111111111097</v>
      </c>
      <c r="K36" s="2">
        <v>93.3</v>
      </c>
      <c r="L36" s="2">
        <v>50.287999999999997</v>
      </c>
      <c r="M36" s="2">
        <f t="shared" si="15"/>
        <v>10.159999999999998</v>
      </c>
      <c r="N36" s="2">
        <v>4.1310000000000002</v>
      </c>
      <c r="O36" s="2">
        <f t="shared" si="16"/>
        <v>6648.2000640000006</v>
      </c>
      <c r="P36" s="2">
        <f t="shared" si="17"/>
        <v>6.648200064000001</v>
      </c>
      <c r="Q36" s="2">
        <v>7.6139999999999999</v>
      </c>
      <c r="R36" s="2">
        <f t="shared" si="18"/>
        <v>12253.545216</v>
      </c>
      <c r="S36" s="2">
        <f t="shared" si="19"/>
        <v>12.253545216000001</v>
      </c>
      <c r="T36" s="2">
        <v>187.5</v>
      </c>
      <c r="U36" s="2">
        <v>0</v>
      </c>
      <c r="V36" s="2">
        <v>0</v>
      </c>
      <c r="W36" s="2">
        <v>41.125</v>
      </c>
    </row>
    <row r="37" spans="1:23" x14ac:dyDescent="0.5">
      <c r="A37" s="1" t="s">
        <v>13</v>
      </c>
      <c r="B37" s="1">
        <v>46.715063000000001</v>
      </c>
      <c r="C37" s="1">
        <v>-99.450434000000001</v>
      </c>
      <c r="D37" s="1">
        <v>1992</v>
      </c>
      <c r="E37" s="1">
        <v>2019</v>
      </c>
      <c r="F37" s="1">
        <v>5</v>
      </c>
      <c r="G37" s="1">
        <v>13</v>
      </c>
      <c r="H37" s="1">
        <v>400</v>
      </c>
      <c r="I37" s="2">
        <v>45.055</v>
      </c>
      <c r="J37" s="2">
        <f t="shared" si="14"/>
        <v>7.2527777777777773</v>
      </c>
      <c r="K37" s="2">
        <v>90.9</v>
      </c>
      <c r="L37" s="2">
        <v>49.442</v>
      </c>
      <c r="M37" s="2">
        <f t="shared" si="15"/>
        <v>9.69</v>
      </c>
      <c r="N37" s="2">
        <v>5.4390000000000001</v>
      </c>
      <c r="O37" s="2">
        <f t="shared" si="16"/>
        <v>8753.2220159999997</v>
      </c>
      <c r="P37" s="2">
        <f t="shared" si="17"/>
        <v>8.7532220160000005</v>
      </c>
      <c r="Q37" s="2">
        <v>8.36</v>
      </c>
      <c r="R37" s="2">
        <f t="shared" si="18"/>
        <v>13454.11584</v>
      </c>
      <c r="S37" s="2">
        <f t="shared" si="19"/>
        <v>13.45411584</v>
      </c>
      <c r="T37" s="2">
        <v>191</v>
      </c>
      <c r="U37" s="2">
        <v>0</v>
      </c>
      <c r="V37" s="2">
        <v>0</v>
      </c>
      <c r="W37" s="2">
        <v>42.543999999999997</v>
      </c>
    </row>
    <row r="38" spans="1:23" x14ac:dyDescent="0.5">
      <c r="A38" s="1" t="s">
        <v>13</v>
      </c>
      <c r="B38" s="1">
        <v>46.715063000000001</v>
      </c>
      <c r="C38" s="1">
        <v>-99.450434000000001</v>
      </c>
      <c r="D38" s="1">
        <v>1992</v>
      </c>
      <c r="E38" s="1">
        <v>2019</v>
      </c>
      <c r="F38" s="1">
        <v>5</v>
      </c>
      <c r="G38" s="1">
        <v>13</v>
      </c>
      <c r="H38" s="1">
        <v>500</v>
      </c>
      <c r="I38" s="2">
        <v>45.054000000000002</v>
      </c>
      <c r="J38" s="2">
        <f t="shared" si="14"/>
        <v>7.2522222222222235</v>
      </c>
      <c r="K38" s="2">
        <v>90.3</v>
      </c>
      <c r="L38" s="2">
        <v>48.866</v>
      </c>
      <c r="M38" s="2">
        <f t="shared" si="15"/>
        <v>9.3699999999999992</v>
      </c>
      <c r="N38" s="2">
        <v>6.1219999999999999</v>
      </c>
      <c r="O38" s="2">
        <f t="shared" si="16"/>
        <v>9852.4039679999987</v>
      </c>
      <c r="P38" s="2">
        <f t="shared" si="17"/>
        <v>9.8524039679999991</v>
      </c>
      <c r="Q38" s="2">
        <v>10.597</v>
      </c>
      <c r="R38" s="2">
        <f t="shared" si="18"/>
        <v>17054.218367999998</v>
      </c>
      <c r="S38" s="2">
        <f t="shared" si="19"/>
        <v>17.054218367999997</v>
      </c>
      <c r="T38" s="2">
        <v>186.9</v>
      </c>
      <c r="U38" s="2">
        <v>0</v>
      </c>
      <c r="V38" s="2">
        <v>0</v>
      </c>
      <c r="W38" s="2">
        <v>42.37</v>
      </c>
    </row>
    <row r="39" spans="1:23" x14ac:dyDescent="0.5">
      <c r="A39" s="1" t="s">
        <v>13</v>
      </c>
      <c r="B39" s="1">
        <v>46.715063000000001</v>
      </c>
      <c r="C39" s="1">
        <v>-99.450434000000001</v>
      </c>
      <c r="D39" s="1">
        <v>1992</v>
      </c>
      <c r="E39" s="1">
        <v>2019</v>
      </c>
      <c r="F39" s="1">
        <v>5</v>
      </c>
      <c r="G39" s="1">
        <v>13</v>
      </c>
      <c r="H39" s="1">
        <v>600</v>
      </c>
      <c r="I39" s="2">
        <v>44.820999999999998</v>
      </c>
      <c r="J39" s="2">
        <f t="shared" si="14"/>
        <v>7.1227777777777765</v>
      </c>
      <c r="K39" s="2">
        <v>89.4</v>
      </c>
      <c r="L39" s="2">
        <v>48.253999999999998</v>
      </c>
      <c r="M39" s="2">
        <f t="shared" si="15"/>
        <v>9.0299999999999994</v>
      </c>
      <c r="N39" s="2">
        <v>6.173</v>
      </c>
      <c r="O39" s="2">
        <f t="shared" si="16"/>
        <v>9934.4805120000001</v>
      </c>
      <c r="P39" s="2">
        <f t="shared" si="17"/>
        <v>9.9344805120000004</v>
      </c>
      <c r="Q39" s="2">
        <v>10.45</v>
      </c>
      <c r="R39" s="2">
        <f t="shared" si="18"/>
        <v>16817.644799999998</v>
      </c>
      <c r="S39" s="2">
        <f t="shared" si="19"/>
        <v>16.817644799999997</v>
      </c>
      <c r="T39" s="2">
        <v>193.6</v>
      </c>
      <c r="U39" s="2">
        <v>2.3740000000000001</v>
      </c>
      <c r="V39" s="2">
        <v>0</v>
      </c>
      <c r="W39" s="2">
        <v>41.877000000000002</v>
      </c>
    </row>
    <row r="40" spans="1:23" x14ac:dyDescent="0.5">
      <c r="A40" s="1" t="s">
        <v>13</v>
      </c>
      <c r="B40" s="1">
        <v>46.715063000000001</v>
      </c>
      <c r="C40" s="1">
        <v>-99.450434000000001</v>
      </c>
      <c r="D40" s="1">
        <v>1992</v>
      </c>
      <c r="E40" s="1">
        <v>2019</v>
      </c>
      <c r="F40" s="1">
        <v>5</v>
      </c>
      <c r="G40" s="1">
        <v>13</v>
      </c>
      <c r="H40" s="1">
        <v>700</v>
      </c>
      <c r="I40" s="2">
        <v>46.723999999999997</v>
      </c>
      <c r="J40" s="2">
        <f t="shared" si="14"/>
        <v>8.1799999999999979</v>
      </c>
      <c r="K40" s="2">
        <v>87.1</v>
      </c>
      <c r="L40" s="2">
        <v>47.713999999999999</v>
      </c>
      <c r="M40" s="2">
        <f t="shared" si="15"/>
        <v>8.7299999999999986</v>
      </c>
      <c r="N40" s="2">
        <v>7.609</v>
      </c>
      <c r="O40" s="2">
        <f t="shared" si="16"/>
        <v>12245.498495999998</v>
      </c>
      <c r="P40" s="2">
        <f t="shared" si="17"/>
        <v>12.245498495999998</v>
      </c>
      <c r="Q40" s="2">
        <v>12.092000000000001</v>
      </c>
      <c r="R40" s="2">
        <f t="shared" si="18"/>
        <v>19460.187647999999</v>
      </c>
      <c r="S40" s="2">
        <f t="shared" si="19"/>
        <v>19.460187647999998</v>
      </c>
      <c r="T40" s="2">
        <v>196.7</v>
      </c>
      <c r="U40" s="2">
        <v>10.199999999999999</v>
      </c>
      <c r="V40" s="2">
        <v>0</v>
      </c>
      <c r="W40" s="2">
        <v>43.073</v>
      </c>
    </row>
    <row r="41" spans="1:23" x14ac:dyDescent="0.5">
      <c r="A41" s="1" t="s">
        <v>13</v>
      </c>
      <c r="B41" s="1">
        <v>46.715063000000001</v>
      </c>
      <c r="C41" s="1">
        <v>-99.450434000000001</v>
      </c>
      <c r="D41" s="1">
        <v>1992</v>
      </c>
      <c r="E41" s="1">
        <v>2019</v>
      </c>
      <c r="F41" s="1">
        <v>5</v>
      </c>
      <c r="G41" s="1">
        <v>13</v>
      </c>
      <c r="H41" s="1">
        <v>800</v>
      </c>
      <c r="I41" s="2">
        <v>53.725999999999999</v>
      </c>
      <c r="J41" s="2">
        <f t="shared" si="14"/>
        <v>12.069999999999999</v>
      </c>
      <c r="K41" s="2">
        <v>74.02</v>
      </c>
      <c r="L41" s="2">
        <v>47.857999999999997</v>
      </c>
      <c r="M41" s="2">
        <f t="shared" si="15"/>
        <v>8.8099999999999987</v>
      </c>
      <c r="N41" s="2">
        <v>10.492000000000001</v>
      </c>
      <c r="O41" s="2">
        <f t="shared" si="16"/>
        <v>16885.237248000001</v>
      </c>
      <c r="P41" s="2">
        <f t="shared" si="17"/>
        <v>16.885237248000003</v>
      </c>
      <c r="Q41" s="2">
        <v>15.823</v>
      </c>
      <c r="R41" s="2">
        <f t="shared" si="18"/>
        <v>25464.650111999999</v>
      </c>
      <c r="S41" s="2">
        <f t="shared" si="19"/>
        <v>25.464650112000001</v>
      </c>
      <c r="T41" s="2">
        <v>203</v>
      </c>
      <c r="U41" s="2">
        <v>28.93</v>
      </c>
      <c r="V41" s="2">
        <v>0</v>
      </c>
      <c r="W41" s="2">
        <v>45.624000000000002</v>
      </c>
    </row>
    <row r="42" spans="1:23" x14ac:dyDescent="0.5">
      <c r="A42" s="1" t="s">
        <v>13</v>
      </c>
      <c r="B42" s="1">
        <v>46.715063000000001</v>
      </c>
      <c r="C42" s="1">
        <v>-99.450434000000001</v>
      </c>
      <c r="D42" s="1">
        <v>1992</v>
      </c>
      <c r="E42" s="1">
        <v>2019</v>
      </c>
      <c r="F42" s="1">
        <v>5</v>
      </c>
      <c r="G42" s="1">
        <v>13</v>
      </c>
      <c r="H42" s="1">
        <v>900</v>
      </c>
      <c r="I42" s="2">
        <v>59.485999999999997</v>
      </c>
      <c r="J42" s="2">
        <f t="shared" si="14"/>
        <v>15.269999999999998</v>
      </c>
      <c r="K42" s="2">
        <v>59.48</v>
      </c>
      <c r="L42" s="2">
        <v>49.622</v>
      </c>
      <c r="M42" s="2">
        <f t="shared" si="15"/>
        <v>9.7899999999999991</v>
      </c>
      <c r="N42" s="2">
        <v>13.103999999999999</v>
      </c>
      <c r="O42" s="2">
        <f t="shared" si="16"/>
        <v>21088.843775999998</v>
      </c>
      <c r="P42" s="2">
        <f t="shared" si="17"/>
        <v>21.088843775999997</v>
      </c>
      <c r="Q42" s="2">
        <v>20.899000000000001</v>
      </c>
      <c r="R42" s="2">
        <f t="shared" si="18"/>
        <v>33633.680256</v>
      </c>
      <c r="S42" s="2">
        <f t="shared" si="19"/>
        <v>33.633680255999998</v>
      </c>
      <c r="T42" s="2">
        <v>207.3</v>
      </c>
      <c r="U42" s="2">
        <v>42.69</v>
      </c>
      <c r="V42" s="2">
        <v>0</v>
      </c>
      <c r="W42" s="2">
        <v>45.344000000000001</v>
      </c>
    </row>
    <row r="43" spans="1:23" x14ac:dyDescent="0.5">
      <c r="A43" s="1" t="s">
        <v>13</v>
      </c>
      <c r="B43" s="1">
        <v>46.715063000000001</v>
      </c>
      <c r="C43" s="1">
        <v>-99.450434000000001</v>
      </c>
      <c r="D43" s="1">
        <v>1992</v>
      </c>
      <c r="E43" s="1">
        <v>2019</v>
      </c>
      <c r="F43" s="1">
        <v>5</v>
      </c>
      <c r="G43" s="1">
        <v>13</v>
      </c>
      <c r="H43" s="1">
        <v>1000</v>
      </c>
      <c r="I43" s="2">
        <v>63.265999999999998</v>
      </c>
      <c r="J43" s="2">
        <f t="shared" si="14"/>
        <v>17.369999999999997</v>
      </c>
      <c r="K43" s="2">
        <v>49.93</v>
      </c>
      <c r="L43" s="2">
        <v>52.933999999999997</v>
      </c>
      <c r="M43" s="2">
        <f t="shared" si="15"/>
        <v>11.629999999999999</v>
      </c>
      <c r="N43" s="2">
        <v>15.433999999999999</v>
      </c>
      <c r="O43" s="2">
        <f t="shared" si="16"/>
        <v>24838.615295999996</v>
      </c>
      <c r="P43" s="2">
        <f t="shared" si="17"/>
        <v>24.838615295999997</v>
      </c>
      <c r="Q43" s="2">
        <v>22.690999999999999</v>
      </c>
      <c r="R43" s="2">
        <f t="shared" si="18"/>
        <v>36517.624704000002</v>
      </c>
      <c r="S43" s="2">
        <f t="shared" si="19"/>
        <v>36.517624703999999</v>
      </c>
      <c r="T43" s="2">
        <v>206.5</v>
      </c>
      <c r="U43" s="2">
        <v>56.140999999999998</v>
      </c>
      <c r="V43" s="2">
        <v>0</v>
      </c>
      <c r="W43" s="2">
        <v>44.262999999999998</v>
      </c>
    </row>
    <row r="44" spans="1:23" x14ac:dyDescent="0.5">
      <c r="A44" s="1" t="s">
        <v>13</v>
      </c>
      <c r="B44" s="1">
        <v>46.715063000000001</v>
      </c>
      <c r="C44" s="1">
        <v>-99.450434000000001</v>
      </c>
      <c r="D44" s="1">
        <v>1992</v>
      </c>
      <c r="E44" s="1">
        <v>2019</v>
      </c>
      <c r="F44" s="1">
        <v>5</v>
      </c>
      <c r="G44" s="1">
        <v>13</v>
      </c>
      <c r="H44" s="1">
        <v>1030</v>
      </c>
      <c r="I44" s="2">
        <f>AVERAGE(I43,I45)</f>
        <v>64.903999999999996</v>
      </c>
      <c r="J44" s="2">
        <f t="shared" ref="J44:W44" si="20">AVERAGE(J43,J45)</f>
        <v>18.28</v>
      </c>
      <c r="K44" s="2">
        <f t="shared" si="20"/>
        <v>45.935000000000002</v>
      </c>
      <c r="L44" s="2">
        <f t="shared" si="20"/>
        <v>54.95</v>
      </c>
      <c r="M44" s="2">
        <f t="shared" si="20"/>
        <v>12.75</v>
      </c>
      <c r="N44" s="2">
        <f t="shared" si="20"/>
        <v>14.538</v>
      </c>
      <c r="O44" s="2">
        <f t="shared" si="20"/>
        <v>23396.643071999999</v>
      </c>
      <c r="P44" s="2">
        <f t="shared" si="20"/>
        <v>23.396643071999996</v>
      </c>
      <c r="Q44" s="2">
        <f t="shared" si="20"/>
        <v>21.537500000000001</v>
      </c>
      <c r="R44" s="2">
        <f t="shared" si="20"/>
        <v>34661.246400000004</v>
      </c>
      <c r="S44" s="2">
        <f t="shared" si="20"/>
        <v>34.661246399999996</v>
      </c>
      <c r="T44" s="2">
        <f t="shared" si="20"/>
        <v>202.75</v>
      </c>
      <c r="U44" s="2">
        <f t="shared" si="20"/>
        <v>61.215000000000003</v>
      </c>
      <c r="V44" s="2">
        <f t="shared" si="20"/>
        <v>0</v>
      </c>
      <c r="W44" s="2">
        <f t="shared" si="20"/>
        <v>43.478499999999997</v>
      </c>
    </row>
    <row r="45" spans="1:23" x14ac:dyDescent="0.5">
      <c r="A45" s="1" t="s">
        <v>13</v>
      </c>
      <c r="B45" s="1">
        <v>46.715063000000001</v>
      </c>
      <c r="C45" s="1">
        <v>-99.450434000000001</v>
      </c>
      <c r="D45" s="1">
        <v>1992</v>
      </c>
      <c r="E45" s="1">
        <v>2019</v>
      </c>
      <c r="F45" s="1">
        <v>5</v>
      </c>
      <c r="G45" s="1">
        <v>13</v>
      </c>
      <c r="H45" s="1">
        <v>1100</v>
      </c>
      <c r="I45" s="2">
        <v>66.542000000000002</v>
      </c>
      <c r="J45" s="2">
        <f t="shared" si="14"/>
        <v>19.190000000000001</v>
      </c>
      <c r="K45" s="2">
        <v>41.94</v>
      </c>
      <c r="L45" s="2">
        <v>56.966000000000001</v>
      </c>
      <c r="M45" s="2">
        <f t="shared" si="15"/>
        <v>13.870000000000001</v>
      </c>
      <c r="N45" s="2">
        <v>13.641999999999999</v>
      </c>
      <c r="O45" s="2">
        <f t="shared" si="16"/>
        <v>21954.670847999998</v>
      </c>
      <c r="P45" s="2">
        <f t="shared" si="17"/>
        <v>21.954670847999999</v>
      </c>
      <c r="Q45" s="2">
        <v>20.384</v>
      </c>
      <c r="R45" s="2">
        <f t="shared" si="18"/>
        <v>32804.868095999998</v>
      </c>
      <c r="S45" s="2">
        <f t="shared" si="19"/>
        <v>32.804868096</v>
      </c>
      <c r="T45" s="2">
        <v>199</v>
      </c>
      <c r="U45" s="2">
        <v>66.289000000000001</v>
      </c>
      <c r="V45" s="2">
        <v>0</v>
      </c>
      <c r="W45" s="2">
        <v>42.694000000000003</v>
      </c>
    </row>
    <row r="46" spans="1:23" x14ac:dyDescent="0.5">
      <c r="A46" s="1" t="s">
        <v>13</v>
      </c>
      <c r="B46" s="1">
        <v>46.715063000000001</v>
      </c>
      <c r="C46" s="1">
        <v>-99.450434000000001</v>
      </c>
      <c r="D46" s="1">
        <v>1992</v>
      </c>
      <c r="E46" s="1">
        <v>2019</v>
      </c>
      <c r="F46" s="1">
        <v>5</v>
      </c>
      <c r="G46" s="1">
        <v>13</v>
      </c>
      <c r="H46" s="1">
        <v>1130</v>
      </c>
      <c r="I46" s="2">
        <f>AVERAGE(I45,I47)</f>
        <v>67.685000000000002</v>
      </c>
      <c r="J46" s="2">
        <f t="shared" ref="J46:W46" si="21">AVERAGE(J45,J47)</f>
        <v>19.825000000000003</v>
      </c>
      <c r="K46" s="2">
        <f t="shared" si="21"/>
        <v>40.72</v>
      </c>
      <c r="L46" s="2">
        <f t="shared" si="21"/>
        <v>59.027000000000001</v>
      </c>
      <c r="M46" s="2">
        <f t="shared" si="21"/>
        <v>15.015000000000001</v>
      </c>
      <c r="N46" s="2">
        <f t="shared" si="21"/>
        <v>13.026</v>
      </c>
      <c r="O46" s="2">
        <f t="shared" si="21"/>
        <v>20963.314943999998</v>
      </c>
      <c r="P46" s="2">
        <f t="shared" si="21"/>
        <v>20.963314943999997</v>
      </c>
      <c r="Q46" s="2">
        <f t="shared" si="21"/>
        <v>20.4175</v>
      </c>
      <c r="R46" s="2">
        <f t="shared" si="21"/>
        <v>32858.78112</v>
      </c>
      <c r="S46" s="2">
        <f t="shared" si="21"/>
        <v>32.858781120000003</v>
      </c>
      <c r="T46" s="2">
        <f t="shared" si="21"/>
        <v>196.4</v>
      </c>
      <c r="U46" s="2">
        <f t="shared" si="21"/>
        <v>69.522500000000008</v>
      </c>
      <c r="V46" s="2">
        <f t="shared" si="21"/>
        <v>0</v>
      </c>
      <c r="W46" s="2">
        <f t="shared" si="21"/>
        <v>42.945999999999998</v>
      </c>
    </row>
    <row r="47" spans="1:23" x14ac:dyDescent="0.5">
      <c r="A47" s="1" t="s">
        <v>13</v>
      </c>
      <c r="B47" s="1">
        <v>46.715063000000001</v>
      </c>
      <c r="C47" s="1">
        <v>-99.450434000000001</v>
      </c>
      <c r="D47" s="1">
        <v>1992</v>
      </c>
      <c r="E47" s="1">
        <v>2019</v>
      </c>
      <c r="F47" s="1">
        <v>5</v>
      </c>
      <c r="G47" s="1">
        <v>13</v>
      </c>
      <c r="H47" s="1">
        <v>1200</v>
      </c>
      <c r="I47" s="2">
        <v>68.828000000000003</v>
      </c>
      <c r="J47" s="2">
        <f t="shared" si="14"/>
        <v>20.46</v>
      </c>
      <c r="K47" s="2">
        <v>39.5</v>
      </c>
      <c r="L47" s="2">
        <v>61.088000000000001</v>
      </c>
      <c r="M47" s="2">
        <f t="shared" si="15"/>
        <v>16.16</v>
      </c>
      <c r="N47" s="2">
        <v>12.41</v>
      </c>
      <c r="O47" s="2">
        <f t="shared" si="16"/>
        <v>19971.959039999998</v>
      </c>
      <c r="P47" s="2">
        <f t="shared" si="17"/>
        <v>19.971959039999998</v>
      </c>
      <c r="Q47" s="2">
        <v>20.451000000000001</v>
      </c>
      <c r="R47" s="2">
        <f t="shared" si="18"/>
        <v>32912.694144000001</v>
      </c>
      <c r="S47" s="2">
        <f t="shared" si="19"/>
        <v>32.912694144</v>
      </c>
      <c r="T47" s="2">
        <v>193.8</v>
      </c>
      <c r="U47" s="2">
        <v>72.756</v>
      </c>
      <c r="V47" s="2">
        <v>0</v>
      </c>
      <c r="W47" s="2">
        <v>43.198</v>
      </c>
    </row>
    <row r="48" spans="1:23" x14ac:dyDescent="0.5">
      <c r="A48" s="1" t="s">
        <v>13</v>
      </c>
      <c r="B48" s="1">
        <v>46.715063000000001</v>
      </c>
      <c r="C48" s="1">
        <v>-99.450434000000001</v>
      </c>
      <c r="D48" s="1">
        <v>1992</v>
      </c>
      <c r="E48" s="1">
        <v>2019</v>
      </c>
      <c r="F48" s="1">
        <v>5</v>
      </c>
      <c r="G48" s="1">
        <v>13</v>
      </c>
      <c r="H48" s="1">
        <v>1230</v>
      </c>
      <c r="I48" s="2">
        <f>AVERAGE(I47,I49)</f>
        <v>69.772999999999996</v>
      </c>
      <c r="J48" s="2">
        <f t="shared" ref="J48:W48" si="22">AVERAGE(J47,J49)</f>
        <v>20.984999999999999</v>
      </c>
      <c r="K48" s="2">
        <f t="shared" si="22"/>
        <v>39.21</v>
      </c>
      <c r="L48" s="2">
        <f t="shared" si="22"/>
        <v>63.158000000000001</v>
      </c>
      <c r="M48" s="2">
        <f t="shared" si="22"/>
        <v>17.309999999999999</v>
      </c>
      <c r="N48" s="2">
        <f t="shared" si="22"/>
        <v>11.972999999999999</v>
      </c>
      <c r="O48" s="2">
        <f t="shared" si="22"/>
        <v>19268.675711999997</v>
      </c>
      <c r="P48" s="2">
        <f t="shared" si="22"/>
        <v>19.268675711999997</v>
      </c>
      <c r="Q48" s="2">
        <f t="shared" si="22"/>
        <v>19.857500000000002</v>
      </c>
      <c r="R48" s="2">
        <f t="shared" si="22"/>
        <v>31957.548479999998</v>
      </c>
      <c r="S48" s="2">
        <f t="shared" si="22"/>
        <v>31.95754848</v>
      </c>
      <c r="T48" s="2">
        <f t="shared" si="22"/>
        <v>190.4</v>
      </c>
      <c r="U48" s="2">
        <f t="shared" si="22"/>
        <v>73.01400000000001</v>
      </c>
      <c r="V48" s="2">
        <f t="shared" si="22"/>
        <v>0</v>
      </c>
      <c r="W48" s="2">
        <f t="shared" si="22"/>
        <v>43.858000000000004</v>
      </c>
    </row>
    <row r="49" spans="1:23" x14ac:dyDescent="0.5">
      <c r="A49" s="1" t="s">
        <v>13</v>
      </c>
      <c r="B49" s="1">
        <v>46.715063000000001</v>
      </c>
      <c r="C49" s="1">
        <v>-99.450434000000001</v>
      </c>
      <c r="D49" s="1">
        <v>1992</v>
      </c>
      <c r="E49" s="1">
        <v>2019</v>
      </c>
      <c r="F49" s="1">
        <v>5</v>
      </c>
      <c r="G49" s="1">
        <v>13</v>
      </c>
      <c r="H49" s="1">
        <v>1300</v>
      </c>
      <c r="I49" s="2">
        <v>70.718000000000004</v>
      </c>
      <c r="J49" s="2">
        <f t="shared" si="14"/>
        <v>21.51</v>
      </c>
      <c r="K49" s="2">
        <v>38.92</v>
      </c>
      <c r="L49" s="2">
        <v>65.227999999999994</v>
      </c>
      <c r="M49" s="2">
        <f t="shared" si="15"/>
        <v>18.459999999999997</v>
      </c>
      <c r="N49" s="2">
        <v>11.536</v>
      </c>
      <c r="O49" s="2">
        <f t="shared" si="16"/>
        <v>18565.392383999999</v>
      </c>
      <c r="P49" s="2">
        <f t="shared" si="17"/>
        <v>18.565392383999999</v>
      </c>
      <c r="Q49" s="2">
        <v>19.263999999999999</v>
      </c>
      <c r="R49" s="2">
        <f t="shared" si="18"/>
        <v>31002.402815999998</v>
      </c>
      <c r="S49" s="2">
        <f t="shared" si="19"/>
        <v>31.002402815999996</v>
      </c>
      <c r="T49" s="2">
        <v>187</v>
      </c>
      <c r="U49" s="2">
        <v>73.272000000000006</v>
      </c>
      <c r="V49" s="2">
        <v>0</v>
      </c>
      <c r="W49" s="2">
        <v>44.518000000000001</v>
      </c>
    </row>
    <row r="50" spans="1:23" x14ac:dyDescent="0.5">
      <c r="A50" s="1" t="s">
        <v>13</v>
      </c>
      <c r="B50" s="1">
        <v>46.715063000000001</v>
      </c>
      <c r="C50" s="1">
        <v>-99.450434000000001</v>
      </c>
      <c r="D50" s="1">
        <v>1992</v>
      </c>
      <c r="E50" s="1">
        <v>2019</v>
      </c>
      <c r="F50" s="1">
        <v>5</v>
      </c>
      <c r="G50" s="1">
        <v>13</v>
      </c>
      <c r="H50" s="1">
        <v>1330</v>
      </c>
      <c r="I50" s="2">
        <f>AVERAGE(I49,I51)</f>
        <v>71.132000000000005</v>
      </c>
      <c r="J50" s="2">
        <f t="shared" ref="J50:W50" si="23">AVERAGE(J49,J51)</f>
        <v>21.740000000000002</v>
      </c>
      <c r="K50" s="2">
        <f t="shared" si="23"/>
        <v>38.630000000000003</v>
      </c>
      <c r="L50" s="2">
        <f t="shared" si="23"/>
        <v>66.893000000000001</v>
      </c>
      <c r="M50" s="2">
        <f t="shared" si="23"/>
        <v>19.384999999999998</v>
      </c>
      <c r="N50" s="2">
        <f t="shared" si="23"/>
        <v>11.558499999999999</v>
      </c>
      <c r="O50" s="2">
        <f t="shared" si="23"/>
        <v>18601.602623999999</v>
      </c>
      <c r="P50" s="2">
        <f t="shared" si="23"/>
        <v>18.601602624000002</v>
      </c>
      <c r="Q50" s="2">
        <f t="shared" si="23"/>
        <v>20.674999999999997</v>
      </c>
      <c r="R50" s="2">
        <f t="shared" si="23"/>
        <v>33273.187199999993</v>
      </c>
      <c r="S50" s="2">
        <f t="shared" si="23"/>
        <v>33.273187199999995</v>
      </c>
      <c r="T50" s="2">
        <f t="shared" si="23"/>
        <v>182.55</v>
      </c>
      <c r="U50" s="2">
        <f t="shared" si="23"/>
        <v>70.275000000000006</v>
      </c>
      <c r="V50" s="2">
        <f t="shared" si="23"/>
        <v>0</v>
      </c>
      <c r="W50" s="2">
        <f t="shared" si="23"/>
        <v>44.6935</v>
      </c>
    </row>
    <row r="51" spans="1:23" x14ac:dyDescent="0.5">
      <c r="A51" s="1" t="s">
        <v>13</v>
      </c>
      <c r="B51" s="1">
        <v>46.715063000000001</v>
      </c>
      <c r="C51" s="1">
        <v>-99.450434000000001</v>
      </c>
      <c r="D51" s="1">
        <v>1992</v>
      </c>
      <c r="E51" s="1">
        <v>2019</v>
      </c>
      <c r="F51" s="1">
        <v>5</v>
      </c>
      <c r="G51" s="1">
        <v>13</v>
      </c>
      <c r="H51" s="1">
        <v>1400</v>
      </c>
      <c r="I51" s="2">
        <v>71.546000000000006</v>
      </c>
      <c r="J51" s="2">
        <f t="shared" si="14"/>
        <v>21.970000000000002</v>
      </c>
      <c r="K51" s="2">
        <v>38.340000000000003</v>
      </c>
      <c r="L51" s="2">
        <v>68.558000000000007</v>
      </c>
      <c r="M51" s="2">
        <f t="shared" si="15"/>
        <v>20.310000000000002</v>
      </c>
      <c r="N51" s="2">
        <v>11.581</v>
      </c>
      <c r="O51" s="2">
        <f t="shared" si="16"/>
        <v>18637.812864</v>
      </c>
      <c r="P51" s="2">
        <f t="shared" si="17"/>
        <v>18.637812864000001</v>
      </c>
      <c r="Q51" s="2">
        <v>22.085999999999999</v>
      </c>
      <c r="R51" s="2">
        <f t="shared" si="18"/>
        <v>35543.971583999992</v>
      </c>
      <c r="S51" s="2">
        <f t="shared" si="19"/>
        <v>35.543971583999991</v>
      </c>
      <c r="T51" s="2">
        <v>178.1</v>
      </c>
      <c r="U51" s="2">
        <v>67.278000000000006</v>
      </c>
      <c r="V51" s="2">
        <v>0</v>
      </c>
      <c r="W51" s="2">
        <v>44.869</v>
      </c>
    </row>
    <row r="52" spans="1:23" x14ac:dyDescent="0.5">
      <c r="A52" s="1" t="s">
        <v>13</v>
      </c>
      <c r="B52" s="1">
        <v>46.715063000000001</v>
      </c>
      <c r="C52" s="1">
        <v>-99.450434000000001</v>
      </c>
      <c r="D52" s="1">
        <v>1992</v>
      </c>
      <c r="E52" s="1">
        <v>2019</v>
      </c>
      <c r="F52" s="1">
        <v>5</v>
      </c>
      <c r="G52" s="1">
        <v>13</v>
      </c>
      <c r="H52" s="1">
        <v>1430</v>
      </c>
      <c r="I52" s="2">
        <f>AVERAGE(I51,I53)</f>
        <v>71.699000000000012</v>
      </c>
      <c r="J52" s="2">
        <f t="shared" ref="J52:W52" si="24">AVERAGE(J51,J53)</f>
        <v>22.055</v>
      </c>
      <c r="K52" s="2">
        <f t="shared" si="24"/>
        <v>38.42</v>
      </c>
      <c r="L52" s="2">
        <f t="shared" si="24"/>
        <v>69.539000000000001</v>
      </c>
      <c r="M52" s="2">
        <f t="shared" si="24"/>
        <v>20.855</v>
      </c>
      <c r="N52" s="2">
        <f t="shared" si="24"/>
        <v>11.898</v>
      </c>
      <c r="O52" s="2">
        <f t="shared" si="24"/>
        <v>19147.974911999998</v>
      </c>
      <c r="P52" s="2">
        <f t="shared" si="24"/>
        <v>19.147974912000002</v>
      </c>
      <c r="Q52" s="2">
        <f t="shared" si="24"/>
        <v>21.380499999999998</v>
      </c>
      <c r="R52" s="2">
        <f t="shared" si="24"/>
        <v>34408.579392</v>
      </c>
      <c r="S52" s="2">
        <f t="shared" si="24"/>
        <v>34.408579391999993</v>
      </c>
      <c r="T52" s="2">
        <f t="shared" si="24"/>
        <v>177.95</v>
      </c>
      <c r="U52" s="2">
        <f t="shared" si="24"/>
        <v>61.606000000000002</v>
      </c>
      <c r="V52" s="2">
        <f t="shared" si="24"/>
        <v>0</v>
      </c>
      <c r="W52" s="2">
        <f t="shared" si="24"/>
        <v>45.0625</v>
      </c>
    </row>
    <row r="53" spans="1:23" x14ac:dyDescent="0.5">
      <c r="A53" s="1" t="s">
        <v>13</v>
      </c>
      <c r="B53" s="1">
        <v>46.715063000000001</v>
      </c>
      <c r="C53" s="1">
        <v>-99.450434000000001</v>
      </c>
      <c r="D53" s="1">
        <v>1992</v>
      </c>
      <c r="E53" s="1">
        <v>2019</v>
      </c>
      <c r="F53" s="1">
        <v>5</v>
      </c>
      <c r="G53" s="1">
        <v>13</v>
      </c>
      <c r="H53" s="1">
        <v>1500</v>
      </c>
      <c r="I53" s="2">
        <v>71.852000000000004</v>
      </c>
      <c r="J53" s="2">
        <f t="shared" si="14"/>
        <v>22.14</v>
      </c>
      <c r="K53" s="2">
        <v>38.5</v>
      </c>
      <c r="L53" s="2">
        <v>70.52</v>
      </c>
      <c r="M53" s="2">
        <f t="shared" si="15"/>
        <v>21.4</v>
      </c>
      <c r="N53" s="2">
        <v>12.215</v>
      </c>
      <c r="O53" s="2">
        <f t="shared" si="16"/>
        <v>19658.13696</v>
      </c>
      <c r="P53" s="2">
        <f t="shared" si="17"/>
        <v>19.65813696</v>
      </c>
      <c r="Q53" s="2">
        <v>20.675000000000001</v>
      </c>
      <c r="R53" s="2">
        <f t="shared" si="18"/>
        <v>33273.1872</v>
      </c>
      <c r="S53" s="2">
        <f t="shared" si="19"/>
        <v>33.273187200000002</v>
      </c>
      <c r="T53" s="2">
        <v>177.8</v>
      </c>
      <c r="U53" s="2">
        <v>55.933999999999997</v>
      </c>
      <c r="V53" s="2">
        <v>0</v>
      </c>
      <c r="W53" s="2">
        <v>45.256</v>
      </c>
    </row>
    <row r="54" spans="1:23" x14ac:dyDescent="0.5">
      <c r="A54" s="1" t="s">
        <v>13</v>
      </c>
      <c r="B54" s="1">
        <v>46.715063000000001</v>
      </c>
      <c r="C54" s="1">
        <v>-99.450434000000001</v>
      </c>
      <c r="D54" s="1">
        <v>1992</v>
      </c>
      <c r="E54" s="1">
        <v>2019</v>
      </c>
      <c r="F54" s="1">
        <v>5</v>
      </c>
      <c r="G54" s="1">
        <v>13</v>
      </c>
      <c r="H54" s="1">
        <v>1530</v>
      </c>
      <c r="I54" s="2">
        <f>AVERAGE(I53,I55)</f>
        <v>71.681000000000012</v>
      </c>
      <c r="J54" s="2">
        <f t="shared" ref="J54:W54" si="25">AVERAGE(J53,J55)</f>
        <v>22.045000000000002</v>
      </c>
      <c r="K54" s="2">
        <f t="shared" si="25"/>
        <v>38.9</v>
      </c>
      <c r="L54" s="2">
        <f t="shared" si="25"/>
        <v>70.781000000000006</v>
      </c>
      <c r="M54" s="2">
        <f t="shared" si="25"/>
        <v>21.545000000000002</v>
      </c>
      <c r="N54" s="2">
        <f t="shared" si="25"/>
        <v>12.4345</v>
      </c>
      <c r="O54" s="2">
        <f t="shared" si="25"/>
        <v>20011.387967999999</v>
      </c>
      <c r="P54" s="2">
        <f t="shared" si="25"/>
        <v>20.011387968000001</v>
      </c>
      <c r="Q54" s="2">
        <f t="shared" si="25"/>
        <v>20.932500000000001</v>
      </c>
      <c r="R54" s="2">
        <f t="shared" si="25"/>
        <v>33687.593280000001</v>
      </c>
      <c r="S54" s="2">
        <f t="shared" si="25"/>
        <v>33.687593280000002</v>
      </c>
      <c r="T54" s="2">
        <f t="shared" si="25"/>
        <v>175.5</v>
      </c>
      <c r="U54" s="2">
        <f t="shared" si="25"/>
        <v>49.320999999999998</v>
      </c>
      <c r="V54" s="2">
        <f t="shared" si="25"/>
        <v>0</v>
      </c>
      <c r="W54" s="2">
        <f t="shared" si="25"/>
        <v>45.3735</v>
      </c>
    </row>
    <row r="55" spans="1:23" x14ac:dyDescent="0.5">
      <c r="A55" s="1" t="s">
        <v>13</v>
      </c>
      <c r="B55" s="1">
        <v>46.715063000000001</v>
      </c>
      <c r="C55" s="1">
        <v>-99.450434000000001</v>
      </c>
      <c r="D55" s="1">
        <v>1992</v>
      </c>
      <c r="E55" s="1">
        <v>2019</v>
      </c>
      <c r="F55" s="1">
        <v>5</v>
      </c>
      <c r="G55" s="1">
        <v>13</v>
      </c>
      <c r="H55" s="1">
        <v>1600</v>
      </c>
      <c r="I55" s="2">
        <v>71.510000000000005</v>
      </c>
      <c r="J55" s="2">
        <f t="shared" si="14"/>
        <v>21.950000000000003</v>
      </c>
      <c r="K55" s="2">
        <v>39.299999999999997</v>
      </c>
      <c r="L55" s="2">
        <v>71.042000000000002</v>
      </c>
      <c r="M55" s="2">
        <f t="shared" si="15"/>
        <v>21.69</v>
      </c>
      <c r="N55" s="2">
        <v>12.654</v>
      </c>
      <c r="O55" s="2">
        <f t="shared" si="16"/>
        <v>20364.638975999998</v>
      </c>
      <c r="P55" s="2">
        <f t="shared" si="17"/>
        <v>20.364638975999998</v>
      </c>
      <c r="Q55" s="2">
        <v>21.19</v>
      </c>
      <c r="R55" s="2">
        <f t="shared" si="18"/>
        <v>34101.999360000002</v>
      </c>
      <c r="S55" s="2">
        <f t="shared" si="19"/>
        <v>34.101999360000001</v>
      </c>
      <c r="T55" s="2">
        <v>173.2</v>
      </c>
      <c r="U55" s="2">
        <v>42.707999999999998</v>
      </c>
      <c r="V55" s="2">
        <v>0</v>
      </c>
      <c r="W55" s="2">
        <v>45.491</v>
      </c>
    </row>
    <row r="56" spans="1:23" x14ac:dyDescent="0.5">
      <c r="A56" s="1" t="s">
        <v>13</v>
      </c>
      <c r="B56" s="1">
        <v>46.715063000000001</v>
      </c>
      <c r="C56" s="1">
        <v>-99.450434000000001</v>
      </c>
      <c r="D56" s="1">
        <v>1992</v>
      </c>
      <c r="E56" s="1">
        <v>2019</v>
      </c>
      <c r="F56" s="1">
        <v>5</v>
      </c>
      <c r="G56" s="1">
        <v>13</v>
      </c>
      <c r="H56" s="1">
        <v>1630</v>
      </c>
      <c r="I56" s="2">
        <f>AVERAGE(I55,I57)</f>
        <v>71.051000000000002</v>
      </c>
      <c r="J56" s="2">
        <f t="shared" ref="J56:W56" si="26">AVERAGE(J55,J57)</f>
        <v>21.695</v>
      </c>
      <c r="K56" s="2">
        <f t="shared" si="26"/>
        <v>40.409999999999997</v>
      </c>
      <c r="L56" s="2">
        <f t="shared" si="26"/>
        <v>70.637</v>
      </c>
      <c r="M56" s="2">
        <f t="shared" si="26"/>
        <v>21.465</v>
      </c>
      <c r="N56" s="2">
        <f t="shared" si="26"/>
        <v>13.280999999999999</v>
      </c>
      <c r="O56" s="2">
        <f t="shared" si="26"/>
        <v>21373.697663999999</v>
      </c>
      <c r="P56" s="2">
        <f t="shared" si="26"/>
        <v>21.373697663999998</v>
      </c>
      <c r="Q56" s="2">
        <f t="shared" si="26"/>
        <v>21.862000000000002</v>
      </c>
      <c r="R56" s="2">
        <f t="shared" si="26"/>
        <v>35183.478528</v>
      </c>
      <c r="S56" s="2">
        <f t="shared" si="26"/>
        <v>35.183478527999995</v>
      </c>
      <c r="T56" s="2">
        <f t="shared" si="26"/>
        <v>168.85</v>
      </c>
      <c r="U56" s="2">
        <f t="shared" si="26"/>
        <v>38.253</v>
      </c>
      <c r="V56" s="2">
        <f t="shared" si="26"/>
        <v>0</v>
      </c>
      <c r="W56" s="2">
        <f t="shared" si="26"/>
        <v>45.8035</v>
      </c>
    </row>
    <row r="57" spans="1:23" x14ac:dyDescent="0.5">
      <c r="A57" s="1" t="s">
        <v>13</v>
      </c>
      <c r="B57" s="1">
        <v>46.715063000000001</v>
      </c>
      <c r="C57" s="1">
        <v>-99.450434000000001</v>
      </c>
      <c r="D57" s="1">
        <v>1992</v>
      </c>
      <c r="E57" s="1">
        <v>2019</v>
      </c>
      <c r="F57" s="1">
        <v>5</v>
      </c>
      <c r="G57" s="1">
        <v>13</v>
      </c>
      <c r="H57" s="1">
        <v>1700</v>
      </c>
      <c r="I57" s="2">
        <v>70.591999999999999</v>
      </c>
      <c r="J57" s="2">
        <f t="shared" si="14"/>
        <v>21.439999999999998</v>
      </c>
      <c r="K57" s="2">
        <v>41.52</v>
      </c>
      <c r="L57" s="2">
        <v>70.231999999999999</v>
      </c>
      <c r="M57" s="2">
        <f t="shared" si="15"/>
        <v>21.24</v>
      </c>
      <c r="N57" s="2">
        <v>13.907999999999999</v>
      </c>
      <c r="O57" s="2">
        <f t="shared" si="16"/>
        <v>22382.756351999997</v>
      </c>
      <c r="P57" s="2">
        <f t="shared" si="17"/>
        <v>22.382756351999998</v>
      </c>
      <c r="Q57" s="2">
        <v>22.533999999999999</v>
      </c>
      <c r="R57" s="2">
        <f t="shared" si="18"/>
        <v>36264.957695999998</v>
      </c>
      <c r="S57" s="2">
        <f t="shared" si="19"/>
        <v>36.264957695999996</v>
      </c>
      <c r="T57" s="2">
        <v>164.5</v>
      </c>
      <c r="U57" s="2">
        <v>33.798000000000002</v>
      </c>
      <c r="V57" s="2">
        <v>0</v>
      </c>
      <c r="W57" s="2">
        <v>46.116</v>
      </c>
    </row>
    <row r="58" spans="1:23" x14ac:dyDescent="0.5">
      <c r="A58" s="1" t="s">
        <v>13</v>
      </c>
      <c r="B58" s="1">
        <v>46.715063000000001</v>
      </c>
      <c r="C58" s="1">
        <v>-99.450434000000001</v>
      </c>
      <c r="D58" s="1">
        <v>1992</v>
      </c>
      <c r="E58" s="1">
        <v>2019</v>
      </c>
      <c r="F58" s="1">
        <v>5</v>
      </c>
      <c r="G58" s="1">
        <v>13</v>
      </c>
      <c r="H58" s="1">
        <v>1730</v>
      </c>
      <c r="I58" s="2">
        <f>AVERAGE(I57,I59)</f>
        <v>70.295000000000002</v>
      </c>
      <c r="J58" s="2">
        <f t="shared" ref="J58:W58" si="27">AVERAGE(J57,J59)</f>
        <v>21.274999999999999</v>
      </c>
      <c r="K58" s="2">
        <f t="shared" si="27"/>
        <v>42.005000000000003</v>
      </c>
      <c r="L58" s="2">
        <f t="shared" si="27"/>
        <v>69.710000000000008</v>
      </c>
      <c r="M58" s="2">
        <f t="shared" si="27"/>
        <v>20.95</v>
      </c>
      <c r="N58" s="2">
        <f t="shared" si="27"/>
        <v>14.488</v>
      </c>
      <c r="O58" s="2">
        <f t="shared" si="27"/>
        <v>23316.175872</v>
      </c>
      <c r="P58" s="2">
        <f t="shared" si="27"/>
        <v>23.316175871999999</v>
      </c>
      <c r="Q58" s="2">
        <f t="shared" si="27"/>
        <v>22.085999999999999</v>
      </c>
      <c r="R58" s="2">
        <f t="shared" si="27"/>
        <v>35543.971583999999</v>
      </c>
      <c r="S58" s="2">
        <f t="shared" si="27"/>
        <v>35.543971584000005</v>
      </c>
      <c r="T58" s="2">
        <f t="shared" si="27"/>
        <v>161.25</v>
      </c>
      <c r="U58" s="2">
        <f t="shared" si="27"/>
        <v>32.018000000000001</v>
      </c>
      <c r="V58" s="2">
        <f t="shared" si="27"/>
        <v>0</v>
      </c>
      <c r="W58" s="2">
        <f t="shared" si="27"/>
        <v>46.152500000000003</v>
      </c>
    </row>
    <row r="59" spans="1:23" x14ac:dyDescent="0.5">
      <c r="A59" s="1" t="s">
        <v>13</v>
      </c>
      <c r="B59" s="1">
        <v>46.715063000000001</v>
      </c>
      <c r="C59" s="1">
        <v>-99.450434000000001</v>
      </c>
      <c r="D59" s="1">
        <v>1992</v>
      </c>
      <c r="E59" s="1">
        <v>2019</v>
      </c>
      <c r="F59" s="1">
        <v>5</v>
      </c>
      <c r="G59" s="1">
        <v>13</v>
      </c>
      <c r="H59" s="1">
        <v>1800</v>
      </c>
      <c r="I59" s="2">
        <v>69.998000000000005</v>
      </c>
      <c r="J59" s="2">
        <f t="shared" si="14"/>
        <v>21.110000000000003</v>
      </c>
      <c r="K59" s="2">
        <v>42.49</v>
      </c>
      <c r="L59" s="2">
        <v>69.188000000000002</v>
      </c>
      <c r="M59" s="2">
        <f t="shared" si="15"/>
        <v>20.66</v>
      </c>
      <c r="N59" s="2">
        <v>15.068</v>
      </c>
      <c r="O59" s="2">
        <f t="shared" si="16"/>
        <v>24249.595391999999</v>
      </c>
      <c r="P59" s="2">
        <f t="shared" si="17"/>
        <v>24.249595392</v>
      </c>
      <c r="Q59" s="2">
        <v>21.638000000000002</v>
      </c>
      <c r="R59" s="2">
        <f t="shared" si="18"/>
        <v>34822.985472000008</v>
      </c>
      <c r="S59" s="2">
        <f t="shared" si="19"/>
        <v>34.822985472000006</v>
      </c>
      <c r="T59" s="2">
        <v>158</v>
      </c>
      <c r="U59" s="2">
        <v>30.238</v>
      </c>
      <c r="V59" s="2">
        <v>0</v>
      </c>
      <c r="W59" s="2">
        <v>46.189</v>
      </c>
    </row>
    <row r="60" spans="1:23" x14ac:dyDescent="0.5">
      <c r="A60" s="1" t="s">
        <v>13</v>
      </c>
      <c r="B60" s="1">
        <v>46.715063000000001</v>
      </c>
      <c r="C60" s="1">
        <v>-99.450434000000001</v>
      </c>
      <c r="D60" s="1">
        <v>1992</v>
      </c>
      <c r="E60" s="1">
        <v>2019</v>
      </c>
      <c r="F60" s="1">
        <v>5</v>
      </c>
      <c r="G60" s="1">
        <v>13</v>
      </c>
      <c r="H60" s="1">
        <v>1830</v>
      </c>
      <c r="I60" s="2">
        <f>AVERAGE(I59,I61)</f>
        <v>69.143000000000001</v>
      </c>
      <c r="J60" s="2">
        <f t="shared" ref="J60:W60" si="28">AVERAGE(J59,J61)</f>
        <v>20.634999999999998</v>
      </c>
      <c r="K60" s="2">
        <f t="shared" si="28"/>
        <v>45.74</v>
      </c>
      <c r="L60" s="2">
        <f t="shared" si="28"/>
        <v>68.350999999999999</v>
      </c>
      <c r="M60" s="2">
        <f t="shared" si="28"/>
        <v>20.195</v>
      </c>
      <c r="N60" s="2">
        <f t="shared" si="28"/>
        <v>14.532</v>
      </c>
      <c r="O60" s="2">
        <f t="shared" si="28"/>
        <v>23386.987008</v>
      </c>
      <c r="P60" s="2">
        <f t="shared" si="28"/>
        <v>23.386987007999998</v>
      </c>
      <c r="Q60" s="2">
        <f t="shared" si="28"/>
        <v>21.571000000000002</v>
      </c>
      <c r="R60" s="2">
        <f t="shared" si="28"/>
        <v>34715.159424000005</v>
      </c>
      <c r="S60" s="2">
        <f t="shared" si="28"/>
        <v>34.715159424000007</v>
      </c>
      <c r="T60" s="2">
        <f t="shared" si="28"/>
        <v>155.19999999999999</v>
      </c>
      <c r="U60" s="2">
        <f t="shared" si="28"/>
        <v>22.742999999999999</v>
      </c>
      <c r="V60" s="2">
        <f t="shared" si="28"/>
        <v>0</v>
      </c>
      <c r="W60" s="2">
        <f t="shared" si="28"/>
        <v>47.302</v>
      </c>
    </row>
    <row r="61" spans="1:23" x14ac:dyDescent="0.5">
      <c r="A61" s="1" t="s">
        <v>13</v>
      </c>
      <c r="B61" s="1">
        <v>46.715063000000001</v>
      </c>
      <c r="C61" s="1">
        <v>-99.450434000000001</v>
      </c>
      <c r="D61" s="1">
        <v>1992</v>
      </c>
      <c r="E61" s="1">
        <v>2019</v>
      </c>
      <c r="F61" s="1">
        <v>5</v>
      </c>
      <c r="G61" s="1">
        <v>13</v>
      </c>
      <c r="H61" s="1">
        <v>1900</v>
      </c>
      <c r="I61" s="2">
        <v>68.287999999999997</v>
      </c>
      <c r="J61" s="2">
        <f t="shared" si="14"/>
        <v>20.159999999999997</v>
      </c>
      <c r="K61" s="2">
        <v>48.99</v>
      </c>
      <c r="L61" s="2">
        <v>67.513999999999996</v>
      </c>
      <c r="M61" s="2">
        <f t="shared" si="15"/>
        <v>19.729999999999997</v>
      </c>
      <c r="N61" s="2">
        <v>13.996</v>
      </c>
      <c r="O61" s="2">
        <f t="shared" si="16"/>
        <v>22524.378624000001</v>
      </c>
      <c r="P61" s="2">
        <f t="shared" si="17"/>
        <v>22.524378624000001</v>
      </c>
      <c r="Q61" s="2">
        <v>21.504000000000001</v>
      </c>
      <c r="R61" s="2">
        <f t="shared" si="18"/>
        <v>34607.333376000002</v>
      </c>
      <c r="S61" s="2">
        <f t="shared" si="19"/>
        <v>34.607333376</v>
      </c>
      <c r="T61" s="2">
        <v>152.4</v>
      </c>
      <c r="U61" s="2">
        <v>15.247999999999999</v>
      </c>
      <c r="V61" s="2">
        <v>0</v>
      </c>
      <c r="W61" s="2">
        <v>48.414999999999999</v>
      </c>
    </row>
    <row r="62" spans="1:23" x14ac:dyDescent="0.5">
      <c r="A62" s="1" t="s">
        <v>13</v>
      </c>
      <c r="B62" s="1">
        <v>46.715063000000001</v>
      </c>
      <c r="C62" s="1">
        <v>-99.450434000000001</v>
      </c>
      <c r="D62" s="1">
        <v>1992</v>
      </c>
      <c r="E62" s="1">
        <v>2019</v>
      </c>
      <c r="F62" s="1">
        <v>5</v>
      </c>
      <c r="G62" s="1">
        <v>13</v>
      </c>
      <c r="H62" s="1">
        <v>2000</v>
      </c>
      <c r="I62" s="2">
        <v>64.561999999999998</v>
      </c>
      <c r="J62" s="2">
        <f t="shared" si="14"/>
        <v>18.09</v>
      </c>
      <c r="K62" s="2">
        <v>56.83</v>
      </c>
      <c r="L62" s="2">
        <v>65.3</v>
      </c>
      <c r="M62" s="2">
        <f t="shared" si="15"/>
        <v>18.499999999999996</v>
      </c>
      <c r="N62" s="2">
        <v>11.153</v>
      </c>
      <c r="O62" s="2">
        <f t="shared" si="16"/>
        <v>17949.013632000002</v>
      </c>
      <c r="P62" s="2">
        <f t="shared" si="17"/>
        <v>17.949013632000003</v>
      </c>
      <c r="Q62" s="2">
        <v>16.643000000000001</v>
      </c>
      <c r="R62" s="2">
        <f t="shared" si="18"/>
        <v>26784.312192000001</v>
      </c>
      <c r="S62" s="2">
        <f t="shared" si="19"/>
        <v>26.784312192000002</v>
      </c>
      <c r="T62" s="2">
        <v>152.5</v>
      </c>
      <c r="U62" s="2">
        <v>2.8170000000000002</v>
      </c>
      <c r="V62" s="2">
        <v>0</v>
      </c>
      <c r="W62" s="2">
        <v>48.918999999999997</v>
      </c>
    </row>
    <row r="63" spans="1:23" x14ac:dyDescent="0.5">
      <c r="A63" s="1" t="s">
        <v>13</v>
      </c>
      <c r="B63" s="1">
        <v>46.715063000000001</v>
      </c>
      <c r="C63" s="1">
        <v>-99.450434000000001</v>
      </c>
      <c r="D63" s="1">
        <v>1992</v>
      </c>
      <c r="E63" s="1">
        <v>2019</v>
      </c>
      <c r="F63" s="1">
        <v>5</v>
      </c>
      <c r="G63" s="1">
        <v>13</v>
      </c>
      <c r="H63" s="1">
        <v>2100</v>
      </c>
      <c r="I63" s="2">
        <v>61.808</v>
      </c>
      <c r="J63" s="2">
        <f t="shared" si="14"/>
        <v>16.559999999999999</v>
      </c>
      <c r="K63" s="2">
        <v>61.11</v>
      </c>
      <c r="L63" s="2">
        <v>63.338000000000001</v>
      </c>
      <c r="M63" s="2">
        <f t="shared" si="15"/>
        <v>17.41</v>
      </c>
      <c r="N63" s="2">
        <v>11.334</v>
      </c>
      <c r="O63" s="2">
        <f t="shared" si="16"/>
        <v>18240.304895999998</v>
      </c>
      <c r="P63" s="2">
        <f t="shared" si="17"/>
        <v>18.240304895999998</v>
      </c>
      <c r="Q63" s="2">
        <v>17.091000000000001</v>
      </c>
      <c r="R63" s="2">
        <f t="shared" si="18"/>
        <v>27505.298304</v>
      </c>
      <c r="S63" s="2">
        <f t="shared" si="19"/>
        <v>27.505298304</v>
      </c>
      <c r="T63" s="2">
        <v>154</v>
      </c>
      <c r="U63" s="2">
        <v>0</v>
      </c>
      <c r="V63" s="2">
        <v>0</v>
      </c>
      <c r="W63" s="2">
        <v>48.264000000000003</v>
      </c>
    </row>
    <row r="64" spans="1:23" x14ac:dyDescent="0.5">
      <c r="A64" s="1" t="s">
        <v>13</v>
      </c>
      <c r="B64" s="1">
        <v>46.715063000000001</v>
      </c>
      <c r="C64" s="1">
        <v>-99.450434000000001</v>
      </c>
      <c r="D64" s="1">
        <v>1992</v>
      </c>
      <c r="E64" s="1">
        <v>2019</v>
      </c>
      <c r="F64" s="1">
        <v>5</v>
      </c>
      <c r="G64" s="1">
        <v>13</v>
      </c>
      <c r="H64" s="1">
        <v>2200</v>
      </c>
      <c r="I64" s="2">
        <v>60.53</v>
      </c>
      <c r="J64" s="2">
        <f t="shared" si="14"/>
        <v>15.85</v>
      </c>
      <c r="K64" s="2">
        <v>63.22</v>
      </c>
      <c r="L64" s="2">
        <v>61.628</v>
      </c>
      <c r="M64" s="2">
        <f t="shared" si="15"/>
        <v>16.46</v>
      </c>
      <c r="N64" s="2">
        <v>12.177</v>
      </c>
      <c r="O64" s="2">
        <f t="shared" si="16"/>
        <v>19596.981887999998</v>
      </c>
      <c r="P64" s="2">
        <f t="shared" si="17"/>
        <v>19.596981887999998</v>
      </c>
      <c r="Q64" s="2">
        <v>18.815999999999999</v>
      </c>
      <c r="R64" s="2">
        <f t="shared" si="18"/>
        <v>30281.416703999996</v>
      </c>
      <c r="S64" s="2">
        <f t="shared" si="19"/>
        <v>30.281416703999994</v>
      </c>
      <c r="T64" s="2">
        <v>152.69999999999999</v>
      </c>
      <c r="U64" s="2">
        <v>0</v>
      </c>
      <c r="V64" s="2">
        <v>0</v>
      </c>
      <c r="W64" s="2">
        <v>47.957999999999998</v>
      </c>
    </row>
    <row r="65" spans="1:23" x14ac:dyDescent="0.5">
      <c r="A65" s="1" t="s">
        <v>13</v>
      </c>
      <c r="B65" s="1">
        <v>46.715063000000001</v>
      </c>
      <c r="C65" s="1">
        <v>-99.450434000000001</v>
      </c>
      <c r="D65" s="1">
        <v>1992</v>
      </c>
      <c r="E65" s="1">
        <v>2019</v>
      </c>
      <c r="F65" s="1">
        <v>5</v>
      </c>
      <c r="G65" s="1">
        <v>13</v>
      </c>
      <c r="H65" s="1">
        <v>2300</v>
      </c>
      <c r="I65" s="2">
        <v>57.631999999999998</v>
      </c>
      <c r="J65" s="2">
        <f t="shared" si="14"/>
        <v>14.239999999999998</v>
      </c>
      <c r="K65" s="2">
        <v>71.8</v>
      </c>
      <c r="L65" s="2">
        <v>60.061999999999998</v>
      </c>
      <c r="M65" s="2">
        <f t="shared" si="15"/>
        <v>15.589999999999998</v>
      </c>
      <c r="N65" s="2">
        <v>9.5489999999999995</v>
      </c>
      <c r="O65" s="2">
        <f t="shared" si="16"/>
        <v>15367.625855999999</v>
      </c>
      <c r="P65" s="2">
        <f t="shared" si="17"/>
        <v>15.367625855999998</v>
      </c>
      <c r="Q65" s="2">
        <v>13.733000000000001</v>
      </c>
      <c r="R65" s="2">
        <f t="shared" si="18"/>
        <v>22101.121152000003</v>
      </c>
      <c r="S65" s="2">
        <f t="shared" si="19"/>
        <v>22.101121152000005</v>
      </c>
      <c r="T65" s="2">
        <v>146.30000000000001</v>
      </c>
      <c r="U65" s="2">
        <v>0</v>
      </c>
      <c r="V65" s="2">
        <v>0</v>
      </c>
      <c r="W65" s="2">
        <v>48.588999999999999</v>
      </c>
    </row>
    <row r="66" spans="1:23" x14ac:dyDescent="0.5">
      <c r="A66" s="1" t="s">
        <v>13</v>
      </c>
      <c r="B66" s="1">
        <v>46.715063000000001</v>
      </c>
      <c r="C66" s="1">
        <v>-99.450434000000001</v>
      </c>
      <c r="D66" s="1">
        <v>1992</v>
      </c>
      <c r="E66" s="1">
        <v>2019</v>
      </c>
      <c r="F66" s="1">
        <v>5</v>
      </c>
      <c r="G66" s="1">
        <v>13</v>
      </c>
      <c r="H66" s="1">
        <v>2400</v>
      </c>
      <c r="I66" s="2">
        <v>54.95</v>
      </c>
      <c r="J66" s="2">
        <f t="shared" si="14"/>
        <v>12.750000000000002</v>
      </c>
      <c r="K66" s="2">
        <v>79.87</v>
      </c>
      <c r="L66" s="2">
        <v>58.55</v>
      </c>
      <c r="M66" s="2">
        <f t="shared" si="15"/>
        <v>14.749999999999998</v>
      </c>
      <c r="N66" s="2">
        <v>8.0909999999999993</v>
      </c>
      <c r="O66" s="2">
        <f t="shared" si="16"/>
        <v>13021.202303999999</v>
      </c>
      <c r="P66" s="2">
        <f t="shared" si="17"/>
        <v>13.021202303999999</v>
      </c>
      <c r="Q66" s="2">
        <v>11.42</v>
      </c>
      <c r="R66" s="2">
        <f t="shared" si="18"/>
        <v>18378.708480000001</v>
      </c>
      <c r="S66" s="2">
        <f t="shared" si="19"/>
        <v>18.37870848</v>
      </c>
      <c r="T66" s="2">
        <v>149.1</v>
      </c>
      <c r="U66" s="2">
        <v>0</v>
      </c>
      <c r="V66" s="2">
        <v>0</v>
      </c>
      <c r="W66" s="2">
        <v>48.843000000000004</v>
      </c>
    </row>
    <row r="67" spans="1:23" s="7" customFormat="1" x14ac:dyDescent="0.5">
      <c r="A67" s="7" t="s">
        <v>13</v>
      </c>
      <c r="B67" s="7">
        <v>46.715063000000001</v>
      </c>
      <c r="C67" s="7">
        <v>-99.450434000000001</v>
      </c>
      <c r="D67" s="7">
        <v>1992</v>
      </c>
      <c r="E67" s="7">
        <v>2019</v>
      </c>
      <c r="F67" s="7">
        <v>5</v>
      </c>
      <c r="G67" s="7">
        <v>14</v>
      </c>
      <c r="H67" s="7">
        <v>100</v>
      </c>
      <c r="I67" s="9">
        <v>54.374000000000002</v>
      </c>
      <c r="J67" s="9">
        <f t="shared" si="14"/>
        <v>12.430000000000001</v>
      </c>
      <c r="K67" s="9">
        <v>81.3</v>
      </c>
      <c r="L67" s="9">
        <v>57.218000000000004</v>
      </c>
      <c r="M67" s="9">
        <f t="shared" si="15"/>
        <v>14.010000000000002</v>
      </c>
      <c r="N67" s="9">
        <v>7.1210000000000004</v>
      </c>
      <c r="O67" s="9">
        <f t="shared" si="16"/>
        <v>11460.138623999999</v>
      </c>
      <c r="P67" s="9">
        <f t="shared" si="17"/>
        <v>11.460138623999999</v>
      </c>
      <c r="Q67" s="9">
        <v>17.763000000000002</v>
      </c>
      <c r="R67" s="9">
        <f t="shared" si="18"/>
        <v>28586.777472000002</v>
      </c>
      <c r="S67" s="9">
        <f t="shared" si="19"/>
        <v>28.586777472000001</v>
      </c>
      <c r="T67" s="9">
        <v>105.9</v>
      </c>
      <c r="U67" s="9">
        <v>0</v>
      </c>
      <c r="V67" s="9">
        <v>0</v>
      </c>
      <c r="W67" s="9">
        <v>48.756999999999998</v>
      </c>
    </row>
    <row r="68" spans="1:23" x14ac:dyDescent="0.5">
      <c r="A68" s="1" t="s">
        <v>13</v>
      </c>
      <c r="B68" s="1">
        <v>46.715063000000001</v>
      </c>
      <c r="C68" s="1">
        <v>-99.450434000000001</v>
      </c>
      <c r="D68" s="1">
        <v>1992</v>
      </c>
      <c r="E68" s="1">
        <v>2019</v>
      </c>
      <c r="F68" s="1">
        <v>5</v>
      </c>
      <c r="G68" s="1">
        <v>14</v>
      </c>
      <c r="H68" s="1">
        <v>200</v>
      </c>
      <c r="I68" s="2">
        <v>52.862000000000002</v>
      </c>
      <c r="J68" s="2">
        <f t="shared" si="14"/>
        <v>11.590000000000002</v>
      </c>
      <c r="K68" s="2">
        <v>83.9</v>
      </c>
      <c r="L68" s="2">
        <v>55.994</v>
      </c>
      <c r="M68" s="2">
        <f t="shared" si="15"/>
        <v>13.33</v>
      </c>
      <c r="N68" s="2">
        <v>5.3159999999999998</v>
      </c>
      <c r="O68" s="2">
        <f t="shared" si="16"/>
        <v>8555.2727040000009</v>
      </c>
      <c r="P68" s="2">
        <f t="shared" si="17"/>
        <v>8.5552727040000001</v>
      </c>
      <c r="Q68" s="2">
        <v>8.8079999999999998</v>
      </c>
      <c r="R68" s="2">
        <f t="shared" si="18"/>
        <v>14175.101951999999</v>
      </c>
      <c r="S68" s="2">
        <f t="shared" si="19"/>
        <v>14.175101951999999</v>
      </c>
      <c r="T68" s="2">
        <v>114.9</v>
      </c>
      <c r="U68" s="2">
        <v>0</v>
      </c>
      <c r="V68" s="2">
        <v>0</v>
      </c>
      <c r="W68" s="2">
        <v>48.119</v>
      </c>
    </row>
    <row r="69" spans="1:23" x14ac:dyDescent="0.5">
      <c r="A69" s="1" t="s">
        <v>13</v>
      </c>
      <c r="B69" s="1">
        <v>46.715063000000001</v>
      </c>
      <c r="C69" s="1">
        <v>-99.450434000000001</v>
      </c>
      <c r="D69" s="1">
        <v>1992</v>
      </c>
      <c r="E69" s="1">
        <v>2019</v>
      </c>
      <c r="F69" s="1">
        <v>5</v>
      </c>
      <c r="G69" s="1">
        <v>14</v>
      </c>
      <c r="H69" s="1">
        <v>300</v>
      </c>
      <c r="I69" s="2">
        <v>51.152000000000001</v>
      </c>
      <c r="J69" s="2">
        <f t="shared" si="14"/>
        <v>10.64</v>
      </c>
      <c r="K69" s="2">
        <v>86.7</v>
      </c>
      <c r="L69" s="2">
        <v>54.896000000000001</v>
      </c>
      <c r="M69" s="2">
        <f t="shared" si="15"/>
        <v>12.72</v>
      </c>
      <c r="N69" s="2">
        <v>6.0640000000000001</v>
      </c>
      <c r="O69" s="2">
        <f t="shared" si="16"/>
        <v>9759.0620159999999</v>
      </c>
      <c r="P69" s="2">
        <f t="shared" si="17"/>
        <v>9.7590620159999997</v>
      </c>
      <c r="Q69" s="2">
        <v>9.2560000000000002</v>
      </c>
      <c r="R69" s="2">
        <f t="shared" si="18"/>
        <v>14896.088064</v>
      </c>
      <c r="S69" s="2">
        <f t="shared" si="19"/>
        <v>14.896088063999999</v>
      </c>
      <c r="T69" s="2">
        <v>100.8</v>
      </c>
      <c r="U69" s="2">
        <v>0</v>
      </c>
      <c r="V69" s="2">
        <v>0</v>
      </c>
      <c r="W69" s="2">
        <v>47.314999999999998</v>
      </c>
    </row>
    <row r="70" spans="1:23" x14ac:dyDescent="0.5">
      <c r="A70" s="1" t="s">
        <v>13</v>
      </c>
      <c r="B70" s="1">
        <v>46.715063000000001</v>
      </c>
      <c r="C70" s="1">
        <v>-99.450434000000001</v>
      </c>
      <c r="D70" s="1">
        <v>1992</v>
      </c>
      <c r="E70" s="1">
        <v>2019</v>
      </c>
      <c r="F70" s="1">
        <v>5</v>
      </c>
      <c r="G70" s="1">
        <v>14</v>
      </c>
      <c r="H70" s="1">
        <v>400</v>
      </c>
      <c r="I70" s="2">
        <v>49.963999999999999</v>
      </c>
      <c r="J70" s="2">
        <f t="shared" si="14"/>
        <v>9.9799999999999986</v>
      </c>
      <c r="K70" s="2">
        <v>89.7</v>
      </c>
      <c r="L70" s="2">
        <v>53.905999999999999</v>
      </c>
      <c r="M70" s="2">
        <f t="shared" si="15"/>
        <v>12.169999999999998</v>
      </c>
      <c r="N70" s="2">
        <v>4.4580000000000002</v>
      </c>
      <c r="O70" s="2">
        <f t="shared" si="16"/>
        <v>7174.4555520000004</v>
      </c>
      <c r="P70" s="2">
        <f t="shared" si="17"/>
        <v>7.1744555520000004</v>
      </c>
      <c r="Q70" s="2">
        <v>9.18</v>
      </c>
      <c r="R70" s="2">
        <f t="shared" si="18"/>
        <v>14773.777919999999</v>
      </c>
      <c r="S70" s="2">
        <f t="shared" si="19"/>
        <v>14.773777919999999</v>
      </c>
      <c r="T70" s="2">
        <v>127.4</v>
      </c>
      <c r="U70" s="2">
        <v>0</v>
      </c>
      <c r="V70" s="2">
        <v>0</v>
      </c>
      <c r="W70" s="2">
        <v>47.05</v>
      </c>
    </row>
    <row r="71" spans="1:23" x14ac:dyDescent="0.5">
      <c r="A71" s="1" t="s">
        <v>13</v>
      </c>
      <c r="B71" s="1">
        <v>46.715063000000001</v>
      </c>
      <c r="C71" s="1">
        <v>-99.450434000000001</v>
      </c>
      <c r="D71" s="1">
        <v>1992</v>
      </c>
      <c r="E71" s="1">
        <v>2019</v>
      </c>
      <c r="F71" s="1">
        <v>5</v>
      </c>
      <c r="G71" s="1">
        <v>14</v>
      </c>
      <c r="H71" s="1">
        <v>500</v>
      </c>
      <c r="I71" s="2">
        <v>48.055999999999997</v>
      </c>
      <c r="J71" s="2">
        <f t="shared" si="14"/>
        <v>8.9199999999999982</v>
      </c>
      <c r="K71" s="2">
        <v>93.6</v>
      </c>
      <c r="L71" s="2">
        <v>52.915999999999997</v>
      </c>
      <c r="M71" s="2">
        <f t="shared" si="15"/>
        <v>11.619999999999997</v>
      </c>
      <c r="N71" s="2">
        <v>2.9049999999999998</v>
      </c>
      <c r="O71" s="2">
        <f t="shared" si="16"/>
        <v>4675.1443199999994</v>
      </c>
      <c r="P71" s="2">
        <f t="shared" si="17"/>
        <v>4.6751443199999994</v>
      </c>
      <c r="Q71" s="2">
        <v>5.8959999999999999</v>
      </c>
      <c r="R71" s="2">
        <f t="shared" si="18"/>
        <v>9488.6922240000004</v>
      </c>
      <c r="S71" s="2">
        <f t="shared" si="19"/>
        <v>9.4886922240000011</v>
      </c>
      <c r="T71" s="2">
        <v>104.2</v>
      </c>
      <c r="U71" s="2">
        <v>0</v>
      </c>
      <c r="V71" s="2">
        <v>0</v>
      </c>
      <c r="W71" s="2">
        <v>46.292000000000002</v>
      </c>
    </row>
    <row r="72" spans="1:23" x14ac:dyDescent="0.5">
      <c r="A72" s="1" t="s">
        <v>13</v>
      </c>
      <c r="B72" s="1">
        <v>46.715063000000001</v>
      </c>
      <c r="C72" s="1">
        <v>-99.450434000000001</v>
      </c>
      <c r="D72" s="1">
        <v>1992</v>
      </c>
      <c r="E72" s="1">
        <v>2019</v>
      </c>
      <c r="F72" s="1">
        <v>5</v>
      </c>
      <c r="G72" s="1">
        <v>14</v>
      </c>
      <c r="H72" s="1">
        <v>600</v>
      </c>
      <c r="I72" s="2">
        <v>45.61</v>
      </c>
      <c r="J72" s="2">
        <f t="shared" si="14"/>
        <v>7.5611111111111109</v>
      </c>
      <c r="K72" s="2">
        <v>96.3</v>
      </c>
      <c r="L72" s="2">
        <v>51.926000000000002</v>
      </c>
      <c r="M72" s="2">
        <f t="shared" si="15"/>
        <v>11.07</v>
      </c>
      <c r="N72" s="2">
        <v>2.524</v>
      </c>
      <c r="O72" s="2">
        <f t="shared" si="16"/>
        <v>4061.9842559999997</v>
      </c>
      <c r="P72" s="2">
        <f t="shared" si="17"/>
        <v>4.0619842559999997</v>
      </c>
      <c r="Q72" s="2">
        <v>7.7619999999999996</v>
      </c>
      <c r="R72" s="2">
        <f t="shared" si="18"/>
        <v>12491.728127999999</v>
      </c>
      <c r="S72" s="2">
        <f t="shared" si="19"/>
        <v>12.491728127999998</v>
      </c>
      <c r="T72" s="2">
        <v>37.979999999999997</v>
      </c>
      <c r="U72" s="2">
        <v>3.03</v>
      </c>
      <c r="V72" s="2">
        <v>0</v>
      </c>
      <c r="W72" s="2">
        <v>44.613</v>
      </c>
    </row>
    <row r="73" spans="1:23" x14ac:dyDescent="0.5">
      <c r="A73" s="1" t="s">
        <v>13</v>
      </c>
      <c r="B73" s="1">
        <v>46.715063000000001</v>
      </c>
      <c r="C73" s="1">
        <v>-99.450434000000001</v>
      </c>
      <c r="D73" s="1">
        <v>1992</v>
      </c>
      <c r="E73" s="1">
        <v>2019</v>
      </c>
      <c r="F73" s="1">
        <v>5</v>
      </c>
      <c r="G73" s="1">
        <v>14</v>
      </c>
      <c r="H73" s="1">
        <v>700</v>
      </c>
      <c r="I73" s="2">
        <v>49.874000000000002</v>
      </c>
      <c r="J73" s="2">
        <f t="shared" si="14"/>
        <v>9.9300000000000015</v>
      </c>
      <c r="K73" s="2">
        <v>94.8</v>
      </c>
      <c r="L73" s="2">
        <v>51.314</v>
      </c>
      <c r="M73" s="2">
        <f t="shared" si="15"/>
        <v>10.73</v>
      </c>
      <c r="N73" s="2">
        <v>5.5659999999999998</v>
      </c>
      <c r="O73" s="2">
        <f t="shared" si="16"/>
        <v>8957.6087040000002</v>
      </c>
      <c r="P73" s="2">
        <f t="shared" si="17"/>
        <v>8.9576087040000001</v>
      </c>
      <c r="Q73" s="2">
        <v>12.388999999999999</v>
      </c>
      <c r="R73" s="2">
        <f t="shared" si="18"/>
        <v>19938.162816</v>
      </c>
      <c r="S73" s="2">
        <f t="shared" si="19"/>
        <v>19.938162815999998</v>
      </c>
      <c r="T73" s="2">
        <v>352.5</v>
      </c>
      <c r="U73" s="2">
        <v>14.757999999999999</v>
      </c>
      <c r="V73" s="2">
        <v>0</v>
      </c>
      <c r="W73" s="2">
        <v>48.439</v>
      </c>
    </row>
    <row r="74" spans="1:23" x14ac:dyDescent="0.5">
      <c r="A74" s="1" t="s">
        <v>13</v>
      </c>
      <c r="B74" s="1">
        <v>46.715063000000001</v>
      </c>
      <c r="C74" s="1">
        <v>-99.450434000000001</v>
      </c>
      <c r="D74" s="1">
        <v>1992</v>
      </c>
      <c r="E74" s="1">
        <v>2019</v>
      </c>
      <c r="F74" s="1">
        <v>5</v>
      </c>
      <c r="G74" s="1">
        <v>14</v>
      </c>
      <c r="H74" s="1">
        <v>800</v>
      </c>
      <c r="I74" s="2">
        <v>56.264000000000003</v>
      </c>
      <c r="J74" s="2">
        <f t="shared" si="14"/>
        <v>13.48</v>
      </c>
      <c r="K74" s="2">
        <v>79.13</v>
      </c>
      <c r="L74" s="2">
        <v>51.404000000000003</v>
      </c>
      <c r="M74" s="2">
        <f t="shared" si="15"/>
        <v>10.780000000000001</v>
      </c>
      <c r="N74" s="2">
        <v>10.866</v>
      </c>
      <c r="O74" s="2">
        <f t="shared" si="16"/>
        <v>17487.131904000002</v>
      </c>
      <c r="P74" s="2">
        <f t="shared" si="17"/>
        <v>17.487131904000002</v>
      </c>
      <c r="Q74" s="2">
        <v>16.120999999999999</v>
      </c>
      <c r="R74" s="2">
        <f t="shared" si="18"/>
        <v>25944.234623999997</v>
      </c>
      <c r="S74" s="2">
        <f t="shared" si="19"/>
        <v>25.944234623999996</v>
      </c>
      <c r="T74" s="2">
        <v>34.9</v>
      </c>
      <c r="U74" s="2">
        <v>28.113</v>
      </c>
      <c r="V74" s="2">
        <v>0</v>
      </c>
      <c r="W74" s="2">
        <v>49.875</v>
      </c>
    </row>
    <row r="75" spans="1:23" x14ac:dyDescent="0.5">
      <c r="A75" s="1" t="s">
        <v>13</v>
      </c>
      <c r="B75" s="1">
        <v>46.715063000000001</v>
      </c>
      <c r="C75" s="1">
        <v>-99.450434000000001</v>
      </c>
      <c r="D75" s="1">
        <v>1992</v>
      </c>
      <c r="E75" s="1">
        <v>2019</v>
      </c>
      <c r="F75" s="1">
        <v>5</v>
      </c>
      <c r="G75" s="1">
        <v>14</v>
      </c>
      <c r="H75" s="1">
        <v>900</v>
      </c>
      <c r="I75" s="2">
        <v>61.015999999999998</v>
      </c>
      <c r="J75" s="2">
        <f t="shared" si="14"/>
        <v>16.119999999999997</v>
      </c>
      <c r="K75" s="2">
        <v>67.12</v>
      </c>
      <c r="L75" s="2">
        <v>52.898000000000003</v>
      </c>
      <c r="M75" s="2">
        <f t="shared" si="15"/>
        <v>11.610000000000001</v>
      </c>
      <c r="N75" s="2">
        <v>12.475</v>
      </c>
      <c r="O75" s="2">
        <f t="shared" si="16"/>
        <v>20076.566399999996</v>
      </c>
      <c r="P75" s="2">
        <f t="shared" si="17"/>
        <v>20.076566399999997</v>
      </c>
      <c r="Q75" s="2">
        <v>21.123000000000001</v>
      </c>
      <c r="R75" s="2">
        <f t="shared" si="18"/>
        <v>33994.173311999999</v>
      </c>
      <c r="S75" s="2">
        <f t="shared" si="19"/>
        <v>33.994173312000001</v>
      </c>
      <c r="T75" s="2">
        <v>36.72</v>
      </c>
      <c r="U75" s="2">
        <v>33.17</v>
      </c>
      <c r="V75" s="2">
        <v>0</v>
      </c>
      <c r="W75" s="2">
        <v>50.030999999999999</v>
      </c>
    </row>
    <row r="76" spans="1:23" x14ac:dyDescent="0.5">
      <c r="A76" s="1" t="s">
        <v>13</v>
      </c>
      <c r="B76" s="1">
        <v>46.715063000000001</v>
      </c>
      <c r="C76" s="1">
        <v>-99.450434000000001</v>
      </c>
      <c r="D76" s="1">
        <v>1992</v>
      </c>
      <c r="E76" s="1">
        <v>2019</v>
      </c>
      <c r="F76" s="1">
        <v>5</v>
      </c>
      <c r="G76" s="1">
        <v>14</v>
      </c>
      <c r="H76" s="1">
        <v>1000</v>
      </c>
      <c r="I76" s="2">
        <v>63.463999999999999</v>
      </c>
      <c r="J76" s="2">
        <f t="shared" si="14"/>
        <v>17.48</v>
      </c>
      <c r="K76" s="2">
        <v>60.37</v>
      </c>
      <c r="L76" s="2">
        <v>55.777999999999999</v>
      </c>
      <c r="M76" s="2">
        <f t="shared" si="15"/>
        <v>13.209999999999999</v>
      </c>
      <c r="N76" s="2">
        <v>15.468999999999999</v>
      </c>
      <c r="O76" s="2">
        <f t="shared" si="16"/>
        <v>24894.942336</v>
      </c>
      <c r="P76" s="2">
        <f t="shared" si="17"/>
        <v>24.894942336</v>
      </c>
      <c r="Q76" s="2">
        <v>22.533999999999999</v>
      </c>
      <c r="R76" s="2">
        <f t="shared" si="18"/>
        <v>36264.957695999998</v>
      </c>
      <c r="S76" s="2">
        <f t="shared" si="19"/>
        <v>36.264957695999996</v>
      </c>
      <c r="T76" s="2">
        <v>44.27</v>
      </c>
      <c r="U76" s="2">
        <v>55.246000000000002</v>
      </c>
      <c r="V76" s="2">
        <v>0</v>
      </c>
      <c r="W76" s="2">
        <v>49.506999999999998</v>
      </c>
    </row>
    <row r="77" spans="1:23" x14ac:dyDescent="0.5">
      <c r="A77" s="1" t="s">
        <v>13</v>
      </c>
      <c r="B77" s="1">
        <v>46.715063000000001</v>
      </c>
      <c r="C77" s="1">
        <v>-99.450434000000001</v>
      </c>
      <c r="D77" s="1">
        <v>1992</v>
      </c>
      <c r="E77" s="1">
        <v>2019</v>
      </c>
      <c r="F77" s="1">
        <v>5</v>
      </c>
      <c r="G77" s="1">
        <v>14</v>
      </c>
      <c r="H77" s="1">
        <v>1100</v>
      </c>
      <c r="I77" s="2">
        <v>66.091999999999999</v>
      </c>
      <c r="J77" s="2">
        <f t="shared" si="14"/>
        <v>18.939999999999998</v>
      </c>
      <c r="K77" s="2">
        <v>48.68</v>
      </c>
      <c r="L77" s="2">
        <v>59.63</v>
      </c>
      <c r="M77" s="2">
        <f t="shared" si="15"/>
        <v>15.350000000000001</v>
      </c>
      <c r="N77" s="2">
        <v>13.577</v>
      </c>
      <c r="O77" s="2">
        <f t="shared" si="16"/>
        <v>21850.063488</v>
      </c>
      <c r="P77" s="2">
        <f t="shared" si="17"/>
        <v>21.850063488</v>
      </c>
      <c r="Q77" s="2">
        <v>24.931000000000001</v>
      </c>
      <c r="R77" s="2">
        <f t="shared" si="18"/>
        <v>40122.555264000002</v>
      </c>
      <c r="S77" s="2">
        <f t="shared" si="19"/>
        <v>40.122555263999999</v>
      </c>
      <c r="T77" s="2">
        <v>55.94</v>
      </c>
      <c r="U77" s="2">
        <v>65.162000000000006</v>
      </c>
      <c r="V77" s="2">
        <v>0</v>
      </c>
      <c r="W77" s="2">
        <v>46.213000000000001</v>
      </c>
    </row>
    <row r="78" spans="1:23" x14ac:dyDescent="0.5">
      <c r="A78" s="1" t="s">
        <v>13</v>
      </c>
      <c r="B78" s="1">
        <v>46.715063000000001</v>
      </c>
      <c r="C78" s="1">
        <v>-99.450434000000001</v>
      </c>
      <c r="D78" s="1">
        <v>1992</v>
      </c>
      <c r="E78" s="1">
        <v>2019</v>
      </c>
      <c r="F78" s="1">
        <v>5</v>
      </c>
      <c r="G78" s="1">
        <v>14</v>
      </c>
      <c r="H78" s="1">
        <v>1130</v>
      </c>
      <c r="I78" s="2">
        <f>AVERAGE(I77,I79)</f>
        <v>66.983000000000004</v>
      </c>
      <c r="J78" s="2">
        <f t="shared" ref="J78:W78" si="29">AVERAGE(J77,J79)</f>
        <v>19.434999999999995</v>
      </c>
      <c r="K78" s="2">
        <f t="shared" si="29"/>
        <v>41.975000000000001</v>
      </c>
      <c r="L78" s="2">
        <f t="shared" si="29"/>
        <v>61.564999999999998</v>
      </c>
      <c r="M78" s="2">
        <f t="shared" si="29"/>
        <v>16.425000000000001</v>
      </c>
      <c r="N78" s="2">
        <f t="shared" si="29"/>
        <v>12.888999999999999</v>
      </c>
      <c r="O78" s="2">
        <f t="shared" si="29"/>
        <v>20742.834816000002</v>
      </c>
      <c r="P78" s="2">
        <f t="shared" si="29"/>
        <v>20.742834815999998</v>
      </c>
      <c r="Q78" s="2">
        <f t="shared" si="29"/>
        <v>25.267000000000003</v>
      </c>
      <c r="R78" s="2">
        <f t="shared" si="29"/>
        <v>40663.294848000005</v>
      </c>
      <c r="S78" s="2">
        <f t="shared" si="29"/>
        <v>40.663294848000007</v>
      </c>
      <c r="T78" s="2">
        <f t="shared" si="29"/>
        <v>62.494999999999997</v>
      </c>
      <c r="U78" s="2">
        <f t="shared" si="29"/>
        <v>68.615000000000009</v>
      </c>
      <c r="V78" s="2">
        <f t="shared" si="29"/>
        <v>0</v>
      </c>
      <c r="W78" s="2">
        <f t="shared" si="29"/>
        <v>42.8005</v>
      </c>
    </row>
    <row r="79" spans="1:23" x14ac:dyDescent="0.5">
      <c r="A79" s="1" t="s">
        <v>13</v>
      </c>
      <c r="B79" s="1">
        <v>46.715063000000001</v>
      </c>
      <c r="C79" s="1">
        <v>-99.450434000000001</v>
      </c>
      <c r="D79" s="1">
        <v>1992</v>
      </c>
      <c r="E79" s="1">
        <v>2019</v>
      </c>
      <c r="F79" s="1">
        <v>5</v>
      </c>
      <c r="G79" s="1">
        <v>14</v>
      </c>
      <c r="H79" s="1">
        <v>1200</v>
      </c>
      <c r="I79" s="2">
        <v>67.873999999999995</v>
      </c>
      <c r="J79" s="2">
        <f t="shared" si="14"/>
        <v>19.929999999999996</v>
      </c>
      <c r="K79" s="2">
        <v>35.270000000000003</v>
      </c>
      <c r="L79" s="2">
        <v>63.5</v>
      </c>
      <c r="M79" s="2">
        <f t="shared" si="15"/>
        <v>17.5</v>
      </c>
      <c r="N79" s="2">
        <v>12.201000000000001</v>
      </c>
      <c r="O79" s="2">
        <f t="shared" si="16"/>
        <v>19635.606144000001</v>
      </c>
      <c r="P79" s="2">
        <f t="shared" si="17"/>
        <v>19.635606144</v>
      </c>
      <c r="Q79" s="2">
        <v>25.603000000000002</v>
      </c>
      <c r="R79" s="2">
        <f t="shared" si="18"/>
        <v>41204.034432000008</v>
      </c>
      <c r="S79" s="2">
        <f t="shared" si="19"/>
        <v>41.204034432000007</v>
      </c>
      <c r="T79" s="2">
        <v>69.05</v>
      </c>
      <c r="U79" s="2">
        <v>72.067999999999998</v>
      </c>
      <c r="V79" s="2">
        <v>0</v>
      </c>
      <c r="W79" s="2">
        <v>39.387999999999998</v>
      </c>
    </row>
    <row r="80" spans="1:23" x14ac:dyDescent="0.5">
      <c r="A80" s="1" t="s">
        <v>13</v>
      </c>
      <c r="B80" s="1">
        <v>46.715063000000001</v>
      </c>
      <c r="C80" s="1">
        <v>-99.450434000000001</v>
      </c>
      <c r="D80" s="1">
        <v>1992</v>
      </c>
      <c r="E80" s="1">
        <v>2019</v>
      </c>
      <c r="F80" s="1">
        <v>5</v>
      </c>
      <c r="G80" s="1">
        <v>14</v>
      </c>
      <c r="H80" s="1">
        <v>1230</v>
      </c>
      <c r="I80" s="2">
        <f>AVERAGE(I79,I81)</f>
        <v>68.593999999999994</v>
      </c>
      <c r="J80" s="2">
        <f t="shared" ref="J80:W80" si="30">AVERAGE(J79,J81)</f>
        <v>20.329999999999998</v>
      </c>
      <c r="K80" s="2">
        <f t="shared" si="30"/>
        <v>34.344999999999999</v>
      </c>
      <c r="L80" s="2">
        <f t="shared" si="30"/>
        <v>65.399000000000001</v>
      </c>
      <c r="M80" s="2">
        <f t="shared" si="30"/>
        <v>18.555</v>
      </c>
      <c r="N80" s="2">
        <f t="shared" si="30"/>
        <v>12.1775</v>
      </c>
      <c r="O80" s="2">
        <f t="shared" si="30"/>
        <v>19597.78656</v>
      </c>
      <c r="P80" s="2">
        <f t="shared" si="30"/>
        <v>19.597786559999999</v>
      </c>
      <c r="Q80" s="2">
        <f t="shared" si="30"/>
        <v>23.777500000000003</v>
      </c>
      <c r="R80" s="2">
        <f t="shared" si="30"/>
        <v>38266.176960000004</v>
      </c>
      <c r="S80" s="2">
        <f t="shared" si="30"/>
        <v>38.266176960000003</v>
      </c>
      <c r="T80" s="2">
        <f t="shared" si="30"/>
        <v>66.704999999999998</v>
      </c>
      <c r="U80" s="2">
        <f t="shared" si="30"/>
        <v>73.099999999999994</v>
      </c>
      <c r="V80" s="2">
        <f t="shared" si="30"/>
        <v>0</v>
      </c>
      <c r="W80" s="2">
        <f t="shared" si="30"/>
        <v>39.334000000000003</v>
      </c>
    </row>
    <row r="81" spans="1:23" x14ac:dyDescent="0.5">
      <c r="A81" s="1" t="s">
        <v>13</v>
      </c>
      <c r="B81" s="1">
        <v>46.715063000000001</v>
      </c>
      <c r="C81" s="1">
        <v>-99.450434000000001</v>
      </c>
      <c r="D81" s="1">
        <v>1992</v>
      </c>
      <c r="E81" s="1">
        <v>2019</v>
      </c>
      <c r="F81" s="1">
        <v>5</v>
      </c>
      <c r="G81" s="1">
        <v>14</v>
      </c>
      <c r="H81" s="1">
        <v>1300</v>
      </c>
      <c r="I81" s="2">
        <v>69.313999999999993</v>
      </c>
      <c r="J81" s="2">
        <f t="shared" si="14"/>
        <v>20.729999999999997</v>
      </c>
      <c r="K81" s="2">
        <v>33.42</v>
      </c>
      <c r="L81" s="2">
        <v>67.298000000000002</v>
      </c>
      <c r="M81" s="2">
        <f t="shared" si="15"/>
        <v>19.61</v>
      </c>
      <c r="N81" s="2">
        <v>12.154</v>
      </c>
      <c r="O81" s="2">
        <f t="shared" si="16"/>
        <v>19559.966976</v>
      </c>
      <c r="P81" s="2">
        <f t="shared" si="17"/>
        <v>19.559966975999998</v>
      </c>
      <c r="Q81" s="2">
        <v>21.952000000000002</v>
      </c>
      <c r="R81" s="2">
        <f t="shared" si="18"/>
        <v>35328.319488000001</v>
      </c>
      <c r="S81" s="2">
        <f t="shared" si="19"/>
        <v>35.328319487999998</v>
      </c>
      <c r="T81" s="2">
        <v>64.36</v>
      </c>
      <c r="U81" s="2">
        <v>74.132000000000005</v>
      </c>
      <c r="V81" s="2">
        <v>0</v>
      </c>
      <c r="W81" s="2">
        <v>39.28</v>
      </c>
    </row>
    <row r="82" spans="1:23" x14ac:dyDescent="0.5">
      <c r="A82" s="1" t="s">
        <v>13</v>
      </c>
      <c r="B82" s="1">
        <v>46.715063000000001</v>
      </c>
      <c r="C82" s="1">
        <v>-99.450434000000001</v>
      </c>
      <c r="D82" s="1">
        <v>1992</v>
      </c>
      <c r="E82" s="1">
        <v>2019</v>
      </c>
      <c r="F82" s="1">
        <v>5</v>
      </c>
      <c r="G82" s="1">
        <v>14</v>
      </c>
      <c r="H82" s="1">
        <v>1330</v>
      </c>
      <c r="I82" s="2">
        <f>AVERAGE(I81,I83)</f>
        <v>69.99799999999999</v>
      </c>
      <c r="J82" s="2">
        <f t="shared" ref="J82:W82" si="31">AVERAGE(J81,J83)</f>
        <v>21.11</v>
      </c>
      <c r="K82" s="2">
        <f t="shared" si="31"/>
        <v>32.914999999999999</v>
      </c>
      <c r="L82" s="2">
        <f t="shared" si="31"/>
        <v>68.972000000000008</v>
      </c>
      <c r="M82" s="2">
        <f t="shared" si="31"/>
        <v>20.54</v>
      </c>
      <c r="N82" s="2">
        <f t="shared" si="31"/>
        <v>10.631</v>
      </c>
      <c r="O82" s="2">
        <f t="shared" si="31"/>
        <v>17108.936064000001</v>
      </c>
      <c r="P82" s="2">
        <f t="shared" si="31"/>
        <v>17.108936063999998</v>
      </c>
      <c r="Q82" s="2">
        <f t="shared" si="31"/>
        <v>20.384</v>
      </c>
      <c r="R82" s="2">
        <f t="shared" si="31"/>
        <v>32804.868095999998</v>
      </c>
      <c r="S82" s="2">
        <f t="shared" si="31"/>
        <v>32.804868095999993</v>
      </c>
      <c r="T82" s="2">
        <f t="shared" si="31"/>
        <v>71.539999999999992</v>
      </c>
      <c r="U82" s="2">
        <f t="shared" si="31"/>
        <v>73.831000000000003</v>
      </c>
      <c r="V82" s="2">
        <f t="shared" si="31"/>
        <v>0</v>
      </c>
      <c r="W82" s="2">
        <f t="shared" si="31"/>
        <v>39.490499999999997</v>
      </c>
    </row>
    <row r="83" spans="1:23" x14ac:dyDescent="0.5">
      <c r="A83" s="1" t="s">
        <v>13</v>
      </c>
      <c r="B83" s="1">
        <v>46.715063000000001</v>
      </c>
      <c r="C83" s="1">
        <v>-99.450434000000001</v>
      </c>
      <c r="D83" s="1">
        <v>1992</v>
      </c>
      <c r="E83" s="1">
        <v>2019</v>
      </c>
      <c r="F83" s="1">
        <v>5</v>
      </c>
      <c r="G83" s="1">
        <v>14</v>
      </c>
      <c r="H83" s="1">
        <v>1400</v>
      </c>
      <c r="I83" s="2">
        <v>70.682000000000002</v>
      </c>
      <c r="J83" s="2">
        <f t="shared" si="14"/>
        <v>21.490000000000002</v>
      </c>
      <c r="K83" s="2">
        <v>32.409999999999997</v>
      </c>
      <c r="L83" s="2">
        <v>70.646000000000001</v>
      </c>
      <c r="M83" s="2">
        <f t="shared" si="15"/>
        <v>21.47</v>
      </c>
      <c r="N83" s="2">
        <v>9.1080000000000005</v>
      </c>
      <c r="O83" s="2">
        <f t="shared" si="16"/>
        <v>14657.905152000001</v>
      </c>
      <c r="P83" s="2">
        <f t="shared" si="17"/>
        <v>14.657905152000001</v>
      </c>
      <c r="Q83" s="2">
        <v>18.815999999999999</v>
      </c>
      <c r="R83" s="2">
        <f t="shared" si="18"/>
        <v>30281.416703999996</v>
      </c>
      <c r="S83" s="2">
        <f t="shared" si="19"/>
        <v>30.281416703999994</v>
      </c>
      <c r="T83" s="2">
        <v>78.72</v>
      </c>
      <c r="U83" s="2">
        <v>73.53</v>
      </c>
      <c r="V83" s="2">
        <v>0</v>
      </c>
      <c r="W83" s="2">
        <v>39.701000000000001</v>
      </c>
    </row>
    <row r="84" spans="1:23" x14ac:dyDescent="0.5">
      <c r="A84" s="1" t="s">
        <v>13</v>
      </c>
      <c r="B84" s="1">
        <v>46.715063000000001</v>
      </c>
      <c r="C84" s="1">
        <v>-99.450434000000001</v>
      </c>
      <c r="D84" s="1">
        <v>1992</v>
      </c>
      <c r="E84" s="1">
        <v>2019</v>
      </c>
      <c r="F84" s="1">
        <v>5</v>
      </c>
      <c r="G84" s="1">
        <v>14</v>
      </c>
      <c r="H84" s="1">
        <v>1430</v>
      </c>
      <c r="I84" s="2">
        <f>AVERAGE(I83,I85)</f>
        <v>70.861999999999995</v>
      </c>
      <c r="J84" s="2">
        <f t="shared" ref="J84:W84" si="32">AVERAGE(J83,J85)</f>
        <v>21.590000000000003</v>
      </c>
      <c r="K84" s="2">
        <f t="shared" si="32"/>
        <v>34.224999999999994</v>
      </c>
      <c r="L84" s="2">
        <f t="shared" si="32"/>
        <v>72.067999999999998</v>
      </c>
      <c r="M84" s="2">
        <f t="shared" si="32"/>
        <v>22.259999999999998</v>
      </c>
      <c r="N84" s="2">
        <f t="shared" si="32"/>
        <v>8.8740000000000006</v>
      </c>
      <c r="O84" s="2">
        <f t="shared" si="32"/>
        <v>14281.318656000001</v>
      </c>
      <c r="P84" s="2">
        <f t="shared" si="32"/>
        <v>14.281318656000002</v>
      </c>
      <c r="Q84" s="2">
        <f t="shared" si="32"/>
        <v>23.295999999999999</v>
      </c>
      <c r="R84" s="2">
        <f t="shared" si="32"/>
        <v>37491.277823999997</v>
      </c>
      <c r="S84" s="2">
        <f t="shared" si="32"/>
        <v>37.491277823999994</v>
      </c>
      <c r="T84" s="2">
        <f t="shared" si="32"/>
        <v>66.650000000000006</v>
      </c>
      <c r="U84" s="2">
        <f t="shared" si="32"/>
        <v>70.455500000000001</v>
      </c>
      <c r="V84" s="2">
        <f t="shared" si="32"/>
        <v>0</v>
      </c>
      <c r="W84" s="2">
        <f t="shared" si="32"/>
        <v>41.244500000000002</v>
      </c>
    </row>
    <row r="85" spans="1:23" x14ac:dyDescent="0.5">
      <c r="A85" s="1" t="s">
        <v>13</v>
      </c>
      <c r="B85" s="1">
        <v>46.715063000000001</v>
      </c>
      <c r="C85" s="1">
        <v>-99.450434000000001</v>
      </c>
      <c r="D85" s="1">
        <v>1992</v>
      </c>
      <c r="E85" s="1">
        <v>2019</v>
      </c>
      <c r="F85" s="1">
        <v>5</v>
      </c>
      <c r="G85" s="1">
        <v>14</v>
      </c>
      <c r="H85" s="1">
        <v>1500</v>
      </c>
      <c r="I85" s="2">
        <v>71.042000000000002</v>
      </c>
      <c r="J85" s="2">
        <f t="shared" si="14"/>
        <v>21.69</v>
      </c>
      <c r="K85" s="2">
        <v>36.04</v>
      </c>
      <c r="L85" s="2">
        <v>73.489999999999995</v>
      </c>
      <c r="M85" s="2">
        <f t="shared" si="15"/>
        <v>23.049999999999997</v>
      </c>
      <c r="N85" s="2">
        <v>8.64</v>
      </c>
      <c r="O85" s="2">
        <f t="shared" si="16"/>
        <v>13904.732160000001</v>
      </c>
      <c r="P85" s="2">
        <f t="shared" si="17"/>
        <v>13.904732160000002</v>
      </c>
      <c r="Q85" s="2">
        <v>27.776</v>
      </c>
      <c r="R85" s="2">
        <f t="shared" si="18"/>
        <v>44701.138943999998</v>
      </c>
      <c r="S85" s="2">
        <f t="shared" si="19"/>
        <v>44.701138944</v>
      </c>
      <c r="T85" s="2">
        <v>54.58</v>
      </c>
      <c r="U85" s="2">
        <v>67.381</v>
      </c>
      <c r="V85" s="2">
        <v>0</v>
      </c>
      <c r="W85" s="2">
        <v>42.787999999999997</v>
      </c>
    </row>
    <row r="86" spans="1:23" x14ac:dyDescent="0.5">
      <c r="A86" s="1" t="s">
        <v>13</v>
      </c>
      <c r="B86" s="1">
        <v>46.715063000000001</v>
      </c>
      <c r="C86" s="1">
        <v>-99.450434000000001</v>
      </c>
      <c r="D86" s="1">
        <v>1992</v>
      </c>
      <c r="E86" s="1">
        <v>2019</v>
      </c>
      <c r="F86" s="1">
        <v>5</v>
      </c>
      <c r="G86" s="1">
        <v>14</v>
      </c>
      <c r="H86" s="1">
        <v>1530</v>
      </c>
      <c r="I86" s="2">
        <f>AVERAGE(I85,I87)</f>
        <v>71.069000000000003</v>
      </c>
      <c r="J86" s="2">
        <f t="shared" ref="J86:W86" si="33">AVERAGE(J85,J87)</f>
        <v>21.705000000000002</v>
      </c>
      <c r="K86" s="2">
        <f t="shared" si="33"/>
        <v>36.064999999999998</v>
      </c>
      <c r="L86" s="2">
        <f t="shared" si="33"/>
        <v>74.308999999999997</v>
      </c>
      <c r="M86" s="2">
        <f t="shared" si="33"/>
        <v>23.504999999999999</v>
      </c>
      <c r="N86" s="2">
        <f t="shared" si="33"/>
        <v>7.1840000000000002</v>
      </c>
      <c r="O86" s="2">
        <f t="shared" si="33"/>
        <v>11561.527296</v>
      </c>
      <c r="P86" s="2">
        <f t="shared" si="33"/>
        <v>11.561527296000001</v>
      </c>
      <c r="Q86" s="2">
        <f t="shared" si="33"/>
        <v>20.158000000000001</v>
      </c>
      <c r="R86" s="2">
        <f t="shared" si="33"/>
        <v>32441.156351999998</v>
      </c>
      <c r="S86" s="2">
        <f t="shared" si="33"/>
        <v>32.441156352</v>
      </c>
      <c r="T86" s="2">
        <f t="shared" si="33"/>
        <v>51.674999999999997</v>
      </c>
      <c r="U86" s="2">
        <f t="shared" si="33"/>
        <v>62.105000000000004</v>
      </c>
      <c r="V86" s="2">
        <f t="shared" si="33"/>
        <v>0</v>
      </c>
      <c r="W86" s="2">
        <f t="shared" si="33"/>
        <v>42.830500000000001</v>
      </c>
    </row>
    <row r="87" spans="1:23" x14ac:dyDescent="0.5">
      <c r="A87" s="1" t="s">
        <v>13</v>
      </c>
      <c r="B87" s="1">
        <v>46.715063000000001</v>
      </c>
      <c r="C87" s="1">
        <v>-99.450434000000001</v>
      </c>
      <c r="D87" s="1">
        <v>1992</v>
      </c>
      <c r="E87" s="1">
        <v>2019</v>
      </c>
      <c r="F87" s="1">
        <v>5</v>
      </c>
      <c r="G87" s="1">
        <v>14</v>
      </c>
      <c r="H87" s="1">
        <v>1600</v>
      </c>
      <c r="I87" s="2">
        <v>71.096000000000004</v>
      </c>
      <c r="J87" s="2">
        <f t="shared" si="14"/>
        <v>21.720000000000002</v>
      </c>
      <c r="K87" s="2">
        <v>36.090000000000003</v>
      </c>
      <c r="L87" s="2">
        <v>75.128</v>
      </c>
      <c r="M87" s="2">
        <f t="shared" si="15"/>
        <v>23.96</v>
      </c>
      <c r="N87" s="2">
        <v>5.7279999999999998</v>
      </c>
      <c r="O87" s="2">
        <f t="shared" si="16"/>
        <v>9218.322431999999</v>
      </c>
      <c r="P87" s="2">
        <f t="shared" si="17"/>
        <v>9.218322431999999</v>
      </c>
      <c r="Q87" s="2">
        <v>12.54</v>
      </c>
      <c r="R87" s="2">
        <f t="shared" si="18"/>
        <v>20181.173759999998</v>
      </c>
      <c r="S87" s="2">
        <f t="shared" si="19"/>
        <v>20.181173759999997</v>
      </c>
      <c r="T87" s="2">
        <v>48.77</v>
      </c>
      <c r="U87" s="2">
        <v>56.829000000000001</v>
      </c>
      <c r="V87" s="2">
        <v>0</v>
      </c>
      <c r="W87" s="2">
        <v>42.872999999999998</v>
      </c>
    </row>
    <row r="88" spans="1:23" x14ac:dyDescent="0.5">
      <c r="A88" s="1" t="s">
        <v>13</v>
      </c>
      <c r="B88" s="1">
        <v>46.715063000000001</v>
      </c>
      <c r="C88" s="1">
        <v>-99.450434000000001</v>
      </c>
      <c r="D88" s="1">
        <v>1992</v>
      </c>
      <c r="E88" s="1">
        <v>2019</v>
      </c>
      <c r="F88" s="1">
        <v>5</v>
      </c>
      <c r="G88" s="1">
        <v>14</v>
      </c>
      <c r="H88" s="1">
        <v>1630</v>
      </c>
      <c r="I88" s="2">
        <f>AVERAGE(I87,I89)</f>
        <v>70.754000000000005</v>
      </c>
      <c r="J88" s="2">
        <f t="shared" ref="J88:W88" si="34">AVERAGE(J87,J89)</f>
        <v>21.53</v>
      </c>
      <c r="K88" s="2">
        <f t="shared" si="34"/>
        <v>35.650000000000006</v>
      </c>
      <c r="L88" s="2">
        <f t="shared" si="34"/>
        <v>75.317000000000007</v>
      </c>
      <c r="M88" s="2">
        <f t="shared" si="34"/>
        <v>24.064999999999998</v>
      </c>
      <c r="N88" s="2">
        <f t="shared" si="34"/>
        <v>6.1879999999999997</v>
      </c>
      <c r="O88" s="2">
        <f t="shared" si="34"/>
        <v>9958.6206719999991</v>
      </c>
      <c r="P88" s="2">
        <f t="shared" si="34"/>
        <v>9.9586206719999986</v>
      </c>
      <c r="Q88" s="2">
        <f t="shared" si="34"/>
        <v>12.875999999999999</v>
      </c>
      <c r="R88" s="2">
        <f t="shared" si="34"/>
        <v>20721.913344000001</v>
      </c>
      <c r="S88" s="2">
        <f t="shared" si="34"/>
        <v>20.721913343999997</v>
      </c>
      <c r="T88" s="2">
        <f t="shared" si="34"/>
        <v>40.120000000000005</v>
      </c>
      <c r="U88" s="2">
        <f t="shared" si="34"/>
        <v>45.850999999999999</v>
      </c>
      <c r="V88" s="2">
        <f t="shared" si="34"/>
        <v>0</v>
      </c>
      <c r="W88" s="2">
        <f t="shared" si="34"/>
        <v>42.244</v>
      </c>
    </row>
    <row r="89" spans="1:23" x14ac:dyDescent="0.5">
      <c r="A89" s="1" t="s">
        <v>13</v>
      </c>
      <c r="B89" s="1">
        <v>46.715063000000001</v>
      </c>
      <c r="C89" s="1">
        <v>-99.450434000000001</v>
      </c>
      <c r="D89" s="1">
        <v>1992</v>
      </c>
      <c r="E89" s="1">
        <v>2019</v>
      </c>
      <c r="F89" s="1">
        <v>5</v>
      </c>
      <c r="G89" s="1">
        <v>14</v>
      </c>
      <c r="H89" s="1">
        <v>1700</v>
      </c>
      <c r="I89" s="2">
        <v>70.412000000000006</v>
      </c>
      <c r="J89" s="2">
        <f t="shared" si="14"/>
        <v>21.340000000000003</v>
      </c>
      <c r="K89" s="2">
        <v>35.21</v>
      </c>
      <c r="L89" s="2">
        <v>75.506</v>
      </c>
      <c r="M89" s="2">
        <f t="shared" si="15"/>
        <v>24.169999999999998</v>
      </c>
      <c r="N89" s="2">
        <v>6.6479999999999997</v>
      </c>
      <c r="O89" s="2">
        <f t="shared" si="16"/>
        <v>10698.918911999999</v>
      </c>
      <c r="P89" s="2">
        <f t="shared" si="17"/>
        <v>10.698918912</v>
      </c>
      <c r="Q89" s="2">
        <v>13.212</v>
      </c>
      <c r="R89" s="2">
        <f t="shared" si="18"/>
        <v>21262.652928</v>
      </c>
      <c r="S89" s="2">
        <f t="shared" si="19"/>
        <v>21.262652927999998</v>
      </c>
      <c r="T89" s="2">
        <v>31.47</v>
      </c>
      <c r="U89" s="2">
        <v>34.872999999999998</v>
      </c>
      <c r="V89" s="2">
        <v>0</v>
      </c>
      <c r="W89" s="2">
        <v>41.615000000000002</v>
      </c>
    </row>
    <row r="90" spans="1:23" x14ac:dyDescent="0.5">
      <c r="A90" s="1" t="s">
        <v>13</v>
      </c>
      <c r="B90" s="1">
        <v>46.715063000000001</v>
      </c>
      <c r="C90" s="1">
        <v>-99.450434000000001</v>
      </c>
      <c r="D90" s="1">
        <v>1992</v>
      </c>
      <c r="E90" s="1">
        <v>2019</v>
      </c>
      <c r="F90" s="1">
        <v>5</v>
      </c>
      <c r="G90" s="1">
        <v>14</v>
      </c>
      <c r="H90" s="1">
        <v>1730</v>
      </c>
      <c r="I90" s="2">
        <f>AVERAGE(I89,I91)</f>
        <v>70.385000000000005</v>
      </c>
      <c r="J90" s="2">
        <f t="shared" ref="J90:W90" si="35">AVERAGE(J89,J91)</f>
        <v>21.325000000000003</v>
      </c>
      <c r="K90" s="2">
        <f t="shared" si="35"/>
        <v>35.42</v>
      </c>
      <c r="L90" s="2">
        <f t="shared" si="35"/>
        <v>74.858000000000004</v>
      </c>
      <c r="M90" s="2">
        <f t="shared" si="35"/>
        <v>23.809999999999995</v>
      </c>
      <c r="N90" s="2">
        <f t="shared" si="35"/>
        <v>6.3579999999999997</v>
      </c>
      <c r="O90" s="2">
        <f t="shared" si="35"/>
        <v>10232.209151999999</v>
      </c>
      <c r="P90" s="2">
        <f t="shared" si="35"/>
        <v>10.232209151999999</v>
      </c>
      <c r="Q90" s="2">
        <f t="shared" si="35"/>
        <v>12.091999999999999</v>
      </c>
      <c r="R90" s="2">
        <f t="shared" si="35"/>
        <v>19460.187647999999</v>
      </c>
      <c r="S90" s="2">
        <f t="shared" si="35"/>
        <v>19.460187647999998</v>
      </c>
      <c r="T90" s="2">
        <f t="shared" si="35"/>
        <v>35.984999999999999</v>
      </c>
      <c r="U90" s="2">
        <f t="shared" si="35"/>
        <v>32.1295</v>
      </c>
      <c r="V90" s="2">
        <f t="shared" si="35"/>
        <v>0</v>
      </c>
      <c r="W90" s="2">
        <f t="shared" si="35"/>
        <v>41.7455</v>
      </c>
    </row>
    <row r="91" spans="1:23" x14ac:dyDescent="0.5">
      <c r="A91" s="1" t="s">
        <v>13</v>
      </c>
      <c r="B91" s="1">
        <v>46.715063000000001</v>
      </c>
      <c r="C91" s="1">
        <v>-99.450434000000001</v>
      </c>
      <c r="D91" s="1">
        <v>1992</v>
      </c>
      <c r="E91" s="1">
        <v>2019</v>
      </c>
      <c r="F91" s="1">
        <v>5</v>
      </c>
      <c r="G91" s="1">
        <v>14</v>
      </c>
      <c r="H91" s="1">
        <v>1800</v>
      </c>
      <c r="I91" s="2">
        <v>70.358000000000004</v>
      </c>
      <c r="J91" s="2">
        <f t="shared" ref="J91:J130" si="36">CONVERT(I91,"F","C")</f>
        <v>21.310000000000002</v>
      </c>
      <c r="K91" s="2">
        <v>35.630000000000003</v>
      </c>
      <c r="L91" s="2">
        <v>74.209999999999994</v>
      </c>
      <c r="M91" s="2">
        <f t="shared" ref="M91:M130" si="37">CONVERT(L91,"F","C")</f>
        <v>23.449999999999996</v>
      </c>
      <c r="N91" s="2">
        <v>6.0679999999999996</v>
      </c>
      <c r="O91" s="2">
        <f t="shared" ref="O91:O130" si="38">CONVERT(N91,"mph","m/hr")</f>
        <v>9765.4993919999997</v>
      </c>
      <c r="P91" s="2">
        <f t="shared" ref="P91:P130" si="39">SUM(O91/1000)</f>
        <v>9.7654993919999988</v>
      </c>
      <c r="Q91" s="2">
        <v>10.972</v>
      </c>
      <c r="R91" s="2">
        <f t="shared" ref="R91:R130" si="40">CONVERT(Q91,"mph","m/hr")</f>
        <v>17657.722367999999</v>
      </c>
      <c r="S91" s="2">
        <f t="shared" ref="S91:S130" si="41">SUM(R91/1000)</f>
        <v>17.657722367999998</v>
      </c>
      <c r="T91" s="2">
        <v>40.5</v>
      </c>
      <c r="U91" s="2">
        <v>29.385999999999999</v>
      </c>
      <c r="V91" s="2">
        <v>0</v>
      </c>
      <c r="W91" s="2">
        <v>41.875999999999998</v>
      </c>
    </row>
    <row r="92" spans="1:23" x14ac:dyDescent="0.5">
      <c r="A92" s="1" t="s">
        <v>13</v>
      </c>
      <c r="B92" s="1">
        <v>46.715063000000001</v>
      </c>
      <c r="C92" s="1">
        <v>-99.450434000000001</v>
      </c>
      <c r="D92" s="1">
        <v>1992</v>
      </c>
      <c r="E92" s="1">
        <v>2019</v>
      </c>
      <c r="F92" s="1">
        <v>5</v>
      </c>
      <c r="G92" s="1">
        <v>14</v>
      </c>
      <c r="H92" s="1">
        <v>1830</v>
      </c>
      <c r="I92" s="2">
        <f>AVERAGE(I91,I93)</f>
        <v>69.800000000000011</v>
      </c>
      <c r="J92" s="2">
        <f t="shared" ref="J92:W92" si="42">AVERAGE(J91,J93)</f>
        <v>21</v>
      </c>
      <c r="K92" s="2">
        <f t="shared" si="42"/>
        <v>36.120000000000005</v>
      </c>
      <c r="L92" s="2">
        <f t="shared" si="42"/>
        <v>73.057999999999993</v>
      </c>
      <c r="M92" s="2">
        <f t="shared" si="42"/>
        <v>22.81</v>
      </c>
      <c r="N92" s="2">
        <f t="shared" si="42"/>
        <v>5.4295</v>
      </c>
      <c r="O92" s="2">
        <f t="shared" si="42"/>
        <v>8737.9332479999994</v>
      </c>
      <c r="P92" s="2">
        <f t="shared" si="42"/>
        <v>8.7379332479999992</v>
      </c>
      <c r="Q92" s="2">
        <f t="shared" si="42"/>
        <v>10.710999999999999</v>
      </c>
      <c r="R92" s="2">
        <f t="shared" si="42"/>
        <v>17237.683583999999</v>
      </c>
      <c r="S92" s="2">
        <f t="shared" si="42"/>
        <v>17.237683583999996</v>
      </c>
      <c r="T92" s="2">
        <f t="shared" si="42"/>
        <v>47.19</v>
      </c>
      <c r="U92" s="2">
        <f t="shared" si="42"/>
        <v>22.962</v>
      </c>
      <c r="V92" s="2">
        <f t="shared" si="42"/>
        <v>0</v>
      </c>
      <c r="W92" s="2">
        <f t="shared" si="42"/>
        <v>41.729500000000002</v>
      </c>
    </row>
    <row r="93" spans="1:23" x14ac:dyDescent="0.5">
      <c r="A93" s="1" t="s">
        <v>13</v>
      </c>
      <c r="B93" s="1">
        <v>46.715063000000001</v>
      </c>
      <c r="C93" s="1">
        <v>-99.450434000000001</v>
      </c>
      <c r="D93" s="1">
        <v>1992</v>
      </c>
      <c r="E93" s="1">
        <v>2019</v>
      </c>
      <c r="F93" s="1">
        <v>5</v>
      </c>
      <c r="G93" s="1">
        <v>14</v>
      </c>
      <c r="H93" s="1">
        <v>1900</v>
      </c>
      <c r="I93" s="2">
        <v>69.242000000000004</v>
      </c>
      <c r="J93" s="2">
        <f t="shared" si="36"/>
        <v>20.69</v>
      </c>
      <c r="K93" s="2">
        <v>36.61</v>
      </c>
      <c r="L93" s="2">
        <v>71.906000000000006</v>
      </c>
      <c r="M93" s="2">
        <f t="shared" si="37"/>
        <v>22.17</v>
      </c>
      <c r="N93" s="2">
        <v>4.7910000000000004</v>
      </c>
      <c r="O93" s="2">
        <f t="shared" si="38"/>
        <v>7710.3671039999999</v>
      </c>
      <c r="P93" s="2">
        <f t="shared" si="39"/>
        <v>7.7103671040000004</v>
      </c>
      <c r="Q93" s="2">
        <v>10.45</v>
      </c>
      <c r="R93" s="2">
        <f t="shared" si="40"/>
        <v>16817.644799999998</v>
      </c>
      <c r="S93" s="2">
        <f t="shared" si="41"/>
        <v>16.817644799999997</v>
      </c>
      <c r="T93" s="2">
        <v>53.88</v>
      </c>
      <c r="U93" s="2">
        <v>16.538</v>
      </c>
      <c r="V93" s="2">
        <v>0</v>
      </c>
      <c r="W93" s="2">
        <v>41.582999999999998</v>
      </c>
    </row>
    <row r="94" spans="1:23" x14ac:dyDescent="0.5">
      <c r="A94" s="1" t="s">
        <v>13</v>
      </c>
      <c r="B94" s="1">
        <v>46.715063000000001</v>
      </c>
      <c r="C94" s="1">
        <v>-99.450434000000001</v>
      </c>
      <c r="D94" s="1">
        <v>1992</v>
      </c>
      <c r="E94" s="1">
        <v>2019</v>
      </c>
      <c r="F94" s="1">
        <v>5</v>
      </c>
      <c r="G94" s="1">
        <v>14</v>
      </c>
      <c r="H94" s="1">
        <v>2000</v>
      </c>
      <c r="I94" s="2">
        <v>65.39</v>
      </c>
      <c r="J94" s="2">
        <f t="shared" si="36"/>
        <v>18.55</v>
      </c>
      <c r="K94" s="2">
        <v>44.78</v>
      </c>
      <c r="L94" s="2">
        <v>69.061999999999998</v>
      </c>
      <c r="M94" s="2">
        <f t="shared" si="37"/>
        <v>20.59</v>
      </c>
      <c r="N94" s="2">
        <v>3.3759999999999999</v>
      </c>
      <c r="O94" s="2">
        <f t="shared" si="38"/>
        <v>5433.1453439999996</v>
      </c>
      <c r="P94" s="2">
        <f t="shared" si="39"/>
        <v>5.4331453439999997</v>
      </c>
      <c r="Q94" s="2">
        <v>9.48</v>
      </c>
      <c r="R94" s="2">
        <f t="shared" si="40"/>
        <v>15256.581120000003</v>
      </c>
      <c r="S94" s="2">
        <f t="shared" si="41"/>
        <v>15.256581120000003</v>
      </c>
      <c r="T94" s="2">
        <v>76.760000000000005</v>
      </c>
      <c r="U94" s="2">
        <v>3.9470000000000001</v>
      </c>
      <c r="V94" s="2">
        <v>0</v>
      </c>
      <c r="W94" s="2">
        <v>43.359000000000002</v>
      </c>
    </row>
    <row r="95" spans="1:23" x14ac:dyDescent="0.5">
      <c r="A95" s="1" t="s">
        <v>13</v>
      </c>
      <c r="B95" s="1">
        <v>46.715063000000001</v>
      </c>
      <c r="C95" s="1">
        <v>-99.450434000000001</v>
      </c>
      <c r="D95" s="1">
        <v>1992</v>
      </c>
      <c r="E95" s="1">
        <v>2019</v>
      </c>
      <c r="F95" s="1">
        <v>5</v>
      </c>
      <c r="G95" s="1">
        <v>14</v>
      </c>
      <c r="H95" s="1">
        <v>2100</v>
      </c>
      <c r="I95" s="2">
        <v>59.756</v>
      </c>
      <c r="J95" s="2">
        <f t="shared" si="36"/>
        <v>15.42</v>
      </c>
      <c r="K95" s="2">
        <v>52.76</v>
      </c>
      <c r="L95" s="2">
        <v>66.361999999999995</v>
      </c>
      <c r="M95" s="2">
        <f t="shared" si="37"/>
        <v>19.089999999999996</v>
      </c>
      <c r="N95" s="2">
        <v>3.851</v>
      </c>
      <c r="O95" s="2">
        <f t="shared" si="38"/>
        <v>6197.5837440000005</v>
      </c>
      <c r="P95" s="2">
        <f t="shared" si="39"/>
        <v>6.1975837440000001</v>
      </c>
      <c r="Q95" s="2">
        <v>8.36</v>
      </c>
      <c r="R95" s="2">
        <f t="shared" si="40"/>
        <v>13454.11584</v>
      </c>
      <c r="S95" s="2">
        <f t="shared" si="41"/>
        <v>13.45411584</v>
      </c>
      <c r="T95" s="2">
        <v>81.5</v>
      </c>
      <c r="U95" s="2">
        <v>0</v>
      </c>
      <c r="V95" s="2">
        <v>0</v>
      </c>
      <c r="W95" s="2">
        <v>42.442</v>
      </c>
    </row>
    <row r="96" spans="1:23" x14ac:dyDescent="0.5">
      <c r="A96" s="1" t="s">
        <v>13</v>
      </c>
      <c r="B96" s="1">
        <v>46.715063000000001</v>
      </c>
      <c r="C96" s="1">
        <v>-99.450434000000001</v>
      </c>
      <c r="D96" s="1">
        <v>1992</v>
      </c>
      <c r="E96" s="1">
        <v>2019</v>
      </c>
      <c r="F96" s="1">
        <v>5</v>
      </c>
      <c r="G96" s="1">
        <v>14</v>
      </c>
      <c r="H96" s="1">
        <v>2200</v>
      </c>
      <c r="I96" s="2">
        <v>57.56</v>
      </c>
      <c r="J96" s="2">
        <f t="shared" si="36"/>
        <v>14.200000000000001</v>
      </c>
      <c r="K96" s="2">
        <v>54.87</v>
      </c>
      <c r="L96" s="2">
        <v>63.95</v>
      </c>
      <c r="M96" s="2">
        <f t="shared" si="37"/>
        <v>17.75</v>
      </c>
      <c r="N96" s="2">
        <v>4.9480000000000004</v>
      </c>
      <c r="O96" s="2">
        <f t="shared" si="38"/>
        <v>7963.0341120000003</v>
      </c>
      <c r="P96" s="2">
        <f t="shared" si="39"/>
        <v>7.9630341119999999</v>
      </c>
      <c r="Q96" s="2">
        <v>8.5839999999999996</v>
      </c>
      <c r="R96" s="2">
        <f t="shared" si="40"/>
        <v>13814.608896</v>
      </c>
      <c r="S96" s="2">
        <f t="shared" si="41"/>
        <v>13.814608895999999</v>
      </c>
      <c r="T96" s="2">
        <v>86.8</v>
      </c>
      <c r="U96" s="2">
        <v>0</v>
      </c>
      <c r="V96" s="2">
        <v>0</v>
      </c>
      <c r="W96" s="2">
        <v>41.41</v>
      </c>
    </row>
    <row r="97" spans="1:23" x14ac:dyDescent="0.5">
      <c r="A97" s="1" t="s">
        <v>13</v>
      </c>
      <c r="B97" s="1">
        <v>46.715063000000001</v>
      </c>
      <c r="C97" s="1">
        <v>-99.450434000000001</v>
      </c>
      <c r="D97" s="1">
        <v>1992</v>
      </c>
      <c r="E97" s="1">
        <v>2019</v>
      </c>
      <c r="F97" s="1">
        <v>5</v>
      </c>
      <c r="G97" s="1">
        <v>14</v>
      </c>
      <c r="H97" s="1">
        <v>2300</v>
      </c>
      <c r="I97" s="2">
        <v>55.201999999999998</v>
      </c>
      <c r="J97" s="2">
        <f t="shared" si="36"/>
        <v>12.889999999999999</v>
      </c>
      <c r="K97" s="2">
        <v>56.27</v>
      </c>
      <c r="L97" s="2">
        <v>61.808</v>
      </c>
      <c r="M97" s="2">
        <f t="shared" si="37"/>
        <v>16.559999999999999</v>
      </c>
      <c r="N97" s="2">
        <v>5.9359999999999999</v>
      </c>
      <c r="O97" s="2">
        <f t="shared" si="38"/>
        <v>9553.0659840000008</v>
      </c>
      <c r="P97" s="2">
        <f t="shared" si="39"/>
        <v>9.5530659840000016</v>
      </c>
      <c r="Q97" s="2">
        <v>11.717000000000001</v>
      </c>
      <c r="R97" s="2">
        <f t="shared" si="40"/>
        <v>18856.683648000002</v>
      </c>
      <c r="S97" s="2">
        <f t="shared" si="41"/>
        <v>18.856683648000001</v>
      </c>
      <c r="T97" s="2">
        <v>89.3</v>
      </c>
      <c r="U97" s="2">
        <v>0</v>
      </c>
      <c r="V97" s="2">
        <v>0</v>
      </c>
      <c r="W97" s="2">
        <v>39.847999999999999</v>
      </c>
    </row>
    <row r="98" spans="1:23" x14ac:dyDescent="0.5">
      <c r="A98" s="1" t="s">
        <v>13</v>
      </c>
      <c r="B98" s="1">
        <v>46.715063000000001</v>
      </c>
      <c r="C98" s="1">
        <v>-99.450434000000001</v>
      </c>
      <c r="D98" s="1">
        <v>1992</v>
      </c>
      <c r="E98" s="1">
        <v>2019</v>
      </c>
      <c r="F98" s="1">
        <v>5</v>
      </c>
      <c r="G98" s="1">
        <v>14</v>
      </c>
      <c r="H98" s="1">
        <v>2400</v>
      </c>
      <c r="I98" s="2">
        <v>53.311999999999998</v>
      </c>
      <c r="J98" s="2">
        <f t="shared" si="36"/>
        <v>11.839999999999998</v>
      </c>
      <c r="K98" s="2">
        <v>57.76</v>
      </c>
      <c r="L98" s="2">
        <v>59.936</v>
      </c>
      <c r="M98" s="2">
        <f t="shared" si="37"/>
        <v>15.52</v>
      </c>
      <c r="N98" s="2">
        <v>7.2220000000000004</v>
      </c>
      <c r="O98" s="2">
        <f t="shared" si="38"/>
        <v>11622.682368000002</v>
      </c>
      <c r="P98" s="2">
        <f t="shared" si="39"/>
        <v>11.622682368000001</v>
      </c>
      <c r="Q98" s="2">
        <v>11.42</v>
      </c>
      <c r="R98" s="2">
        <f t="shared" si="40"/>
        <v>18378.708480000001</v>
      </c>
      <c r="S98" s="2">
        <f t="shared" si="41"/>
        <v>18.37870848</v>
      </c>
      <c r="T98" s="2">
        <v>97.3</v>
      </c>
      <c r="U98" s="2">
        <v>0</v>
      </c>
      <c r="V98" s="2">
        <v>0</v>
      </c>
      <c r="W98" s="2">
        <v>38.741999999999997</v>
      </c>
    </row>
    <row r="99" spans="1:23" s="7" customFormat="1" x14ac:dyDescent="0.5">
      <c r="A99" s="7" t="s">
        <v>12</v>
      </c>
      <c r="B99" s="7">
        <v>46.881</v>
      </c>
      <c r="C99" s="7">
        <v>-99.58</v>
      </c>
      <c r="D99" s="7">
        <v>1815</v>
      </c>
      <c r="E99" s="7">
        <v>2019</v>
      </c>
      <c r="F99" s="7">
        <v>5</v>
      </c>
      <c r="G99" s="7">
        <v>7</v>
      </c>
      <c r="H99" s="7">
        <v>100</v>
      </c>
      <c r="I99" s="9">
        <v>34.381</v>
      </c>
      <c r="J99" s="9">
        <f t="shared" si="36"/>
        <v>1.3227777777777778</v>
      </c>
      <c r="K99" s="9">
        <v>82.4</v>
      </c>
      <c r="L99" s="9">
        <v>48.542000000000002</v>
      </c>
      <c r="M99" s="9">
        <f t="shared" si="37"/>
        <v>9.1900000000000013</v>
      </c>
      <c r="N99" s="9">
        <v>2.4239999999999999</v>
      </c>
      <c r="O99" s="9">
        <f t="shared" si="38"/>
        <v>3901.0498559999996</v>
      </c>
      <c r="P99" s="9">
        <f t="shared" si="39"/>
        <v>3.9010498559999998</v>
      </c>
      <c r="Q99" s="9">
        <v>6.3440000000000003</v>
      </c>
      <c r="R99" s="9">
        <f t="shared" si="40"/>
        <v>10209.678335999999</v>
      </c>
      <c r="S99" s="9">
        <f t="shared" si="41"/>
        <v>10.209678336</v>
      </c>
      <c r="T99" s="9">
        <v>153.5</v>
      </c>
      <c r="U99" s="9">
        <v>0</v>
      </c>
      <c r="V99" s="9">
        <v>0</v>
      </c>
      <c r="W99" s="9">
        <v>29.523</v>
      </c>
    </row>
    <row r="100" spans="1:23" x14ac:dyDescent="0.5">
      <c r="A100" s="1" t="s">
        <v>12</v>
      </c>
      <c r="B100" s="1">
        <v>46.881</v>
      </c>
      <c r="C100" s="1">
        <v>-99.58</v>
      </c>
      <c r="D100" s="1">
        <v>1815</v>
      </c>
      <c r="E100" s="1">
        <v>2019</v>
      </c>
      <c r="F100" s="1">
        <v>5</v>
      </c>
      <c r="G100" s="1">
        <v>7</v>
      </c>
      <c r="H100" s="1">
        <v>200</v>
      </c>
      <c r="I100" s="2">
        <v>32.067</v>
      </c>
      <c r="J100" s="2">
        <f t="shared" si="36"/>
        <v>3.7222222222222316E-2</v>
      </c>
      <c r="K100" s="2">
        <v>88.9</v>
      </c>
      <c r="L100" s="2">
        <v>47.246000000000002</v>
      </c>
      <c r="M100" s="2">
        <f t="shared" si="37"/>
        <v>8.4700000000000006</v>
      </c>
      <c r="N100" s="2">
        <v>4.6749999999999998</v>
      </c>
      <c r="O100" s="2">
        <f t="shared" si="38"/>
        <v>7523.6832000000004</v>
      </c>
      <c r="P100" s="2">
        <f t="shared" si="39"/>
        <v>7.5236832000000007</v>
      </c>
      <c r="Q100" s="2">
        <v>8.0860000000000003</v>
      </c>
      <c r="R100" s="2">
        <f t="shared" si="40"/>
        <v>13013.155584</v>
      </c>
      <c r="S100" s="2">
        <f t="shared" si="41"/>
        <v>13.013155584</v>
      </c>
      <c r="T100" s="2">
        <v>119.1</v>
      </c>
      <c r="U100" s="2">
        <v>0</v>
      </c>
      <c r="V100" s="2">
        <v>0</v>
      </c>
      <c r="W100" s="2">
        <v>29.131</v>
      </c>
    </row>
    <row r="101" spans="1:23" x14ac:dyDescent="0.5">
      <c r="A101" s="1" t="s">
        <v>12</v>
      </c>
      <c r="B101" s="1">
        <v>46.881</v>
      </c>
      <c r="C101" s="1">
        <v>-99.58</v>
      </c>
      <c r="D101" s="1">
        <v>1815</v>
      </c>
      <c r="E101" s="1">
        <v>2019</v>
      </c>
      <c r="F101" s="1">
        <v>5</v>
      </c>
      <c r="G101" s="1">
        <v>7</v>
      </c>
      <c r="H101" s="1">
        <v>300</v>
      </c>
      <c r="I101" s="2">
        <v>30.587</v>
      </c>
      <c r="J101" s="2">
        <f t="shared" si="36"/>
        <v>-0.78500000000000014</v>
      </c>
      <c r="K101" s="2">
        <v>89.4</v>
      </c>
      <c r="L101" s="2">
        <v>46.076000000000001</v>
      </c>
      <c r="M101" s="2">
        <f t="shared" si="37"/>
        <v>7.82</v>
      </c>
      <c r="N101" s="2">
        <v>4.9210000000000003</v>
      </c>
      <c r="O101" s="2">
        <f t="shared" si="38"/>
        <v>7919.5818239999999</v>
      </c>
      <c r="P101" s="2">
        <f t="shared" si="39"/>
        <v>7.9195818239999998</v>
      </c>
      <c r="Q101" s="2">
        <v>8.8320000000000007</v>
      </c>
      <c r="R101" s="2">
        <f t="shared" si="40"/>
        <v>14213.726208000002</v>
      </c>
      <c r="S101" s="2">
        <f t="shared" si="41"/>
        <v>14.213726208000002</v>
      </c>
      <c r="T101" s="2">
        <v>126.6</v>
      </c>
      <c r="U101" s="2">
        <v>0</v>
      </c>
      <c r="V101" s="2">
        <v>0</v>
      </c>
      <c r="W101" s="2">
        <v>27.806999999999999</v>
      </c>
    </row>
    <row r="102" spans="1:23" x14ac:dyDescent="0.5">
      <c r="A102" s="1" t="s">
        <v>12</v>
      </c>
      <c r="B102" s="1">
        <v>46.881</v>
      </c>
      <c r="C102" s="1">
        <v>-99.58</v>
      </c>
      <c r="D102" s="1">
        <v>1815</v>
      </c>
      <c r="E102" s="1">
        <v>2019</v>
      </c>
      <c r="F102" s="1">
        <v>5</v>
      </c>
      <c r="G102" s="1">
        <v>7</v>
      </c>
      <c r="H102" s="1">
        <v>400</v>
      </c>
      <c r="I102" s="2">
        <v>31.228000000000002</v>
      </c>
      <c r="J102" s="2">
        <f t="shared" si="36"/>
        <v>-0.42888888888888804</v>
      </c>
      <c r="K102" s="2">
        <v>89.6</v>
      </c>
      <c r="L102" s="2">
        <v>45.027000000000001</v>
      </c>
      <c r="M102" s="2">
        <f t="shared" si="37"/>
        <v>7.2372222222222229</v>
      </c>
      <c r="N102" s="2">
        <v>5.8280000000000003</v>
      </c>
      <c r="O102" s="2">
        <f t="shared" si="38"/>
        <v>9379.2568320000009</v>
      </c>
      <c r="P102" s="2">
        <f t="shared" si="39"/>
        <v>9.3792568320000012</v>
      </c>
      <c r="Q102" s="2">
        <v>13.31</v>
      </c>
      <c r="R102" s="2">
        <f t="shared" si="40"/>
        <v>21420.368640000001</v>
      </c>
      <c r="S102" s="2">
        <f t="shared" si="41"/>
        <v>21.42036864</v>
      </c>
      <c r="T102" s="2">
        <v>145.1</v>
      </c>
      <c r="U102" s="2">
        <v>0</v>
      </c>
      <c r="V102" s="2">
        <v>0</v>
      </c>
      <c r="W102" s="2">
        <v>28.495999999999999</v>
      </c>
    </row>
    <row r="103" spans="1:23" x14ac:dyDescent="0.5">
      <c r="A103" s="1" t="s">
        <v>12</v>
      </c>
      <c r="B103" s="1">
        <v>46.881</v>
      </c>
      <c r="C103" s="1">
        <v>-99.58</v>
      </c>
      <c r="D103" s="1">
        <v>1815</v>
      </c>
      <c r="E103" s="1">
        <v>2019</v>
      </c>
      <c r="F103" s="1">
        <v>5</v>
      </c>
      <c r="G103" s="1">
        <v>7</v>
      </c>
      <c r="H103" s="1">
        <v>500</v>
      </c>
      <c r="I103" s="2">
        <v>32.030999999999999</v>
      </c>
      <c r="J103" s="2">
        <f t="shared" si="36"/>
        <v>1.7222222222221559E-2</v>
      </c>
      <c r="K103" s="2">
        <v>88.1</v>
      </c>
      <c r="L103" s="2">
        <v>44.173000000000002</v>
      </c>
      <c r="M103" s="2">
        <f t="shared" si="37"/>
        <v>6.7627777777777789</v>
      </c>
      <c r="N103" s="2">
        <v>7.484</v>
      </c>
      <c r="O103" s="2">
        <f t="shared" si="38"/>
        <v>12044.330496</v>
      </c>
      <c r="P103" s="2">
        <f t="shared" si="39"/>
        <v>12.044330496000001</v>
      </c>
      <c r="Q103" s="2">
        <v>13.436</v>
      </c>
      <c r="R103" s="2">
        <f t="shared" si="40"/>
        <v>21623.145983999999</v>
      </c>
      <c r="S103" s="2">
        <f t="shared" si="41"/>
        <v>21.623145983999997</v>
      </c>
      <c r="T103" s="2">
        <v>161.5</v>
      </c>
      <c r="U103" s="2">
        <v>0</v>
      </c>
      <c r="V103" s="2">
        <v>0</v>
      </c>
      <c r="W103" s="2">
        <v>28.870999999999999</v>
      </c>
    </row>
    <row r="104" spans="1:23" x14ac:dyDescent="0.5">
      <c r="A104" s="1" t="s">
        <v>12</v>
      </c>
      <c r="B104" s="1">
        <v>46.881</v>
      </c>
      <c r="C104" s="1">
        <v>-99.58</v>
      </c>
      <c r="D104" s="1">
        <v>1815</v>
      </c>
      <c r="E104" s="1">
        <v>2019</v>
      </c>
      <c r="F104" s="1">
        <v>5</v>
      </c>
      <c r="G104" s="1">
        <v>7</v>
      </c>
      <c r="H104" s="1">
        <v>600</v>
      </c>
      <c r="I104" s="2">
        <v>31.942</v>
      </c>
      <c r="J104" s="2">
        <f t="shared" si="36"/>
        <v>-3.2222222222222124E-2</v>
      </c>
      <c r="K104" s="2">
        <v>86.8</v>
      </c>
      <c r="L104" s="2">
        <v>43.396000000000001</v>
      </c>
      <c r="M104" s="2">
        <f t="shared" si="37"/>
        <v>6.3311111111111114</v>
      </c>
      <c r="N104" s="2">
        <v>7.5439999999999996</v>
      </c>
      <c r="O104" s="2">
        <f t="shared" si="38"/>
        <v>12140.891136</v>
      </c>
      <c r="P104" s="2">
        <f t="shared" si="39"/>
        <v>12.140891136</v>
      </c>
      <c r="Q104" s="2">
        <v>13.061</v>
      </c>
      <c r="R104" s="2">
        <f t="shared" si="40"/>
        <v>21019.641984000002</v>
      </c>
      <c r="S104" s="2">
        <f t="shared" si="41"/>
        <v>21.019641984000003</v>
      </c>
      <c r="T104" s="2">
        <v>168.5</v>
      </c>
      <c r="U104" s="2">
        <v>2.4249999999999998</v>
      </c>
      <c r="V104" s="2">
        <v>0</v>
      </c>
      <c r="W104" s="2">
        <v>28.414999999999999</v>
      </c>
    </row>
    <row r="105" spans="1:23" x14ac:dyDescent="0.5">
      <c r="A105" s="1" t="s">
        <v>12</v>
      </c>
      <c r="B105" s="1">
        <v>46.881</v>
      </c>
      <c r="C105" s="1">
        <v>-99.58</v>
      </c>
      <c r="D105" s="1">
        <v>1815</v>
      </c>
      <c r="E105" s="1">
        <v>2019</v>
      </c>
      <c r="F105" s="1">
        <v>5</v>
      </c>
      <c r="G105" s="1">
        <v>7</v>
      </c>
      <c r="H105" s="1">
        <v>700</v>
      </c>
      <c r="I105" s="2">
        <v>34.563000000000002</v>
      </c>
      <c r="J105" s="2">
        <f t="shared" si="36"/>
        <v>1.4238888888888901</v>
      </c>
      <c r="K105" s="2">
        <v>80.599999999999994</v>
      </c>
      <c r="L105" s="2">
        <v>42.744</v>
      </c>
      <c r="M105" s="2">
        <f t="shared" si="37"/>
        <v>5.9688888888888885</v>
      </c>
      <c r="N105" s="2">
        <v>8.1020000000000003</v>
      </c>
      <c r="O105" s="2">
        <f t="shared" si="38"/>
        <v>13038.905088</v>
      </c>
      <c r="P105" s="2">
        <f t="shared" si="39"/>
        <v>13.038905088</v>
      </c>
      <c r="Q105" s="2">
        <v>14.055999999999999</v>
      </c>
      <c r="R105" s="2">
        <f t="shared" si="40"/>
        <v>22620.939263999997</v>
      </c>
      <c r="S105" s="2">
        <f t="shared" si="41"/>
        <v>22.620939263999997</v>
      </c>
      <c r="T105" s="2">
        <v>169.4</v>
      </c>
      <c r="U105" s="2">
        <v>13.33</v>
      </c>
      <c r="V105" s="2">
        <v>0</v>
      </c>
      <c r="W105" s="2">
        <v>29.152999999999999</v>
      </c>
    </row>
    <row r="106" spans="1:23" x14ac:dyDescent="0.5">
      <c r="A106" s="1" t="s">
        <v>12</v>
      </c>
      <c r="B106" s="1">
        <v>46.881</v>
      </c>
      <c r="C106" s="1">
        <v>-99.58</v>
      </c>
      <c r="D106" s="1">
        <v>1815</v>
      </c>
      <c r="E106" s="1">
        <v>2019</v>
      </c>
      <c r="F106" s="1">
        <v>5</v>
      </c>
      <c r="G106" s="1">
        <v>7</v>
      </c>
      <c r="H106" s="1">
        <v>800</v>
      </c>
      <c r="I106" s="2">
        <v>39.715000000000003</v>
      </c>
      <c r="J106" s="2">
        <f t="shared" si="36"/>
        <v>4.2861111111111132</v>
      </c>
      <c r="K106" s="2">
        <v>70.66</v>
      </c>
      <c r="L106" s="2">
        <v>42.351999999999997</v>
      </c>
      <c r="M106" s="2">
        <f t="shared" si="37"/>
        <v>5.7511111111111095</v>
      </c>
      <c r="N106" s="2">
        <v>8.6669999999999998</v>
      </c>
      <c r="O106" s="2">
        <f t="shared" si="38"/>
        <v>13948.184448</v>
      </c>
      <c r="P106" s="2">
        <f t="shared" si="39"/>
        <v>13.948184447999999</v>
      </c>
      <c r="Q106" s="2">
        <v>13.31</v>
      </c>
      <c r="R106" s="2">
        <f t="shared" si="40"/>
        <v>21420.368640000001</v>
      </c>
      <c r="S106" s="2">
        <f t="shared" si="41"/>
        <v>21.42036864</v>
      </c>
      <c r="T106" s="2">
        <v>170.1</v>
      </c>
      <c r="U106" s="2">
        <v>28.148</v>
      </c>
      <c r="V106" s="2">
        <v>0</v>
      </c>
      <c r="W106" s="2">
        <v>30.882000000000001</v>
      </c>
    </row>
    <row r="107" spans="1:23" x14ac:dyDescent="0.5">
      <c r="A107" s="1" t="s">
        <v>12</v>
      </c>
      <c r="B107" s="1">
        <v>46.881</v>
      </c>
      <c r="C107" s="1">
        <v>-99.58</v>
      </c>
      <c r="D107" s="1">
        <v>1815</v>
      </c>
      <c r="E107" s="1">
        <v>2019</v>
      </c>
      <c r="F107" s="1">
        <v>5</v>
      </c>
      <c r="G107" s="1">
        <v>7</v>
      </c>
      <c r="H107" s="1">
        <v>900</v>
      </c>
      <c r="I107" s="2">
        <v>43.585000000000001</v>
      </c>
      <c r="J107" s="2">
        <f t="shared" si="36"/>
        <v>6.4361111111111118</v>
      </c>
      <c r="K107" s="2">
        <v>63.52</v>
      </c>
      <c r="L107" s="2">
        <v>42.777999999999999</v>
      </c>
      <c r="M107" s="2">
        <f t="shared" si="37"/>
        <v>5.9877777777777768</v>
      </c>
      <c r="N107" s="2">
        <v>9.43</v>
      </c>
      <c r="O107" s="2">
        <f t="shared" si="38"/>
        <v>15176.11392</v>
      </c>
      <c r="P107" s="2">
        <f t="shared" si="39"/>
        <v>15.176113920000001</v>
      </c>
      <c r="Q107" s="2">
        <v>16.419</v>
      </c>
      <c r="R107" s="2">
        <f t="shared" si="40"/>
        <v>26423.819135999998</v>
      </c>
      <c r="S107" s="2">
        <f t="shared" si="41"/>
        <v>26.423819135999999</v>
      </c>
      <c r="T107" s="2">
        <v>171.2</v>
      </c>
      <c r="U107" s="2">
        <v>43.171999999999997</v>
      </c>
      <c r="V107" s="2">
        <v>0</v>
      </c>
      <c r="W107" s="2">
        <v>31.928000000000001</v>
      </c>
    </row>
    <row r="108" spans="1:23" x14ac:dyDescent="0.5">
      <c r="A108" s="1" t="s">
        <v>12</v>
      </c>
      <c r="B108" s="1">
        <v>46.881</v>
      </c>
      <c r="C108" s="1">
        <v>-99.58</v>
      </c>
      <c r="D108" s="1">
        <v>1815</v>
      </c>
      <c r="E108" s="1">
        <v>2019</v>
      </c>
      <c r="F108" s="1">
        <v>5</v>
      </c>
      <c r="G108" s="1">
        <v>7</v>
      </c>
      <c r="H108" s="1">
        <v>1000</v>
      </c>
      <c r="I108" s="2">
        <v>46.634</v>
      </c>
      <c r="J108" s="2">
        <f t="shared" si="36"/>
        <v>8.1300000000000008</v>
      </c>
      <c r="K108" s="2">
        <v>55.72</v>
      </c>
      <c r="L108" s="2">
        <v>44.073999999999998</v>
      </c>
      <c r="M108" s="2">
        <f t="shared" si="37"/>
        <v>6.7077777777777765</v>
      </c>
      <c r="N108" s="2">
        <v>8.8949999999999996</v>
      </c>
      <c r="O108" s="2">
        <f t="shared" si="38"/>
        <v>14315.114879999999</v>
      </c>
      <c r="P108" s="2">
        <f t="shared" si="39"/>
        <v>14.315114879999999</v>
      </c>
      <c r="Q108" s="2">
        <v>16.919</v>
      </c>
      <c r="R108" s="2">
        <f t="shared" si="40"/>
        <v>27228.491136000001</v>
      </c>
      <c r="S108" s="2">
        <f t="shared" si="41"/>
        <v>27.228491135999999</v>
      </c>
      <c r="T108" s="2">
        <v>187.2</v>
      </c>
      <c r="U108" s="2">
        <v>55.057000000000002</v>
      </c>
      <c r="V108" s="2">
        <v>0</v>
      </c>
      <c r="W108" s="2">
        <v>31.533000000000001</v>
      </c>
    </row>
    <row r="109" spans="1:23" x14ac:dyDescent="0.5">
      <c r="A109" s="1" t="s">
        <v>12</v>
      </c>
      <c r="B109" s="1">
        <v>46.881</v>
      </c>
      <c r="C109" s="1">
        <v>-99.58</v>
      </c>
      <c r="D109" s="1">
        <v>1815</v>
      </c>
      <c r="E109" s="1">
        <v>2019</v>
      </c>
      <c r="F109" s="1">
        <v>5</v>
      </c>
      <c r="G109" s="1">
        <v>7</v>
      </c>
      <c r="H109" s="1">
        <v>1100</v>
      </c>
      <c r="I109" s="2">
        <v>48.488</v>
      </c>
      <c r="J109" s="2">
        <f t="shared" si="36"/>
        <v>9.16</v>
      </c>
      <c r="K109" s="2">
        <v>51.04</v>
      </c>
      <c r="L109" s="2">
        <v>46.02</v>
      </c>
      <c r="M109" s="2">
        <f t="shared" si="37"/>
        <v>7.7888888888888905</v>
      </c>
      <c r="N109" s="2">
        <v>8.9819999999999993</v>
      </c>
      <c r="O109" s="2">
        <f t="shared" si="38"/>
        <v>14455.127807999999</v>
      </c>
      <c r="P109" s="2">
        <f t="shared" si="39"/>
        <v>14.455127807999999</v>
      </c>
      <c r="Q109" s="2">
        <v>17.788</v>
      </c>
      <c r="R109" s="2">
        <f t="shared" si="40"/>
        <v>28627.011072000001</v>
      </c>
      <c r="S109" s="2">
        <f t="shared" si="41"/>
        <v>28.627011072000002</v>
      </c>
      <c r="T109" s="2">
        <v>192.8</v>
      </c>
      <c r="U109" s="2">
        <v>52.046999999999997</v>
      </c>
      <c r="V109" s="2">
        <v>0</v>
      </c>
      <c r="W109" s="2">
        <v>31.074999999999999</v>
      </c>
    </row>
    <row r="110" spans="1:23" x14ac:dyDescent="0.5">
      <c r="A110" s="1" t="s">
        <v>12</v>
      </c>
      <c r="B110" s="1">
        <v>46.881</v>
      </c>
      <c r="C110" s="1">
        <v>-99.58</v>
      </c>
      <c r="D110" s="1">
        <v>1815</v>
      </c>
      <c r="E110" s="1">
        <v>2019</v>
      </c>
      <c r="F110" s="1">
        <v>5</v>
      </c>
      <c r="G110" s="1">
        <v>7</v>
      </c>
      <c r="H110" s="1">
        <v>1130</v>
      </c>
      <c r="I110" s="2">
        <f>AVERAGE(I109,I111)</f>
        <v>49.667000000000002</v>
      </c>
      <c r="J110" s="2">
        <f t="shared" ref="J110:W110" si="43">AVERAGE(J109,J111)</f>
        <v>9.8149999999999977</v>
      </c>
      <c r="K110" s="2">
        <f t="shared" si="43"/>
        <v>48.265000000000001</v>
      </c>
      <c r="L110" s="2">
        <f t="shared" si="43"/>
        <v>47.119</v>
      </c>
      <c r="M110" s="2">
        <f t="shared" si="43"/>
        <v>8.3994444444444465</v>
      </c>
      <c r="N110" s="2">
        <f t="shared" si="43"/>
        <v>8.9304999999999986</v>
      </c>
      <c r="O110" s="2">
        <f t="shared" si="43"/>
        <v>14372.246592</v>
      </c>
      <c r="P110" s="2">
        <f t="shared" si="43"/>
        <v>14.372246592</v>
      </c>
      <c r="Q110" s="2">
        <f t="shared" si="43"/>
        <v>18.7165</v>
      </c>
      <c r="R110" s="2">
        <f t="shared" si="43"/>
        <v>30121.286976000003</v>
      </c>
      <c r="S110" s="2">
        <f t="shared" si="43"/>
        <v>30.121286976</v>
      </c>
      <c r="T110" s="2">
        <f t="shared" si="43"/>
        <v>184.7</v>
      </c>
      <c r="U110" s="2">
        <f t="shared" si="43"/>
        <v>60.638500000000001</v>
      </c>
      <c r="V110" s="2">
        <f t="shared" si="43"/>
        <v>0</v>
      </c>
      <c r="W110" s="2">
        <f t="shared" si="43"/>
        <v>30.730499999999999</v>
      </c>
    </row>
    <row r="111" spans="1:23" x14ac:dyDescent="0.5">
      <c r="A111" s="1" t="s">
        <v>12</v>
      </c>
      <c r="B111" s="1">
        <v>46.881</v>
      </c>
      <c r="C111" s="1">
        <v>-99.58</v>
      </c>
      <c r="D111" s="1">
        <v>1815</v>
      </c>
      <c r="E111" s="1">
        <v>2019</v>
      </c>
      <c r="F111" s="1">
        <v>5</v>
      </c>
      <c r="G111" s="1">
        <v>7</v>
      </c>
      <c r="H111" s="1">
        <v>1200</v>
      </c>
      <c r="I111" s="2">
        <v>50.845999999999997</v>
      </c>
      <c r="J111" s="2">
        <f t="shared" si="36"/>
        <v>10.469999999999997</v>
      </c>
      <c r="K111" s="2">
        <v>45.49</v>
      </c>
      <c r="L111" s="2">
        <v>48.218000000000004</v>
      </c>
      <c r="M111" s="2">
        <f t="shared" si="37"/>
        <v>9.0100000000000016</v>
      </c>
      <c r="N111" s="2">
        <v>8.8789999999999996</v>
      </c>
      <c r="O111" s="2">
        <f t="shared" si="38"/>
        <v>14289.365376</v>
      </c>
      <c r="P111" s="2">
        <f t="shared" si="39"/>
        <v>14.289365375999999</v>
      </c>
      <c r="Q111" s="2">
        <v>19.645</v>
      </c>
      <c r="R111" s="2">
        <f t="shared" si="40"/>
        <v>31615.562880000001</v>
      </c>
      <c r="S111" s="2">
        <f t="shared" si="41"/>
        <v>31.615562880000002</v>
      </c>
      <c r="T111" s="2">
        <v>176.6</v>
      </c>
      <c r="U111" s="2">
        <v>69.23</v>
      </c>
      <c r="V111" s="2">
        <v>0</v>
      </c>
      <c r="W111" s="2">
        <v>30.385999999999999</v>
      </c>
    </row>
    <row r="112" spans="1:23" x14ac:dyDescent="0.5">
      <c r="A112" s="1" t="s">
        <v>12</v>
      </c>
      <c r="B112" s="1">
        <v>46.881</v>
      </c>
      <c r="C112" s="1">
        <v>-99.58</v>
      </c>
      <c r="D112" s="1">
        <v>1815</v>
      </c>
      <c r="E112" s="1">
        <v>2019</v>
      </c>
      <c r="F112" s="1">
        <v>5</v>
      </c>
      <c r="G112" s="1">
        <v>7</v>
      </c>
      <c r="H112" s="1">
        <v>1230</v>
      </c>
      <c r="I112" s="2">
        <f>AVERAGE(I111,I113)</f>
        <v>51.646999999999998</v>
      </c>
      <c r="J112" s="2">
        <f t="shared" ref="J112:W112" si="44">AVERAGE(J111,J113)</f>
        <v>10.914999999999999</v>
      </c>
      <c r="K112" s="2">
        <f t="shared" si="44"/>
        <v>42.984999999999999</v>
      </c>
      <c r="L112" s="2">
        <f t="shared" si="44"/>
        <v>49.576999999999998</v>
      </c>
      <c r="M112" s="2">
        <f t="shared" si="44"/>
        <v>9.7650000000000006</v>
      </c>
      <c r="N112" s="2">
        <f t="shared" si="44"/>
        <v>9.0584999999999987</v>
      </c>
      <c r="O112" s="2">
        <f t="shared" si="44"/>
        <v>14578.242623999999</v>
      </c>
      <c r="P112" s="2">
        <f t="shared" si="44"/>
        <v>14.578242624</v>
      </c>
      <c r="Q112" s="2">
        <f t="shared" si="44"/>
        <v>18.468</v>
      </c>
      <c r="R112" s="2">
        <f t="shared" si="44"/>
        <v>29721.364992000003</v>
      </c>
      <c r="S112" s="2">
        <f t="shared" si="44"/>
        <v>29.721364992000002</v>
      </c>
      <c r="T112" s="2">
        <f t="shared" si="44"/>
        <v>165.6</v>
      </c>
      <c r="U112" s="2">
        <f t="shared" si="44"/>
        <v>69.574000000000012</v>
      </c>
      <c r="V112" s="2">
        <f t="shared" si="44"/>
        <v>0</v>
      </c>
      <c r="W112" s="2">
        <f t="shared" si="44"/>
        <v>29.669499999999999</v>
      </c>
    </row>
    <row r="113" spans="1:23" x14ac:dyDescent="0.5">
      <c r="A113" s="1" t="s">
        <v>12</v>
      </c>
      <c r="B113" s="1">
        <v>46.881</v>
      </c>
      <c r="C113" s="1">
        <v>-99.58</v>
      </c>
      <c r="D113" s="1">
        <v>1815</v>
      </c>
      <c r="E113" s="1">
        <v>2019</v>
      </c>
      <c r="F113" s="1">
        <v>5</v>
      </c>
      <c r="G113" s="1">
        <v>7</v>
      </c>
      <c r="H113" s="1">
        <v>1300</v>
      </c>
      <c r="I113" s="2">
        <v>52.448</v>
      </c>
      <c r="J113" s="2">
        <f t="shared" si="36"/>
        <v>11.36</v>
      </c>
      <c r="K113" s="2">
        <v>40.479999999999997</v>
      </c>
      <c r="L113" s="2">
        <v>50.936</v>
      </c>
      <c r="M113" s="2">
        <f t="shared" si="37"/>
        <v>10.52</v>
      </c>
      <c r="N113" s="2">
        <v>9.2379999999999995</v>
      </c>
      <c r="O113" s="2">
        <f t="shared" si="38"/>
        <v>14867.119871999999</v>
      </c>
      <c r="P113" s="2">
        <f t="shared" si="39"/>
        <v>14.867119872</v>
      </c>
      <c r="Q113" s="2">
        <v>17.291</v>
      </c>
      <c r="R113" s="2">
        <f t="shared" si="40"/>
        <v>27827.167104</v>
      </c>
      <c r="S113" s="2">
        <f t="shared" si="41"/>
        <v>27.827167104000001</v>
      </c>
      <c r="T113" s="2">
        <v>154.6</v>
      </c>
      <c r="U113" s="2">
        <v>69.918000000000006</v>
      </c>
      <c r="V113" s="2">
        <v>0</v>
      </c>
      <c r="W113" s="2">
        <v>28.952999999999999</v>
      </c>
    </row>
    <row r="114" spans="1:23" x14ac:dyDescent="0.5">
      <c r="A114" s="1" t="s">
        <v>12</v>
      </c>
      <c r="B114" s="1">
        <v>46.881</v>
      </c>
      <c r="C114" s="1">
        <v>-99.58</v>
      </c>
      <c r="D114" s="1">
        <v>1815</v>
      </c>
      <c r="E114" s="1">
        <v>2019</v>
      </c>
      <c r="F114" s="1">
        <v>5</v>
      </c>
      <c r="G114" s="1">
        <v>7</v>
      </c>
      <c r="H114" s="1">
        <v>1330</v>
      </c>
      <c r="I114" s="2">
        <f>AVERAGE(I113,I115)</f>
        <v>53.195</v>
      </c>
      <c r="J114" s="2">
        <f t="shared" ref="J114:W114" si="45">AVERAGE(J113,J115)</f>
        <v>11.774999999999999</v>
      </c>
      <c r="K114" s="2">
        <f t="shared" si="45"/>
        <v>38.479999999999997</v>
      </c>
      <c r="L114" s="2">
        <f t="shared" si="45"/>
        <v>52.241</v>
      </c>
      <c r="M114" s="2">
        <f t="shared" si="45"/>
        <v>11.244999999999999</v>
      </c>
      <c r="N114" s="2">
        <f t="shared" si="45"/>
        <v>8.8034999999999997</v>
      </c>
      <c r="O114" s="2">
        <f t="shared" si="45"/>
        <v>14167.859904000001</v>
      </c>
      <c r="P114" s="2">
        <f t="shared" si="45"/>
        <v>14.167859904</v>
      </c>
      <c r="Q114" s="2">
        <f t="shared" si="45"/>
        <v>16.793500000000002</v>
      </c>
      <c r="R114" s="2">
        <f t="shared" si="45"/>
        <v>27026.518464000001</v>
      </c>
      <c r="S114" s="2">
        <f t="shared" si="45"/>
        <v>27.026518463999999</v>
      </c>
      <c r="T114" s="2">
        <f t="shared" si="45"/>
        <v>161.69999999999999</v>
      </c>
      <c r="U114" s="2">
        <f t="shared" si="45"/>
        <v>68.447500000000005</v>
      </c>
      <c r="V114" s="2">
        <f t="shared" si="45"/>
        <v>0</v>
      </c>
      <c r="W114" s="2">
        <f t="shared" si="45"/>
        <v>28.343</v>
      </c>
    </row>
    <row r="115" spans="1:23" x14ac:dyDescent="0.5">
      <c r="A115" s="1" t="s">
        <v>12</v>
      </c>
      <c r="B115" s="1">
        <v>46.881</v>
      </c>
      <c r="C115" s="1">
        <v>-99.58</v>
      </c>
      <c r="D115" s="1">
        <v>1815</v>
      </c>
      <c r="E115" s="1">
        <v>2019</v>
      </c>
      <c r="F115" s="1">
        <v>5</v>
      </c>
      <c r="G115" s="1">
        <v>7</v>
      </c>
      <c r="H115" s="1">
        <v>1400</v>
      </c>
      <c r="I115" s="2">
        <v>53.942</v>
      </c>
      <c r="J115" s="2">
        <f t="shared" si="36"/>
        <v>12.19</v>
      </c>
      <c r="K115" s="2">
        <v>36.479999999999997</v>
      </c>
      <c r="L115" s="2">
        <v>53.545999999999999</v>
      </c>
      <c r="M115" s="2">
        <f t="shared" si="37"/>
        <v>11.969999999999999</v>
      </c>
      <c r="N115" s="2">
        <v>8.3689999999999998</v>
      </c>
      <c r="O115" s="2">
        <f t="shared" si="38"/>
        <v>13468.599936000001</v>
      </c>
      <c r="P115" s="2">
        <f t="shared" si="39"/>
        <v>13.468599936</v>
      </c>
      <c r="Q115" s="2">
        <v>16.295999999999999</v>
      </c>
      <c r="R115" s="2">
        <f t="shared" si="40"/>
        <v>26225.869823999998</v>
      </c>
      <c r="S115" s="2">
        <f t="shared" si="41"/>
        <v>26.225869823999997</v>
      </c>
      <c r="T115" s="2">
        <v>168.8</v>
      </c>
      <c r="U115" s="2">
        <v>66.977000000000004</v>
      </c>
      <c r="V115" s="2">
        <v>0</v>
      </c>
      <c r="W115" s="2">
        <v>27.733000000000001</v>
      </c>
    </row>
    <row r="116" spans="1:23" x14ac:dyDescent="0.5">
      <c r="A116" s="1" t="s">
        <v>12</v>
      </c>
      <c r="B116" s="1">
        <v>46.881</v>
      </c>
      <c r="C116" s="1">
        <v>-99.58</v>
      </c>
      <c r="D116" s="1">
        <v>1815</v>
      </c>
      <c r="E116" s="1">
        <v>2019</v>
      </c>
      <c r="F116" s="1">
        <v>5</v>
      </c>
      <c r="G116" s="1">
        <v>7</v>
      </c>
      <c r="H116" s="1">
        <v>1430</v>
      </c>
      <c r="I116" s="2">
        <f>AVERAGE(I115,I117)</f>
        <v>54.257000000000005</v>
      </c>
      <c r="J116" s="2">
        <f t="shared" ref="J116:W116" si="46">AVERAGE(J115,J117)</f>
        <v>12.365</v>
      </c>
      <c r="K116" s="2">
        <f t="shared" si="46"/>
        <v>36.354999999999997</v>
      </c>
      <c r="L116" s="2">
        <f t="shared" si="46"/>
        <v>54.661999999999999</v>
      </c>
      <c r="M116" s="2">
        <f t="shared" si="46"/>
        <v>12.59</v>
      </c>
      <c r="N116" s="2">
        <f t="shared" si="46"/>
        <v>8.3149999999999995</v>
      </c>
      <c r="O116" s="2">
        <f t="shared" si="46"/>
        <v>13381.69536</v>
      </c>
      <c r="P116" s="2">
        <f t="shared" si="46"/>
        <v>13.381695359999998</v>
      </c>
      <c r="Q116" s="2">
        <f t="shared" si="46"/>
        <v>16.295999999999999</v>
      </c>
      <c r="R116" s="2">
        <f t="shared" si="46"/>
        <v>26225.869823999998</v>
      </c>
      <c r="S116" s="2">
        <f t="shared" si="46"/>
        <v>26.225869823999997</v>
      </c>
      <c r="T116" s="2">
        <f t="shared" si="46"/>
        <v>171.60000000000002</v>
      </c>
      <c r="U116" s="2">
        <f t="shared" si="46"/>
        <v>61.0685</v>
      </c>
      <c r="V116" s="2">
        <f t="shared" si="46"/>
        <v>0</v>
      </c>
      <c r="W116" s="2">
        <f t="shared" si="46"/>
        <v>27.9315</v>
      </c>
    </row>
    <row r="117" spans="1:23" x14ac:dyDescent="0.5">
      <c r="A117" s="1" t="s">
        <v>12</v>
      </c>
      <c r="B117" s="1">
        <v>46.881</v>
      </c>
      <c r="C117" s="1">
        <v>-99.58</v>
      </c>
      <c r="D117" s="1">
        <v>1815</v>
      </c>
      <c r="E117" s="1">
        <v>2019</v>
      </c>
      <c r="F117" s="1">
        <v>5</v>
      </c>
      <c r="G117" s="1">
        <v>7</v>
      </c>
      <c r="H117" s="1">
        <v>1500</v>
      </c>
      <c r="I117" s="2">
        <v>54.572000000000003</v>
      </c>
      <c r="J117" s="2">
        <f t="shared" si="36"/>
        <v>12.540000000000001</v>
      </c>
      <c r="K117" s="2">
        <v>36.229999999999997</v>
      </c>
      <c r="L117" s="2">
        <v>55.777999999999999</v>
      </c>
      <c r="M117" s="2">
        <f t="shared" si="37"/>
        <v>13.209999999999999</v>
      </c>
      <c r="N117" s="2">
        <v>8.2609999999999992</v>
      </c>
      <c r="O117" s="2">
        <f t="shared" si="38"/>
        <v>13294.790783999999</v>
      </c>
      <c r="P117" s="2">
        <f t="shared" si="39"/>
        <v>13.294790783999998</v>
      </c>
      <c r="Q117" s="2">
        <v>16.295999999999999</v>
      </c>
      <c r="R117" s="2">
        <f t="shared" si="40"/>
        <v>26225.869823999998</v>
      </c>
      <c r="S117" s="2">
        <f t="shared" si="41"/>
        <v>26.225869823999997</v>
      </c>
      <c r="T117" s="2">
        <v>174.4</v>
      </c>
      <c r="U117" s="2">
        <v>55.16</v>
      </c>
      <c r="V117" s="2">
        <v>0</v>
      </c>
      <c r="W117" s="2">
        <v>28.13</v>
      </c>
    </row>
    <row r="118" spans="1:23" x14ac:dyDescent="0.5">
      <c r="A118" s="1" t="s">
        <v>12</v>
      </c>
      <c r="B118" s="1">
        <v>46.881</v>
      </c>
      <c r="C118" s="1">
        <v>-99.58</v>
      </c>
      <c r="D118" s="1">
        <v>1815</v>
      </c>
      <c r="E118" s="1">
        <v>2019</v>
      </c>
      <c r="F118" s="1">
        <v>5</v>
      </c>
      <c r="G118" s="1">
        <v>7</v>
      </c>
      <c r="H118" s="1">
        <v>1530</v>
      </c>
      <c r="I118" s="2">
        <f>AVERAGE(I117,I119)</f>
        <v>54.472999999999999</v>
      </c>
      <c r="J118" s="2">
        <f t="shared" ref="J118:W118" si="47">AVERAGE(J117,J119)</f>
        <v>12.485000000000001</v>
      </c>
      <c r="K118" s="2">
        <f t="shared" si="47"/>
        <v>36.454999999999998</v>
      </c>
      <c r="L118" s="2">
        <f t="shared" si="47"/>
        <v>56.515999999999998</v>
      </c>
      <c r="M118" s="2">
        <f t="shared" si="47"/>
        <v>13.619999999999997</v>
      </c>
      <c r="N118" s="2">
        <f t="shared" si="47"/>
        <v>8.6059999999999999</v>
      </c>
      <c r="O118" s="2">
        <f t="shared" si="47"/>
        <v>13850.014464</v>
      </c>
      <c r="P118" s="2">
        <f t="shared" si="47"/>
        <v>13.850014463999997</v>
      </c>
      <c r="Q118" s="2">
        <f t="shared" si="47"/>
        <v>16.481999999999999</v>
      </c>
      <c r="R118" s="2">
        <f t="shared" si="47"/>
        <v>26525.207807999999</v>
      </c>
      <c r="S118" s="2">
        <f t="shared" si="47"/>
        <v>26.525207807999998</v>
      </c>
      <c r="T118" s="2">
        <f t="shared" si="47"/>
        <v>176.95</v>
      </c>
      <c r="U118" s="2">
        <f t="shared" si="47"/>
        <v>46.486999999999995</v>
      </c>
      <c r="V118" s="2">
        <f t="shared" si="47"/>
        <v>0</v>
      </c>
      <c r="W118" s="2">
        <f t="shared" si="47"/>
        <v>28.1935</v>
      </c>
    </row>
    <row r="119" spans="1:23" x14ac:dyDescent="0.5">
      <c r="A119" s="1" t="s">
        <v>12</v>
      </c>
      <c r="B119" s="1">
        <v>46.881</v>
      </c>
      <c r="C119" s="1">
        <v>-99.58</v>
      </c>
      <c r="D119" s="1">
        <v>1815</v>
      </c>
      <c r="E119" s="1">
        <v>2019</v>
      </c>
      <c r="F119" s="1">
        <v>5</v>
      </c>
      <c r="G119" s="1">
        <v>7</v>
      </c>
      <c r="H119" s="1">
        <v>1600</v>
      </c>
      <c r="I119" s="2">
        <v>54.374000000000002</v>
      </c>
      <c r="J119" s="2">
        <f t="shared" si="36"/>
        <v>12.430000000000001</v>
      </c>
      <c r="K119" s="2">
        <v>36.68</v>
      </c>
      <c r="L119" s="2">
        <v>57.253999999999998</v>
      </c>
      <c r="M119" s="2">
        <f t="shared" si="37"/>
        <v>14.029999999999998</v>
      </c>
      <c r="N119" s="2">
        <v>8.9510000000000005</v>
      </c>
      <c r="O119" s="2">
        <f t="shared" si="38"/>
        <v>14405.238143999999</v>
      </c>
      <c r="P119" s="2">
        <f t="shared" si="39"/>
        <v>14.405238143999998</v>
      </c>
      <c r="Q119" s="2">
        <v>16.667999999999999</v>
      </c>
      <c r="R119" s="2">
        <f t="shared" si="40"/>
        <v>26824.545792000001</v>
      </c>
      <c r="S119" s="2">
        <f t="shared" si="41"/>
        <v>26.824545792000002</v>
      </c>
      <c r="T119" s="2">
        <v>179.5</v>
      </c>
      <c r="U119" s="2">
        <v>37.814</v>
      </c>
      <c r="V119" s="2">
        <v>0</v>
      </c>
      <c r="W119" s="2">
        <v>28.257000000000001</v>
      </c>
    </row>
    <row r="120" spans="1:23" x14ac:dyDescent="0.5">
      <c r="A120" s="1" t="s">
        <v>12</v>
      </c>
      <c r="B120" s="1">
        <v>46.881</v>
      </c>
      <c r="C120" s="1">
        <v>-99.58</v>
      </c>
      <c r="D120" s="1">
        <v>1815</v>
      </c>
      <c r="E120" s="1">
        <v>2019</v>
      </c>
      <c r="F120" s="1">
        <v>5</v>
      </c>
      <c r="G120" s="1">
        <v>7</v>
      </c>
      <c r="H120" s="1">
        <v>1630</v>
      </c>
      <c r="I120" s="2">
        <f>AVERAGE(I119,I121)</f>
        <v>54.067999999999998</v>
      </c>
      <c r="J120" s="2">
        <f t="shared" ref="J120:W120" si="48">AVERAGE(J119,J121)</f>
        <v>12.260000000000002</v>
      </c>
      <c r="K120" s="2">
        <f t="shared" si="48"/>
        <v>37.085000000000001</v>
      </c>
      <c r="L120" s="2">
        <f t="shared" si="48"/>
        <v>57.388999999999996</v>
      </c>
      <c r="M120" s="2">
        <f t="shared" si="48"/>
        <v>14.104999999999999</v>
      </c>
      <c r="N120" s="2">
        <f t="shared" si="48"/>
        <v>8.8680000000000003</v>
      </c>
      <c r="O120" s="2">
        <f t="shared" si="48"/>
        <v>14271.662592000001</v>
      </c>
      <c r="P120" s="2">
        <f t="shared" si="48"/>
        <v>14.271662591999998</v>
      </c>
      <c r="Q120" s="2">
        <f t="shared" si="48"/>
        <v>17.1035</v>
      </c>
      <c r="R120" s="2">
        <f t="shared" si="48"/>
        <v>27525.415104</v>
      </c>
      <c r="S120" s="2">
        <f t="shared" si="48"/>
        <v>27.525415104000004</v>
      </c>
      <c r="T120" s="2">
        <f t="shared" si="48"/>
        <v>170.6</v>
      </c>
      <c r="U120" s="2">
        <f t="shared" si="48"/>
        <v>28.969000000000001</v>
      </c>
      <c r="V120" s="2">
        <f t="shared" si="48"/>
        <v>0</v>
      </c>
      <c r="W120" s="2">
        <f t="shared" si="48"/>
        <v>28.251000000000001</v>
      </c>
    </row>
    <row r="121" spans="1:23" x14ac:dyDescent="0.5">
      <c r="A121" s="1" t="s">
        <v>12</v>
      </c>
      <c r="B121" s="1">
        <v>46.881</v>
      </c>
      <c r="C121" s="1">
        <v>-99.58</v>
      </c>
      <c r="D121" s="1">
        <v>1815</v>
      </c>
      <c r="E121" s="1">
        <v>2019</v>
      </c>
      <c r="F121" s="1">
        <v>5</v>
      </c>
      <c r="G121" s="1">
        <v>7</v>
      </c>
      <c r="H121" s="1">
        <v>1700</v>
      </c>
      <c r="I121" s="2">
        <v>53.762</v>
      </c>
      <c r="J121" s="2">
        <f t="shared" si="36"/>
        <v>12.09</v>
      </c>
      <c r="K121" s="2">
        <v>37.49</v>
      </c>
      <c r="L121" s="2">
        <v>57.524000000000001</v>
      </c>
      <c r="M121" s="2">
        <f t="shared" si="37"/>
        <v>14.18</v>
      </c>
      <c r="N121" s="2">
        <v>8.7850000000000001</v>
      </c>
      <c r="O121" s="2">
        <f t="shared" si="38"/>
        <v>14138.08704</v>
      </c>
      <c r="P121" s="2">
        <f t="shared" si="39"/>
        <v>14.13808704</v>
      </c>
      <c r="Q121" s="2">
        <v>17.539000000000001</v>
      </c>
      <c r="R121" s="2">
        <f t="shared" si="40"/>
        <v>28226.284416000002</v>
      </c>
      <c r="S121" s="2">
        <f t="shared" si="41"/>
        <v>28.226284416000002</v>
      </c>
      <c r="T121" s="2">
        <v>161.69999999999999</v>
      </c>
      <c r="U121" s="2">
        <v>20.123999999999999</v>
      </c>
      <c r="V121" s="2">
        <v>0</v>
      </c>
      <c r="W121" s="2">
        <v>28.245000000000001</v>
      </c>
    </row>
    <row r="122" spans="1:23" x14ac:dyDescent="0.5">
      <c r="A122" s="1" t="s">
        <v>12</v>
      </c>
      <c r="B122" s="1">
        <v>46.881</v>
      </c>
      <c r="C122" s="1">
        <v>-99.58</v>
      </c>
      <c r="D122" s="1">
        <v>1815</v>
      </c>
      <c r="E122" s="1">
        <v>2019</v>
      </c>
      <c r="F122" s="1">
        <v>5</v>
      </c>
      <c r="G122" s="1">
        <v>7</v>
      </c>
      <c r="H122" s="1">
        <v>1730</v>
      </c>
      <c r="I122" s="2">
        <f>AVERAGE(I121,I123)</f>
        <v>53.186</v>
      </c>
      <c r="J122" s="2">
        <f t="shared" ref="J122:W122" si="49">AVERAGE(J121,J123)</f>
        <v>11.77</v>
      </c>
      <c r="K122" s="2">
        <f t="shared" si="49"/>
        <v>38.120000000000005</v>
      </c>
      <c r="L122" s="2">
        <f t="shared" si="49"/>
        <v>57.254000000000005</v>
      </c>
      <c r="M122" s="2">
        <f t="shared" si="49"/>
        <v>14.030000000000001</v>
      </c>
      <c r="N122" s="2">
        <f t="shared" si="49"/>
        <v>8.4164999999999992</v>
      </c>
      <c r="O122" s="2">
        <f t="shared" si="49"/>
        <v>13545.043776</v>
      </c>
      <c r="P122" s="2">
        <f t="shared" si="49"/>
        <v>13.545043776</v>
      </c>
      <c r="Q122" s="2">
        <f t="shared" si="49"/>
        <v>15.611499999999999</v>
      </c>
      <c r="R122" s="2">
        <f t="shared" si="49"/>
        <v>25124.273856</v>
      </c>
      <c r="S122" s="2">
        <f t="shared" si="49"/>
        <v>25.124273856000002</v>
      </c>
      <c r="T122" s="2">
        <f t="shared" si="49"/>
        <v>163.39999999999998</v>
      </c>
      <c r="U122" s="2">
        <f t="shared" si="49"/>
        <v>14.7835</v>
      </c>
      <c r="V122" s="2">
        <f t="shared" si="49"/>
        <v>0</v>
      </c>
      <c r="W122" s="2">
        <f t="shared" si="49"/>
        <v>28.131999999999998</v>
      </c>
    </row>
    <row r="123" spans="1:23" x14ac:dyDescent="0.5">
      <c r="A123" s="1" t="s">
        <v>12</v>
      </c>
      <c r="B123" s="1">
        <v>46.881</v>
      </c>
      <c r="C123" s="1">
        <v>-99.58</v>
      </c>
      <c r="D123" s="1">
        <v>1815</v>
      </c>
      <c r="E123" s="1">
        <v>2019</v>
      </c>
      <c r="F123" s="1">
        <v>5</v>
      </c>
      <c r="G123" s="1">
        <v>7</v>
      </c>
      <c r="H123" s="1">
        <v>1800</v>
      </c>
      <c r="I123" s="2">
        <v>52.61</v>
      </c>
      <c r="J123" s="2">
        <f t="shared" si="36"/>
        <v>11.45</v>
      </c>
      <c r="K123" s="2">
        <v>38.75</v>
      </c>
      <c r="L123" s="2">
        <v>56.984000000000002</v>
      </c>
      <c r="M123" s="2">
        <f t="shared" si="37"/>
        <v>13.88</v>
      </c>
      <c r="N123" s="2">
        <v>8.048</v>
      </c>
      <c r="O123" s="2">
        <f t="shared" si="38"/>
        <v>12952.000512000001</v>
      </c>
      <c r="P123" s="2">
        <f t="shared" si="39"/>
        <v>12.952000512</v>
      </c>
      <c r="Q123" s="2">
        <v>13.683999999999999</v>
      </c>
      <c r="R123" s="2">
        <f t="shared" si="40"/>
        <v>22022.263296000001</v>
      </c>
      <c r="S123" s="2">
        <f t="shared" si="41"/>
        <v>22.022263296000002</v>
      </c>
      <c r="T123" s="2">
        <v>165.1</v>
      </c>
      <c r="U123" s="2">
        <v>9.4429999999999996</v>
      </c>
      <c r="V123" s="2">
        <v>0</v>
      </c>
      <c r="W123" s="2">
        <v>28.018999999999998</v>
      </c>
    </row>
    <row r="124" spans="1:23" x14ac:dyDescent="0.5">
      <c r="A124" s="1" t="s">
        <v>12</v>
      </c>
      <c r="B124" s="1">
        <v>46.881</v>
      </c>
      <c r="C124" s="1">
        <v>-99.58</v>
      </c>
      <c r="D124" s="1">
        <v>1815</v>
      </c>
      <c r="E124" s="1">
        <v>2019</v>
      </c>
      <c r="F124" s="1">
        <v>5</v>
      </c>
      <c r="G124" s="1">
        <v>7</v>
      </c>
      <c r="H124" s="1">
        <v>1830</v>
      </c>
      <c r="I124" s="2">
        <f>AVERAGE(I123,I125)</f>
        <v>51.034999999999997</v>
      </c>
      <c r="J124" s="2">
        <f t="shared" ref="J124:W124" si="50">AVERAGE(J123,J125)</f>
        <v>10.574999999999999</v>
      </c>
      <c r="K124" s="2">
        <f t="shared" si="50"/>
        <v>44.769999999999996</v>
      </c>
      <c r="L124" s="2">
        <f t="shared" si="50"/>
        <v>56.489000000000004</v>
      </c>
      <c r="M124" s="2">
        <f t="shared" si="50"/>
        <v>13.605</v>
      </c>
      <c r="N124" s="2">
        <f t="shared" si="50"/>
        <v>9.8724999999999987</v>
      </c>
      <c r="O124" s="2">
        <f t="shared" si="50"/>
        <v>15888.248639999998</v>
      </c>
      <c r="P124" s="2">
        <f t="shared" si="50"/>
        <v>15.888248639999997</v>
      </c>
      <c r="Q124" s="2">
        <f t="shared" si="50"/>
        <v>17.414999999999999</v>
      </c>
      <c r="R124" s="2">
        <f t="shared" si="50"/>
        <v>28026.725760000001</v>
      </c>
      <c r="S124" s="2">
        <f t="shared" si="50"/>
        <v>28.026725759999998</v>
      </c>
      <c r="T124" s="2">
        <f t="shared" si="50"/>
        <v>179.25</v>
      </c>
      <c r="U124" s="2">
        <f t="shared" si="50"/>
        <v>6.7895000000000003</v>
      </c>
      <c r="V124" s="2">
        <f t="shared" si="50"/>
        <v>0</v>
      </c>
      <c r="W124" s="2">
        <f t="shared" si="50"/>
        <v>29.938499999999998</v>
      </c>
    </row>
    <row r="125" spans="1:23" x14ac:dyDescent="0.5">
      <c r="A125" s="1" t="s">
        <v>12</v>
      </c>
      <c r="B125" s="1">
        <v>46.881</v>
      </c>
      <c r="C125" s="1">
        <v>-99.58</v>
      </c>
      <c r="D125" s="1">
        <v>1815</v>
      </c>
      <c r="E125" s="1">
        <v>2019</v>
      </c>
      <c r="F125" s="1">
        <v>5</v>
      </c>
      <c r="G125" s="1">
        <v>7</v>
      </c>
      <c r="H125" s="1">
        <v>1900</v>
      </c>
      <c r="I125" s="2">
        <v>49.46</v>
      </c>
      <c r="J125" s="2">
        <f t="shared" si="36"/>
        <v>9.7000000000000011</v>
      </c>
      <c r="K125" s="2">
        <v>50.79</v>
      </c>
      <c r="L125" s="2">
        <v>55.994</v>
      </c>
      <c r="M125" s="2">
        <f t="shared" si="37"/>
        <v>13.33</v>
      </c>
      <c r="N125" s="2">
        <v>11.696999999999999</v>
      </c>
      <c r="O125" s="2">
        <f t="shared" si="38"/>
        <v>18824.496767999997</v>
      </c>
      <c r="P125" s="2">
        <f t="shared" si="39"/>
        <v>18.824496767999996</v>
      </c>
      <c r="Q125" s="2">
        <v>21.146000000000001</v>
      </c>
      <c r="R125" s="2">
        <f t="shared" si="40"/>
        <v>34031.188223999998</v>
      </c>
      <c r="S125" s="2">
        <f t="shared" si="41"/>
        <v>34.031188223999997</v>
      </c>
      <c r="T125" s="2">
        <v>193.4</v>
      </c>
      <c r="U125" s="2">
        <v>4.1360000000000001</v>
      </c>
      <c r="V125" s="2">
        <v>0</v>
      </c>
      <c r="W125" s="2">
        <v>31.858000000000001</v>
      </c>
    </row>
    <row r="126" spans="1:23" x14ac:dyDescent="0.5">
      <c r="A126" s="1" t="s">
        <v>12</v>
      </c>
      <c r="B126" s="1">
        <v>46.881</v>
      </c>
      <c r="C126" s="1">
        <v>-99.58</v>
      </c>
      <c r="D126" s="1">
        <v>1815</v>
      </c>
      <c r="E126" s="1">
        <v>2019</v>
      </c>
      <c r="F126" s="1">
        <v>5</v>
      </c>
      <c r="G126" s="1">
        <v>7</v>
      </c>
      <c r="H126" s="1">
        <v>2000</v>
      </c>
      <c r="I126" s="2">
        <v>45.353999999999999</v>
      </c>
      <c r="J126" s="2">
        <f t="shared" si="36"/>
        <v>7.4188888888888886</v>
      </c>
      <c r="K126" s="2">
        <v>65.92</v>
      </c>
      <c r="L126" s="2">
        <v>54.77</v>
      </c>
      <c r="M126" s="2">
        <f t="shared" si="37"/>
        <v>12.650000000000002</v>
      </c>
      <c r="N126" s="2">
        <v>13.644</v>
      </c>
      <c r="O126" s="2">
        <f t="shared" si="38"/>
        <v>21957.889535999999</v>
      </c>
      <c r="P126" s="2">
        <f t="shared" si="39"/>
        <v>21.957889536</v>
      </c>
      <c r="Q126" s="2">
        <v>22.893000000000001</v>
      </c>
      <c r="R126" s="2">
        <f t="shared" si="40"/>
        <v>36842.712191999999</v>
      </c>
      <c r="S126" s="2">
        <f t="shared" si="41"/>
        <v>36.842712192</v>
      </c>
      <c r="T126" s="2">
        <v>192.9</v>
      </c>
      <c r="U126" s="2">
        <v>1.3460000000000001</v>
      </c>
      <c r="V126" s="2">
        <v>0</v>
      </c>
      <c r="W126" s="2">
        <v>34.555</v>
      </c>
    </row>
    <row r="127" spans="1:23" x14ac:dyDescent="0.5">
      <c r="A127" s="1" t="s">
        <v>12</v>
      </c>
      <c r="B127" s="1">
        <v>46.881</v>
      </c>
      <c r="C127" s="1">
        <v>-99.58</v>
      </c>
      <c r="D127" s="1">
        <v>1815</v>
      </c>
      <c r="E127" s="1">
        <v>2019</v>
      </c>
      <c r="F127" s="1">
        <v>5</v>
      </c>
      <c r="G127" s="1">
        <v>7</v>
      </c>
      <c r="H127" s="1">
        <v>2100</v>
      </c>
      <c r="I127" s="2">
        <v>42.399000000000001</v>
      </c>
      <c r="J127" s="2">
        <f t="shared" si="36"/>
        <v>5.7772222222222229</v>
      </c>
      <c r="K127" s="2">
        <v>76.599999999999994</v>
      </c>
      <c r="L127" s="2">
        <v>53.473999999999997</v>
      </c>
      <c r="M127" s="2">
        <f t="shared" si="37"/>
        <v>11.929999999999998</v>
      </c>
      <c r="N127" s="2">
        <v>11.991</v>
      </c>
      <c r="O127" s="2">
        <f t="shared" si="38"/>
        <v>19297.643904</v>
      </c>
      <c r="P127" s="2">
        <f t="shared" si="39"/>
        <v>19.297643904000001</v>
      </c>
      <c r="Q127" s="2">
        <v>21.638000000000002</v>
      </c>
      <c r="R127" s="2">
        <f t="shared" si="40"/>
        <v>34822.985472000008</v>
      </c>
      <c r="S127" s="2">
        <f t="shared" si="41"/>
        <v>34.822985472000006</v>
      </c>
      <c r="T127" s="2">
        <v>189.5</v>
      </c>
      <c r="U127" s="2">
        <v>0</v>
      </c>
      <c r="V127" s="2">
        <v>0</v>
      </c>
      <c r="W127" s="2">
        <v>35.518000000000001</v>
      </c>
    </row>
    <row r="128" spans="1:23" x14ac:dyDescent="0.5">
      <c r="A128" s="1" t="s">
        <v>12</v>
      </c>
      <c r="B128" s="1">
        <v>46.881</v>
      </c>
      <c r="C128" s="1">
        <v>-99.58</v>
      </c>
      <c r="D128" s="1">
        <v>1815</v>
      </c>
      <c r="E128" s="1">
        <v>2019</v>
      </c>
      <c r="F128" s="1">
        <v>5</v>
      </c>
      <c r="G128" s="1">
        <v>7</v>
      </c>
      <c r="H128" s="1">
        <v>2200</v>
      </c>
      <c r="I128" s="2">
        <v>42.192</v>
      </c>
      <c r="J128" s="2">
        <f t="shared" si="36"/>
        <v>5.6622222222222218</v>
      </c>
      <c r="K128" s="2">
        <v>76.11</v>
      </c>
      <c r="L128" s="2">
        <v>52.231999999999999</v>
      </c>
      <c r="M128" s="2">
        <f t="shared" si="37"/>
        <v>11.24</v>
      </c>
      <c r="N128" s="2">
        <v>10.622</v>
      </c>
      <c r="O128" s="2">
        <f t="shared" si="38"/>
        <v>17094.451968000001</v>
      </c>
      <c r="P128" s="2">
        <f t="shared" si="39"/>
        <v>17.094451968000001</v>
      </c>
      <c r="Q128" s="2">
        <v>18.905999999999999</v>
      </c>
      <c r="R128" s="2">
        <f t="shared" si="40"/>
        <v>30426.257663999997</v>
      </c>
      <c r="S128" s="2">
        <f t="shared" si="41"/>
        <v>30.426257663999998</v>
      </c>
      <c r="T128" s="2">
        <v>178.1</v>
      </c>
      <c r="U128" s="2">
        <v>0</v>
      </c>
      <c r="V128" s="2">
        <v>0</v>
      </c>
      <c r="W128" s="2">
        <v>35.154000000000003</v>
      </c>
    </row>
    <row r="129" spans="1:23" x14ac:dyDescent="0.5">
      <c r="A129" s="1" t="s">
        <v>12</v>
      </c>
      <c r="B129" s="1">
        <v>46.881</v>
      </c>
      <c r="C129" s="1">
        <v>-99.58</v>
      </c>
      <c r="D129" s="1">
        <v>1815</v>
      </c>
      <c r="E129" s="1">
        <v>2019</v>
      </c>
      <c r="F129" s="1">
        <v>5</v>
      </c>
      <c r="G129" s="1">
        <v>7</v>
      </c>
      <c r="H129" s="1">
        <v>2300</v>
      </c>
      <c r="I129" s="2">
        <v>41.491</v>
      </c>
      <c r="J129" s="2">
        <f t="shared" si="36"/>
        <v>5.2727777777777778</v>
      </c>
      <c r="K129" s="2">
        <v>81.8</v>
      </c>
      <c r="L129" s="2">
        <v>51.17</v>
      </c>
      <c r="M129" s="2">
        <f t="shared" si="37"/>
        <v>10.65</v>
      </c>
      <c r="N129" s="2">
        <v>10.268000000000001</v>
      </c>
      <c r="O129" s="2">
        <f t="shared" si="38"/>
        <v>16524.744192000002</v>
      </c>
      <c r="P129" s="2">
        <f t="shared" si="39"/>
        <v>16.524744192000004</v>
      </c>
      <c r="Q129" s="2">
        <v>18.905999999999999</v>
      </c>
      <c r="R129" s="2">
        <f t="shared" si="40"/>
        <v>30426.257663999997</v>
      </c>
      <c r="S129" s="2">
        <f t="shared" si="41"/>
        <v>30.426257663999998</v>
      </c>
      <c r="T129" s="2">
        <v>176.9</v>
      </c>
      <c r="U129" s="2">
        <v>0</v>
      </c>
      <c r="V129" s="2">
        <v>0</v>
      </c>
      <c r="W129" s="2">
        <v>36.307000000000002</v>
      </c>
    </row>
    <row r="130" spans="1:23" x14ac:dyDescent="0.5">
      <c r="A130" s="1" t="s">
        <v>12</v>
      </c>
      <c r="B130" s="1">
        <v>46.881</v>
      </c>
      <c r="C130" s="1">
        <v>-99.58</v>
      </c>
      <c r="D130" s="1">
        <v>1815</v>
      </c>
      <c r="E130" s="1">
        <v>2019</v>
      </c>
      <c r="F130" s="1">
        <v>5</v>
      </c>
      <c r="G130" s="1">
        <v>7</v>
      </c>
      <c r="H130" s="1">
        <v>2400</v>
      </c>
      <c r="I130" s="2">
        <v>40.712000000000003</v>
      </c>
      <c r="J130" s="2">
        <f t="shared" si="36"/>
        <v>4.8400000000000016</v>
      </c>
      <c r="K130" s="2">
        <v>89.2</v>
      </c>
      <c r="L130" s="2">
        <v>50.216000000000001</v>
      </c>
      <c r="M130" s="2">
        <f t="shared" si="37"/>
        <v>10.120000000000001</v>
      </c>
      <c r="N130" s="2">
        <v>3.2389999999999999</v>
      </c>
      <c r="O130" s="2">
        <f t="shared" si="38"/>
        <v>5212.6652159999994</v>
      </c>
      <c r="P130" s="2">
        <f t="shared" si="39"/>
        <v>5.2126652159999995</v>
      </c>
      <c r="Q130" s="2">
        <v>6.8410000000000002</v>
      </c>
      <c r="R130" s="2">
        <f t="shared" si="40"/>
        <v>11009.522304</v>
      </c>
      <c r="S130" s="2">
        <f t="shared" si="41"/>
        <v>11.009522304000001</v>
      </c>
      <c r="T130" s="2">
        <v>172</v>
      </c>
      <c r="U130" s="2">
        <v>0</v>
      </c>
      <c r="V130" s="2">
        <v>0</v>
      </c>
      <c r="W130" s="2">
        <v>37.759</v>
      </c>
    </row>
    <row r="131" spans="1:23" s="7" customFormat="1" x14ac:dyDescent="0.5">
      <c r="A131" s="7" t="s">
        <v>12</v>
      </c>
      <c r="B131" s="7">
        <v>46.881</v>
      </c>
      <c r="C131" s="7">
        <v>-99.58</v>
      </c>
      <c r="D131" s="7">
        <v>1815</v>
      </c>
      <c r="E131" s="7">
        <v>2019</v>
      </c>
      <c r="F131" s="7">
        <v>5</v>
      </c>
      <c r="G131" s="7">
        <v>13</v>
      </c>
      <c r="H131" s="7">
        <v>100</v>
      </c>
      <c r="I131" s="9">
        <v>46.706000000000003</v>
      </c>
      <c r="J131" s="9">
        <f t="shared" ref="J131:J185" si="51">CONVERT(I131,"F","C")</f>
        <v>8.1700000000000017</v>
      </c>
      <c r="K131" s="9">
        <v>84.4</v>
      </c>
      <c r="L131" s="9">
        <v>52.735999999999997</v>
      </c>
      <c r="M131" s="9">
        <f t="shared" ref="M131:M185" si="52">CONVERT(L131,"F","C")</f>
        <v>11.519999999999998</v>
      </c>
      <c r="N131" s="9">
        <v>5.9740000000000002</v>
      </c>
      <c r="O131" s="9">
        <f t="shared" ref="O131:O185" si="53">CONVERT(N131,"mph","m/hr")</f>
        <v>9614.2210560000003</v>
      </c>
      <c r="P131" s="9">
        <f t="shared" ref="P131:P185" si="54">SUM(O131/1000)</f>
        <v>9.6142210559999999</v>
      </c>
      <c r="Q131" s="9">
        <v>9.4550000000000001</v>
      </c>
      <c r="R131" s="9">
        <f t="shared" ref="R131:R185" si="55">CONVERT(Q131,"mph","m/hr")</f>
        <v>15216.347519999999</v>
      </c>
      <c r="S131" s="9">
        <f t="shared" ref="S131:S185" si="56">SUM(R131/1000)</f>
        <v>15.216347519999999</v>
      </c>
      <c r="T131" s="9">
        <v>180.9</v>
      </c>
      <c r="U131" s="9">
        <v>0</v>
      </c>
      <c r="V131" s="9">
        <v>0</v>
      </c>
      <c r="W131" s="9">
        <v>42.231000000000002</v>
      </c>
    </row>
    <row r="132" spans="1:23" x14ac:dyDescent="0.5">
      <c r="A132" s="1" t="s">
        <v>12</v>
      </c>
      <c r="B132" s="1">
        <v>46.881</v>
      </c>
      <c r="C132" s="1">
        <v>-99.58</v>
      </c>
      <c r="D132" s="1">
        <v>1815</v>
      </c>
      <c r="E132" s="1">
        <v>2019</v>
      </c>
      <c r="F132" s="1">
        <v>5</v>
      </c>
      <c r="G132" s="1">
        <v>13</v>
      </c>
      <c r="H132" s="1">
        <v>200</v>
      </c>
      <c r="I132" s="2">
        <v>46.034999999999997</v>
      </c>
      <c r="J132" s="2">
        <f t="shared" si="51"/>
        <v>7.7972222222222198</v>
      </c>
      <c r="K132" s="2">
        <v>83.5</v>
      </c>
      <c r="L132" s="2">
        <v>51.817999999999998</v>
      </c>
      <c r="M132" s="2">
        <f t="shared" si="52"/>
        <v>11.009999999999998</v>
      </c>
      <c r="N132" s="2">
        <v>5.7720000000000002</v>
      </c>
      <c r="O132" s="2">
        <f t="shared" si="53"/>
        <v>9289.1335679999993</v>
      </c>
      <c r="P132" s="2">
        <f t="shared" si="54"/>
        <v>9.2891335679999987</v>
      </c>
      <c r="Q132" s="2">
        <v>11.57</v>
      </c>
      <c r="R132" s="2">
        <f t="shared" si="55"/>
        <v>18620.110079999999</v>
      </c>
      <c r="S132" s="2">
        <f t="shared" si="56"/>
        <v>18.62011008</v>
      </c>
      <c r="T132" s="2">
        <v>186.7</v>
      </c>
      <c r="U132" s="2">
        <v>0</v>
      </c>
      <c r="V132" s="2">
        <v>0</v>
      </c>
      <c r="W132" s="2">
        <v>41.292000000000002</v>
      </c>
    </row>
    <row r="133" spans="1:23" x14ac:dyDescent="0.5">
      <c r="A133" s="1" t="s">
        <v>12</v>
      </c>
      <c r="B133" s="1">
        <v>46.881</v>
      </c>
      <c r="C133" s="1">
        <v>-99.58</v>
      </c>
      <c r="D133" s="1">
        <v>1815</v>
      </c>
      <c r="E133" s="1">
        <v>2019</v>
      </c>
      <c r="F133" s="1">
        <v>5</v>
      </c>
      <c r="G133" s="1">
        <v>13</v>
      </c>
      <c r="H133" s="1">
        <v>300</v>
      </c>
      <c r="I133" s="2">
        <v>46.723999999999997</v>
      </c>
      <c r="J133" s="2">
        <f t="shared" si="51"/>
        <v>8.1799999999999979</v>
      </c>
      <c r="K133" s="2">
        <v>82.3</v>
      </c>
      <c r="L133" s="2">
        <v>50.99</v>
      </c>
      <c r="M133" s="2">
        <f t="shared" si="52"/>
        <v>10.55</v>
      </c>
      <c r="N133" s="2">
        <v>8.1739999999999995</v>
      </c>
      <c r="O133" s="2">
        <f t="shared" si="53"/>
        <v>13154.777855999999</v>
      </c>
      <c r="P133" s="2">
        <f t="shared" si="54"/>
        <v>13.154777855999999</v>
      </c>
      <c r="Q133" s="2">
        <v>13.31</v>
      </c>
      <c r="R133" s="2">
        <f t="shared" si="55"/>
        <v>21420.368640000001</v>
      </c>
      <c r="S133" s="2">
        <f t="shared" si="56"/>
        <v>21.42036864</v>
      </c>
      <c r="T133" s="2">
        <v>197.7</v>
      </c>
      <c r="U133" s="2">
        <v>0</v>
      </c>
      <c r="V133" s="2">
        <v>0</v>
      </c>
      <c r="W133" s="2">
        <v>41.59</v>
      </c>
    </row>
    <row r="134" spans="1:23" x14ac:dyDescent="0.5">
      <c r="A134" s="1" t="s">
        <v>12</v>
      </c>
      <c r="B134" s="1">
        <v>46.881</v>
      </c>
      <c r="C134" s="1">
        <v>-99.58</v>
      </c>
      <c r="D134" s="1">
        <v>1815</v>
      </c>
      <c r="E134" s="1">
        <v>2019</v>
      </c>
      <c r="F134" s="1">
        <v>5</v>
      </c>
      <c r="G134" s="1">
        <v>13</v>
      </c>
      <c r="H134" s="1">
        <v>400</v>
      </c>
      <c r="I134" s="2">
        <v>47.948</v>
      </c>
      <c r="J134" s="2">
        <f t="shared" si="51"/>
        <v>8.86</v>
      </c>
      <c r="K134" s="2">
        <v>81.099999999999994</v>
      </c>
      <c r="L134" s="2">
        <v>50.378</v>
      </c>
      <c r="M134" s="2">
        <f t="shared" si="52"/>
        <v>10.209999999999999</v>
      </c>
      <c r="N134" s="2">
        <v>8.0329999999999995</v>
      </c>
      <c r="O134" s="2">
        <f t="shared" si="53"/>
        <v>12927.860352</v>
      </c>
      <c r="P134" s="2">
        <f t="shared" si="54"/>
        <v>12.927860352</v>
      </c>
      <c r="Q134" s="2">
        <v>13.061</v>
      </c>
      <c r="R134" s="2">
        <f t="shared" si="55"/>
        <v>21019.641984000002</v>
      </c>
      <c r="S134" s="2">
        <f t="shared" si="56"/>
        <v>21.019641984000003</v>
      </c>
      <c r="T134" s="2">
        <v>204.1</v>
      </c>
      <c r="U134" s="2">
        <v>0</v>
      </c>
      <c r="V134" s="2">
        <v>0</v>
      </c>
      <c r="W134" s="2">
        <v>42.405000000000001</v>
      </c>
    </row>
    <row r="135" spans="1:23" x14ac:dyDescent="0.5">
      <c r="A135" s="1" t="s">
        <v>12</v>
      </c>
      <c r="B135" s="1">
        <v>46.881</v>
      </c>
      <c r="C135" s="1">
        <v>-99.58</v>
      </c>
      <c r="D135" s="1">
        <v>1815</v>
      </c>
      <c r="E135" s="1">
        <v>2019</v>
      </c>
      <c r="F135" s="1">
        <v>5</v>
      </c>
      <c r="G135" s="1">
        <v>13</v>
      </c>
      <c r="H135" s="1">
        <v>500</v>
      </c>
      <c r="I135" s="2">
        <v>47.497999999999998</v>
      </c>
      <c r="J135" s="2">
        <f t="shared" si="51"/>
        <v>8.6099999999999977</v>
      </c>
      <c r="K135" s="2">
        <v>82</v>
      </c>
      <c r="L135" s="2">
        <v>49.91</v>
      </c>
      <c r="M135" s="2">
        <f t="shared" si="52"/>
        <v>9.9499999999999975</v>
      </c>
      <c r="N135" s="2">
        <v>5.3470000000000004</v>
      </c>
      <c r="O135" s="2">
        <f t="shared" si="53"/>
        <v>8605.1623680000012</v>
      </c>
      <c r="P135" s="2">
        <f t="shared" si="54"/>
        <v>8.605162368000002</v>
      </c>
      <c r="Q135" s="2">
        <v>9.952</v>
      </c>
      <c r="R135" s="2">
        <f t="shared" si="55"/>
        <v>16016.191488</v>
      </c>
      <c r="S135" s="2">
        <f t="shared" si="56"/>
        <v>16.016191488</v>
      </c>
      <c r="T135" s="2">
        <v>229.5</v>
      </c>
      <c r="U135" s="2">
        <v>0</v>
      </c>
      <c r="V135" s="2">
        <v>0</v>
      </c>
      <c r="W135" s="2">
        <v>42.253</v>
      </c>
    </row>
    <row r="136" spans="1:23" x14ac:dyDescent="0.5">
      <c r="A136" s="1" t="s">
        <v>12</v>
      </c>
      <c r="B136" s="1">
        <v>46.881</v>
      </c>
      <c r="C136" s="1">
        <v>-99.58</v>
      </c>
      <c r="D136" s="1">
        <v>1815</v>
      </c>
      <c r="E136" s="1">
        <v>2019</v>
      </c>
      <c r="F136" s="1">
        <v>5</v>
      </c>
      <c r="G136" s="1">
        <v>13</v>
      </c>
      <c r="H136" s="1">
        <v>600</v>
      </c>
      <c r="I136" s="2">
        <v>47.246000000000002</v>
      </c>
      <c r="J136" s="2">
        <f t="shared" si="51"/>
        <v>8.4700000000000006</v>
      </c>
      <c r="K136" s="2">
        <v>80.5</v>
      </c>
      <c r="L136" s="2">
        <v>49.496000000000002</v>
      </c>
      <c r="M136" s="2">
        <f t="shared" si="52"/>
        <v>9.7200000000000006</v>
      </c>
      <c r="N136" s="2">
        <v>7.2039999999999997</v>
      </c>
      <c r="O136" s="2">
        <f t="shared" si="53"/>
        <v>11593.714175999999</v>
      </c>
      <c r="P136" s="2">
        <f t="shared" si="54"/>
        <v>11.593714175999999</v>
      </c>
      <c r="Q136" s="2">
        <v>12.564</v>
      </c>
      <c r="R136" s="2">
        <f t="shared" si="55"/>
        <v>20219.798016000001</v>
      </c>
      <c r="S136" s="2">
        <f t="shared" si="56"/>
        <v>20.219798016000002</v>
      </c>
      <c r="T136" s="2">
        <v>221.2</v>
      </c>
      <c r="U136" s="2">
        <v>2.3620000000000001</v>
      </c>
      <c r="V136" s="2">
        <v>0</v>
      </c>
      <c r="W136" s="2">
        <v>41.524000000000001</v>
      </c>
    </row>
    <row r="137" spans="1:23" x14ac:dyDescent="0.5">
      <c r="A137" s="1" t="s">
        <v>12</v>
      </c>
      <c r="B137" s="1">
        <v>46.881</v>
      </c>
      <c r="C137" s="1">
        <v>-99.58</v>
      </c>
      <c r="D137" s="1">
        <v>1815</v>
      </c>
      <c r="E137" s="1">
        <v>2019</v>
      </c>
      <c r="F137" s="1">
        <v>5</v>
      </c>
      <c r="G137" s="1">
        <v>13</v>
      </c>
      <c r="H137" s="1">
        <v>700</v>
      </c>
      <c r="I137" s="2">
        <v>50.72</v>
      </c>
      <c r="J137" s="2">
        <f t="shared" si="51"/>
        <v>10.399999999999999</v>
      </c>
      <c r="K137" s="2">
        <v>71.63</v>
      </c>
      <c r="L137" s="2">
        <v>49.064</v>
      </c>
      <c r="M137" s="2">
        <f t="shared" si="52"/>
        <v>9.48</v>
      </c>
      <c r="N137" s="2">
        <v>9.3740000000000006</v>
      </c>
      <c r="O137" s="2">
        <f t="shared" si="53"/>
        <v>15085.990656</v>
      </c>
      <c r="P137" s="2">
        <f t="shared" si="54"/>
        <v>15.085990656</v>
      </c>
      <c r="Q137" s="2">
        <v>14.553000000000001</v>
      </c>
      <c r="R137" s="2">
        <f t="shared" si="55"/>
        <v>23420.783232000002</v>
      </c>
      <c r="S137" s="2">
        <f t="shared" si="56"/>
        <v>23.420783232000002</v>
      </c>
      <c r="T137" s="2">
        <v>210.7</v>
      </c>
      <c r="U137" s="2">
        <v>8.8580000000000005</v>
      </c>
      <c r="V137" s="2">
        <v>0</v>
      </c>
      <c r="W137" s="2">
        <v>41.853000000000002</v>
      </c>
    </row>
    <row r="138" spans="1:23" x14ac:dyDescent="0.5">
      <c r="A138" s="1" t="s">
        <v>12</v>
      </c>
      <c r="B138" s="1">
        <v>46.881</v>
      </c>
      <c r="C138" s="1">
        <v>-99.58</v>
      </c>
      <c r="D138" s="1">
        <v>1815</v>
      </c>
      <c r="E138" s="1">
        <v>2019</v>
      </c>
      <c r="F138" s="1">
        <v>5</v>
      </c>
      <c r="G138" s="1">
        <v>13</v>
      </c>
      <c r="H138" s="1">
        <v>800</v>
      </c>
      <c r="I138" s="2">
        <v>56.048000000000002</v>
      </c>
      <c r="J138" s="2">
        <f t="shared" si="51"/>
        <v>13.360000000000001</v>
      </c>
      <c r="K138" s="2">
        <v>62.44</v>
      </c>
      <c r="L138" s="2">
        <v>48.847999999999999</v>
      </c>
      <c r="M138" s="2">
        <f t="shared" si="52"/>
        <v>9.36</v>
      </c>
      <c r="N138" s="2">
        <v>11.715</v>
      </c>
      <c r="O138" s="2">
        <f t="shared" si="53"/>
        <v>18853.464959999998</v>
      </c>
      <c r="P138" s="2">
        <f t="shared" si="54"/>
        <v>18.853464959999997</v>
      </c>
      <c r="Q138" s="2">
        <v>21.526</v>
      </c>
      <c r="R138" s="2">
        <f t="shared" si="55"/>
        <v>34642.738943999997</v>
      </c>
      <c r="S138" s="2">
        <f t="shared" si="56"/>
        <v>34.642738943999994</v>
      </c>
      <c r="T138" s="2">
        <v>224.2</v>
      </c>
      <c r="U138" s="2">
        <v>24.63</v>
      </c>
      <c r="V138" s="2">
        <v>0</v>
      </c>
      <c r="W138" s="2">
        <v>43.363</v>
      </c>
    </row>
    <row r="139" spans="1:23" x14ac:dyDescent="0.5">
      <c r="A139" s="1" t="s">
        <v>12</v>
      </c>
      <c r="B139" s="1">
        <v>46.881</v>
      </c>
      <c r="C139" s="1">
        <v>-99.58</v>
      </c>
      <c r="D139" s="1">
        <v>1815</v>
      </c>
      <c r="E139" s="1">
        <v>2019</v>
      </c>
      <c r="F139" s="1">
        <v>5</v>
      </c>
      <c r="G139" s="1">
        <v>13</v>
      </c>
      <c r="H139" s="1">
        <v>900</v>
      </c>
      <c r="I139" s="2">
        <v>61.393999999999998</v>
      </c>
      <c r="J139" s="2">
        <f t="shared" si="51"/>
        <v>16.329999999999998</v>
      </c>
      <c r="K139" s="2">
        <v>50.2</v>
      </c>
      <c r="L139" s="2">
        <v>49.37</v>
      </c>
      <c r="M139" s="2">
        <f t="shared" si="52"/>
        <v>9.6499999999999986</v>
      </c>
      <c r="N139" s="2">
        <v>16.059000000000001</v>
      </c>
      <c r="O139" s="2">
        <f t="shared" si="53"/>
        <v>25844.455296</v>
      </c>
      <c r="P139" s="2">
        <f t="shared" si="54"/>
        <v>25.844455296</v>
      </c>
      <c r="Q139" s="2">
        <v>23.765999999999998</v>
      </c>
      <c r="R139" s="2">
        <f t="shared" si="55"/>
        <v>38247.669503999998</v>
      </c>
      <c r="S139" s="2">
        <f t="shared" si="56"/>
        <v>38.247669504000001</v>
      </c>
      <c r="T139" s="2">
        <v>225.4</v>
      </c>
      <c r="U139" s="2">
        <v>43.790999999999997</v>
      </c>
      <c r="V139" s="2">
        <v>0</v>
      </c>
      <c r="W139" s="2">
        <v>42.665999999999997</v>
      </c>
    </row>
    <row r="140" spans="1:23" x14ac:dyDescent="0.5">
      <c r="A140" s="1" t="s">
        <v>12</v>
      </c>
      <c r="B140" s="1">
        <v>46.881</v>
      </c>
      <c r="C140" s="1">
        <v>-99.58</v>
      </c>
      <c r="D140" s="1">
        <v>1815</v>
      </c>
      <c r="E140" s="1">
        <v>2019</v>
      </c>
      <c r="F140" s="1">
        <v>5</v>
      </c>
      <c r="G140" s="1">
        <v>13</v>
      </c>
      <c r="H140" s="1">
        <v>1000</v>
      </c>
      <c r="I140" s="2">
        <v>64.13</v>
      </c>
      <c r="J140" s="2">
        <f t="shared" si="51"/>
        <v>17.849999999999998</v>
      </c>
      <c r="K140" s="2">
        <v>45.3</v>
      </c>
      <c r="L140" s="2">
        <v>50.72</v>
      </c>
      <c r="M140" s="2">
        <f t="shared" si="52"/>
        <v>10.399999999999999</v>
      </c>
      <c r="N140" s="2">
        <v>15.557</v>
      </c>
      <c r="O140" s="2">
        <f t="shared" si="53"/>
        <v>25036.564608000001</v>
      </c>
      <c r="P140" s="2">
        <f t="shared" si="54"/>
        <v>25.036564607999999</v>
      </c>
      <c r="Q140" s="2">
        <v>23.52</v>
      </c>
      <c r="R140" s="2">
        <f t="shared" si="55"/>
        <v>37851.770879999996</v>
      </c>
      <c r="S140" s="2">
        <f t="shared" si="56"/>
        <v>37.851770879999997</v>
      </c>
      <c r="T140" s="2">
        <v>218.8</v>
      </c>
      <c r="U140" s="2">
        <v>57.646000000000001</v>
      </c>
      <c r="V140" s="2">
        <v>0</v>
      </c>
      <c r="W140" s="2">
        <v>42.505000000000003</v>
      </c>
    </row>
    <row r="141" spans="1:23" x14ac:dyDescent="0.5">
      <c r="A141" s="1" t="s">
        <v>12</v>
      </c>
      <c r="B141" s="1">
        <v>46.881</v>
      </c>
      <c r="C141" s="1">
        <v>-99.58</v>
      </c>
      <c r="D141" s="1">
        <v>1815</v>
      </c>
      <c r="E141" s="1">
        <v>2019</v>
      </c>
      <c r="F141" s="1">
        <v>5</v>
      </c>
      <c r="G141" s="1">
        <v>13</v>
      </c>
      <c r="H141" s="1">
        <v>1100</v>
      </c>
      <c r="I141" s="2">
        <v>67.712000000000003</v>
      </c>
      <c r="J141" s="2">
        <f t="shared" si="51"/>
        <v>19.84</v>
      </c>
      <c r="K141" s="2">
        <v>38.57</v>
      </c>
      <c r="L141" s="2">
        <v>52.718000000000004</v>
      </c>
      <c r="M141" s="2">
        <f t="shared" si="52"/>
        <v>11.510000000000002</v>
      </c>
      <c r="N141" s="2">
        <v>11.696999999999999</v>
      </c>
      <c r="O141" s="2">
        <f t="shared" si="53"/>
        <v>18824.496767999997</v>
      </c>
      <c r="P141" s="2">
        <f t="shared" si="54"/>
        <v>18.824496767999996</v>
      </c>
      <c r="Q141" s="2">
        <v>19.398</v>
      </c>
      <c r="R141" s="2">
        <f t="shared" si="55"/>
        <v>31218.054911999996</v>
      </c>
      <c r="S141" s="2">
        <f t="shared" si="56"/>
        <v>31.218054911999996</v>
      </c>
      <c r="T141" s="2">
        <v>205.8</v>
      </c>
      <c r="U141" s="2">
        <v>67.992000000000004</v>
      </c>
      <c r="V141" s="2">
        <v>0</v>
      </c>
      <c r="W141" s="2">
        <v>41.564999999999998</v>
      </c>
    </row>
    <row r="142" spans="1:23" x14ac:dyDescent="0.5">
      <c r="A142" s="1" t="s">
        <v>12</v>
      </c>
      <c r="B142" s="1">
        <v>46.881</v>
      </c>
      <c r="C142" s="1">
        <v>-99.58</v>
      </c>
      <c r="D142" s="1">
        <v>1815</v>
      </c>
      <c r="E142" s="1">
        <v>2019</v>
      </c>
      <c r="F142" s="1">
        <v>5</v>
      </c>
      <c r="G142" s="1">
        <v>13</v>
      </c>
      <c r="H142" s="1">
        <v>1130</v>
      </c>
      <c r="I142" s="2">
        <f>AVERAGE(I141,I143)</f>
        <v>68.575999999999993</v>
      </c>
      <c r="J142" s="2">
        <f t="shared" ref="J142:W142" si="57">AVERAGE(J141,J143)</f>
        <v>20.32</v>
      </c>
      <c r="K142" s="2">
        <f t="shared" si="57"/>
        <v>37.19</v>
      </c>
      <c r="L142" s="2">
        <f t="shared" si="57"/>
        <v>54.023000000000003</v>
      </c>
      <c r="M142" s="2">
        <f t="shared" si="57"/>
        <v>12.235000000000001</v>
      </c>
      <c r="N142" s="2">
        <f t="shared" si="57"/>
        <v>11.295</v>
      </c>
      <c r="O142" s="2">
        <f t="shared" si="57"/>
        <v>18177.54048</v>
      </c>
      <c r="P142" s="2">
        <f t="shared" si="57"/>
        <v>18.177540479999998</v>
      </c>
      <c r="Q142" s="2">
        <f t="shared" si="57"/>
        <v>19.274999999999999</v>
      </c>
      <c r="R142" s="2">
        <f t="shared" si="57"/>
        <v>31020.105599999999</v>
      </c>
      <c r="S142" s="2">
        <f t="shared" si="57"/>
        <v>31.020105600000001</v>
      </c>
      <c r="T142" s="2">
        <f t="shared" si="57"/>
        <v>204.8</v>
      </c>
      <c r="U142" s="2">
        <f t="shared" si="57"/>
        <v>62.814500000000002</v>
      </c>
      <c r="V142" s="2">
        <f t="shared" si="57"/>
        <v>0</v>
      </c>
      <c r="W142" s="2">
        <f t="shared" si="57"/>
        <v>41.375</v>
      </c>
    </row>
    <row r="143" spans="1:23" x14ac:dyDescent="0.5">
      <c r="A143" s="1" t="s">
        <v>12</v>
      </c>
      <c r="B143" s="1">
        <v>46.881</v>
      </c>
      <c r="C143" s="1">
        <v>-99.58</v>
      </c>
      <c r="D143" s="1">
        <v>1815</v>
      </c>
      <c r="E143" s="1">
        <v>2019</v>
      </c>
      <c r="F143" s="1">
        <v>5</v>
      </c>
      <c r="G143" s="1">
        <v>13</v>
      </c>
      <c r="H143" s="1">
        <v>1200</v>
      </c>
      <c r="I143" s="2">
        <v>69.44</v>
      </c>
      <c r="J143" s="2">
        <f t="shared" si="51"/>
        <v>20.799999999999997</v>
      </c>
      <c r="K143" s="2">
        <v>35.81</v>
      </c>
      <c r="L143" s="2">
        <v>55.328000000000003</v>
      </c>
      <c r="M143" s="2">
        <f t="shared" si="52"/>
        <v>12.96</v>
      </c>
      <c r="N143" s="2">
        <v>10.893000000000001</v>
      </c>
      <c r="O143" s="2">
        <f t="shared" si="53"/>
        <v>17530.584192000002</v>
      </c>
      <c r="P143" s="2">
        <f t="shared" si="54"/>
        <v>17.530584192000003</v>
      </c>
      <c r="Q143" s="2">
        <v>19.152000000000001</v>
      </c>
      <c r="R143" s="2">
        <f t="shared" si="55"/>
        <v>30822.156288000002</v>
      </c>
      <c r="S143" s="2">
        <f t="shared" si="56"/>
        <v>30.822156288000002</v>
      </c>
      <c r="T143" s="2">
        <v>203.8</v>
      </c>
      <c r="U143" s="2">
        <v>57.637</v>
      </c>
      <c r="V143" s="2">
        <v>0</v>
      </c>
      <c r="W143" s="2">
        <v>41.185000000000002</v>
      </c>
    </row>
    <row r="144" spans="1:23" x14ac:dyDescent="0.5">
      <c r="A144" s="1" t="s">
        <v>12</v>
      </c>
      <c r="B144" s="1">
        <v>46.881</v>
      </c>
      <c r="C144" s="1">
        <v>-99.58</v>
      </c>
      <c r="D144" s="1">
        <v>1815</v>
      </c>
      <c r="E144" s="1">
        <v>2019</v>
      </c>
      <c r="F144" s="1">
        <v>5</v>
      </c>
      <c r="G144" s="1">
        <v>13</v>
      </c>
      <c r="H144" s="1">
        <v>1230</v>
      </c>
      <c r="I144" s="2">
        <f>AVERAGE(I143,I145)</f>
        <v>70.807999999999993</v>
      </c>
      <c r="J144" s="2">
        <f t="shared" ref="J144:W144" si="58">AVERAGE(J143,J145)</f>
        <v>21.56</v>
      </c>
      <c r="K144" s="2">
        <f t="shared" si="58"/>
        <v>35.064999999999998</v>
      </c>
      <c r="L144" s="2">
        <f t="shared" si="58"/>
        <v>56.525000000000006</v>
      </c>
      <c r="M144" s="2">
        <f t="shared" si="58"/>
        <v>13.625</v>
      </c>
      <c r="N144" s="2">
        <f t="shared" si="58"/>
        <v>10.9335</v>
      </c>
      <c r="O144" s="2">
        <f t="shared" si="58"/>
        <v>17595.762624000003</v>
      </c>
      <c r="P144" s="2">
        <f t="shared" si="58"/>
        <v>17.595762624000002</v>
      </c>
      <c r="Q144" s="2">
        <f t="shared" si="58"/>
        <v>21.201500000000003</v>
      </c>
      <c r="R144" s="2">
        <f t="shared" si="58"/>
        <v>34120.506816000001</v>
      </c>
      <c r="S144" s="2">
        <f t="shared" si="58"/>
        <v>34.120506816000002</v>
      </c>
      <c r="T144" s="2">
        <f t="shared" si="58"/>
        <v>195.4</v>
      </c>
      <c r="U144" s="2">
        <f t="shared" si="58"/>
        <v>67.475499999999997</v>
      </c>
      <c r="V144" s="2">
        <f t="shared" si="58"/>
        <v>0</v>
      </c>
      <c r="W144" s="2">
        <f t="shared" si="58"/>
        <v>41.853000000000002</v>
      </c>
    </row>
    <row r="145" spans="1:23" x14ac:dyDescent="0.5">
      <c r="A145" s="1" t="s">
        <v>12</v>
      </c>
      <c r="B145" s="1">
        <v>46.881</v>
      </c>
      <c r="C145" s="1">
        <v>-99.58</v>
      </c>
      <c r="D145" s="1">
        <v>1815</v>
      </c>
      <c r="E145" s="1">
        <v>2019</v>
      </c>
      <c r="F145" s="1">
        <v>5</v>
      </c>
      <c r="G145" s="1">
        <v>13</v>
      </c>
      <c r="H145" s="1">
        <v>1300</v>
      </c>
      <c r="I145" s="2">
        <v>72.176000000000002</v>
      </c>
      <c r="J145" s="2">
        <f t="shared" si="51"/>
        <v>22.32</v>
      </c>
      <c r="K145" s="2">
        <v>34.32</v>
      </c>
      <c r="L145" s="2">
        <v>57.722000000000001</v>
      </c>
      <c r="M145" s="2">
        <f t="shared" si="52"/>
        <v>14.290000000000001</v>
      </c>
      <c r="N145" s="2">
        <v>10.974</v>
      </c>
      <c r="O145" s="2">
        <f t="shared" si="53"/>
        <v>17660.941056</v>
      </c>
      <c r="P145" s="2">
        <f t="shared" si="54"/>
        <v>17.660941055999999</v>
      </c>
      <c r="Q145" s="2">
        <v>23.251000000000001</v>
      </c>
      <c r="R145" s="2">
        <f t="shared" si="55"/>
        <v>37418.857344000004</v>
      </c>
      <c r="S145" s="2">
        <f t="shared" si="56"/>
        <v>37.418857344000003</v>
      </c>
      <c r="T145" s="2">
        <v>187</v>
      </c>
      <c r="U145" s="2">
        <v>77.313999999999993</v>
      </c>
      <c r="V145" s="2">
        <v>0</v>
      </c>
      <c r="W145" s="2">
        <v>42.521000000000001</v>
      </c>
    </row>
    <row r="146" spans="1:23" x14ac:dyDescent="0.5">
      <c r="A146" s="1" t="s">
        <v>12</v>
      </c>
      <c r="B146" s="1">
        <v>46.881</v>
      </c>
      <c r="C146" s="1">
        <v>-99.58</v>
      </c>
      <c r="D146" s="1">
        <v>1815</v>
      </c>
      <c r="E146" s="1">
        <v>2019</v>
      </c>
      <c r="F146" s="1">
        <v>5</v>
      </c>
      <c r="G146" s="1">
        <v>13</v>
      </c>
      <c r="H146" s="1">
        <v>1330</v>
      </c>
      <c r="I146" s="2">
        <f>AVERAGE(I145,I147)</f>
        <v>72.823999999999998</v>
      </c>
      <c r="J146" s="2">
        <f t="shared" ref="J146:W146" si="59">AVERAGE(J145,J147)</f>
        <v>22.68</v>
      </c>
      <c r="K146" s="2">
        <f t="shared" si="59"/>
        <v>34.15</v>
      </c>
      <c r="L146" s="2">
        <f t="shared" si="59"/>
        <v>59.045000000000002</v>
      </c>
      <c r="M146" s="2">
        <f t="shared" si="59"/>
        <v>15.025000000000002</v>
      </c>
      <c r="N146" s="2">
        <f t="shared" si="59"/>
        <v>10.717500000000001</v>
      </c>
      <c r="O146" s="2">
        <f t="shared" si="59"/>
        <v>17248.144319999999</v>
      </c>
      <c r="P146" s="2">
        <f t="shared" si="59"/>
        <v>17.248144320000002</v>
      </c>
      <c r="Q146" s="2">
        <f t="shared" si="59"/>
        <v>20.641500000000001</v>
      </c>
      <c r="R146" s="2">
        <f t="shared" si="59"/>
        <v>33219.274175999999</v>
      </c>
      <c r="S146" s="2">
        <f t="shared" si="59"/>
        <v>33.219274175999999</v>
      </c>
      <c r="T146" s="2">
        <f t="shared" si="59"/>
        <v>185.2</v>
      </c>
      <c r="U146" s="2">
        <f t="shared" si="59"/>
        <v>71.882999999999996</v>
      </c>
      <c r="V146" s="2">
        <f t="shared" si="59"/>
        <v>0</v>
      </c>
      <c r="W146" s="2">
        <f t="shared" si="59"/>
        <v>42.967500000000001</v>
      </c>
    </row>
    <row r="147" spans="1:23" x14ac:dyDescent="0.5">
      <c r="A147" s="1" t="s">
        <v>12</v>
      </c>
      <c r="B147" s="1">
        <v>46.881</v>
      </c>
      <c r="C147" s="1">
        <v>-99.58</v>
      </c>
      <c r="D147" s="1">
        <v>1815</v>
      </c>
      <c r="E147" s="1">
        <v>2019</v>
      </c>
      <c r="F147" s="1">
        <v>5</v>
      </c>
      <c r="G147" s="1">
        <v>13</v>
      </c>
      <c r="H147" s="1">
        <v>1400</v>
      </c>
      <c r="I147" s="2">
        <v>73.471999999999994</v>
      </c>
      <c r="J147" s="2">
        <f t="shared" si="51"/>
        <v>23.039999999999996</v>
      </c>
      <c r="K147" s="2">
        <v>33.979999999999997</v>
      </c>
      <c r="L147" s="2">
        <v>60.368000000000002</v>
      </c>
      <c r="M147" s="2">
        <f t="shared" si="52"/>
        <v>15.760000000000002</v>
      </c>
      <c r="N147" s="2">
        <v>10.461</v>
      </c>
      <c r="O147" s="2">
        <f t="shared" si="53"/>
        <v>16835.347584000003</v>
      </c>
      <c r="P147" s="2">
        <f t="shared" si="54"/>
        <v>16.835347584000004</v>
      </c>
      <c r="Q147" s="2">
        <v>18.032</v>
      </c>
      <c r="R147" s="2">
        <f t="shared" si="55"/>
        <v>29019.691007999998</v>
      </c>
      <c r="S147" s="2">
        <f t="shared" si="56"/>
        <v>29.019691007999999</v>
      </c>
      <c r="T147" s="2">
        <v>183.4</v>
      </c>
      <c r="U147" s="2">
        <v>66.451999999999998</v>
      </c>
      <c r="V147" s="2">
        <v>0</v>
      </c>
      <c r="W147" s="2">
        <v>43.414000000000001</v>
      </c>
    </row>
    <row r="148" spans="1:23" x14ac:dyDescent="0.5">
      <c r="A148" s="1" t="s">
        <v>12</v>
      </c>
      <c r="B148" s="1">
        <v>46.881</v>
      </c>
      <c r="C148" s="1">
        <v>-99.58</v>
      </c>
      <c r="D148" s="1">
        <v>1815</v>
      </c>
      <c r="E148" s="1">
        <v>2019</v>
      </c>
      <c r="F148" s="1">
        <v>5</v>
      </c>
      <c r="G148" s="1">
        <v>13</v>
      </c>
      <c r="H148" s="1">
        <v>1430</v>
      </c>
      <c r="I148" s="2">
        <f>AVERAGE(I147,I149)</f>
        <v>73.418000000000006</v>
      </c>
      <c r="J148" s="2">
        <f t="shared" ref="J148:W148" si="60">AVERAGE(J147,J149)</f>
        <v>23.009999999999998</v>
      </c>
      <c r="K148" s="2">
        <f t="shared" si="60"/>
        <v>34.024999999999999</v>
      </c>
      <c r="L148" s="2">
        <f t="shared" si="60"/>
        <v>61.466000000000001</v>
      </c>
      <c r="M148" s="2">
        <f t="shared" si="60"/>
        <v>16.37</v>
      </c>
      <c r="N148" s="2">
        <f t="shared" si="60"/>
        <v>10.849499999999999</v>
      </c>
      <c r="O148" s="2">
        <f t="shared" si="60"/>
        <v>17460.577728</v>
      </c>
      <c r="P148" s="2">
        <f t="shared" si="60"/>
        <v>17.460577728000001</v>
      </c>
      <c r="Q148" s="2">
        <f t="shared" si="60"/>
        <v>18.8385</v>
      </c>
      <c r="R148" s="2">
        <f t="shared" si="60"/>
        <v>30317.626944</v>
      </c>
      <c r="S148" s="2">
        <f t="shared" si="60"/>
        <v>30.317626944000001</v>
      </c>
      <c r="T148" s="2">
        <f t="shared" si="60"/>
        <v>183.4</v>
      </c>
      <c r="U148" s="2">
        <f t="shared" si="60"/>
        <v>60.036500000000004</v>
      </c>
      <c r="V148" s="2">
        <f t="shared" si="60"/>
        <v>0</v>
      </c>
      <c r="W148" s="2">
        <f t="shared" si="60"/>
        <v>43.400500000000001</v>
      </c>
    </row>
    <row r="149" spans="1:23" x14ac:dyDescent="0.5">
      <c r="A149" s="1" t="s">
        <v>12</v>
      </c>
      <c r="B149" s="1">
        <v>46.881</v>
      </c>
      <c r="C149" s="1">
        <v>-99.58</v>
      </c>
      <c r="D149" s="1">
        <v>1815</v>
      </c>
      <c r="E149" s="1">
        <v>2019</v>
      </c>
      <c r="F149" s="1">
        <v>5</v>
      </c>
      <c r="G149" s="1">
        <v>13</v>
      </c>
      <c r="H149" s="1">
        <v>1500</v>
      </c>
      <c r="I149" s="2">
        <v>73.364000000000004</v>
      </c>
      <c r="J149" s="2">
        <f t="shared" si="51"/>
        <v>22.98</v>
      </c>
      <c r="K149" s="2">
        <v>34.07</v>
      </c>
      <c r="L149" s="2">
        <v>62.564</v>
      </c>
      <c r="M149" s="2">
        <f t="shared" si="52"/>
        <v>16.98</v>
      </c>
      <c r="N149" s="2">
        <v>11.238</v>
      </c>
      <c r="O149" s="2">
        <f t="shared" si="53"/>
        <v>18085.807871999998</v>
      </c>
      <c r="P149" s="2">
        <f t="shared" si="54"/>
        <v>18.085807871999997</v>
      </c>
      <c r="Q149" s="2">
        <v>19.645</v>
      </c>
      <c r="R149" s="2">
        <f t="shared" si="55"/>
        <v>31615.562880000001</v>
      </c>
      <c r="S149" s="2">
        <f t="shared" si="56"/>
        <v>31.615562880000002</v>
      </c>
      <c r="T149" s="2">
        <v>183.4</v>
      </c>
      <c r="U149" s="2">
        <v>53.621000000000002</v>
      </c>
      <c r="V149" s="2">
        <v>0</v>
      </c>
      <c r="W149" s="2">
        <v>43.387</v>
      </c>
    </row>
    <row r="150" spans="1:23" x14ac:dyDescent="0.5">
      <c r="A150" s="1" t="s">
        <v>12</v>
      </c>
      <c r="B150" s="1">
        <v>46.881</v>
      </c>
      <c r="C150" s="1">
        <v>-99.58</v>
      </c>
      <c r="D150" s="1">
        <v>1815</v>
      </c>
      <c r="E150" s="1">
        <v>2019</v>
      </c>
      <c r="F150" s="1">
        <v>5</v>
      </c>
      <c r="G150" s="1">
        <v>13</v>
      </c>
      <c r="H150" s="1">
        <v>1530</v>
      </c>
      <c r="I150" s="2">
        <f>AVERAGE(I149,I151)</f>
        <v>73.418000000000006</v>
      </c>
      <c r="J150" s="2">
        <f t="shared" ref="J150:W150" si="61">AVERAGE(J149,J151)</f>
        <v>23.009999999999998</v>
      </c>
      <c r="K150" s="2">
        <f t="shared" si="61"/>
        <v>34.364999999999995</v>
      </c>
      <c r="L150" s="2">
        <f t="shared" si="61"/>
        <v>63.185000000000002</v>
      </c>
      <c r="M150" s="2">
        <f t="shared" si="61"/>
        <v>17.324999999999999</v>
      </c>
      <c r="N150" s="2">
        <f t="shared" si="61"/>
        <v>11.8215</v>
      </c>
      <c r="O150" s="2">
        <f t="shared" si="61"/>
        <v>19024.860095999997</v>
      </c>
      <c r="P150" s="2">
        <f t="shared" si="61"/>
        <v>19.024860095999998</v>
      </c>
      <c r="Q150" s="2">
        <f t="shared" si="61"/>
        <v>20.395499999999998</v>
      </c>
      <c r="R150" s="2">
        <f t="shared" si="61"/>
        <v>32823.375551999998</v>
      </c>
      <c r="S150" s="2">
        <f t="shared" si="61"/>
        <v>32.823375552000002</v>
      </c>
      <c r="T150" s="2">
        <f t="shared" si="61"/>
        <v>182.35000000000002</v>
      </c>
      <c r="U150" s="2">
        <f t="shared" si="61"/>
        <v>48.917000000000002</v>
      </c>
      <c r="V150" s="2">
        <f t="shared" si="61"/>
        <v>0</v>
      </c>
      <c r="W150" s="2">
        <f t="shared" si="61"/>
        <v>43.661000000000001</v>
      </c>
    </row>
    <row r="151" spans="1:23" x14ac:dyDescent="0.5">
      <c r="A151" s="1" t="s">
        <v>12</v>
      </c>
      <c r="B151" s="1">
        <v>46.881</v>
      </c>
      <c r="C151" s="1">
        <v>-99.58</v>
      </c>
      <c r="D151" s="1">
        <v>1815</v>
      </c>
      <c r="E151" s="1">
        <v>2019</v>
      </c>
      <c r="F151" s="1">
        <v>5</v>
      </c>
      <c r="G151" s="1">
        <v>13</v>
      </c>
      <c r="H151" s="1">
        <v>1600</v>
      </c>
      <c r="I151" s="2">
        <v>73.471999999999994</v>
      </c>
      <c r="J151" s="2">
        <f t="shared" si="51"/>
        <v>23.039999999999996</v>
      </c>
      <c r="K151" s="2">
        <v>34.659999999999997</v>
      </c>
      <c r="L151" s="2">
        <v>63.805999999999997</v>
      </c>
      <c r="M151" s="2">
        <f t="shared" si="52"/>
        <v>17.669999999999998</v>
      </c>
      <c r="N151" s="2">
        <v>12.404999999999999</v>
      </c>
      <c r="O151" s="2">
        <f t="shared" si="53"/>
        <v>19963.912319999996</v>
      </c>
      <c r="P151" s="2">
        <f t="shared" si="54"/>
        <v>19.963912319999995</v>
      </c>
      <c r="Q151" s="2">
        <v>21.146000000000001</v>
      </c>
      <c r="R151" s="2">
        <f t="shared" si="55"/>
        <v>34031.188223999998</v>
      </c>
      <c r="S151" s="2">
        <f t="shared" si="56"/>
        <v>34.031188223999997</v>
      </c>
      <c r="T151" s="2">
        <v>181.3</v>
      </c>
      <c r="U151" s="2">
        <v>44.213000000000001</v>
      </c>
      <c r="V151" s="2">
        <v>0</v>
      </c>
      <c r="W151" s="2">
        <v>43.935000000000002</v>
      </c>
    </row>
    <row r="152" spans="1:23" x14ac:dyDescent="0.5">
      <c r="A152" s="1" t="s">
        <v>12</v>
      </c>
      <c r="B152" s="1">
        <v>46.881</v>
      </c>
      <c r="C152" s="1">
        <v>-99.58</v>
      </c>
      <c r="D152" s="1">
        <v>1815</v>
      </c>
      <c r="E152" s="1">
        <v>2019</v>
      </c>
      <c r="F152" s="1">
        <v>5</v>
      </c>
      <c r="G152" s="1">
        <v>13</v>
      </c>
      <c r="H152" s="1">
        <v>1630</v>
      </c>
      <c r="I152" s="2">
        <f>AVERAGE(I151,I153)</f>
        <v>73.256</v>
      </c>
      <c r="J152" s="2">
        <f t="shared" ref="J152:W152" si="62">AVERAGE(J151,J153)</f>
        <v>22.92</v>
      </c>
      <c r="K152" s="2">
        <f t="shared" si="62"/>
        <v>35.31</v>
      </c>
      <c r="L152" s="2">
        <f t="shared" si="62"/>
        <v>64.111999999999995</v>
      </c>
      <c r="M152" s="2">
        <f t="shared" si="62"/>
        <v>17.84</v>
      </c>
      <c r="N152" s="2">
        <f t="shared" si="62"/>
        <v>12.6685</v>
      </c>
      <c r="O152" s="2">
        <f t="shared" si="62"/>
        <v>20387.974463999999</v>
      </c>
      <c r="P152" s="2">
        <f t="shared" si="62"/>
        <v>20.387974463999996</v>
      </c>
      <c r="Q152" s="2">
        <f t="shared" si="62"/>
        <v>21.392000000000003</v>
      </c>
      <c r="R152" s="2">
        <f t="shared" si="62"/>
        <v>34427.086848000006</v>
      </c>
      <c r="S152" s="2">
        <f t="shared" si="62"/>
        <v>34.427086848000002</v>
      </c>
      <c r="T152" s="2">
        <f t="shared" si="62"/>
        <v>173.7</v>
      </c>
      <c r="U152" s="2">
        <f t="shared" si="62"/>
        <v>41.869500000000002</v>
      </c>
      <c r="V152" s="2">
        <f t="shared" si="62"/>
        <v>0</v>
      </c>
      <c r="W152" s="2">
        <f t="shared" si="62"/>
        <v>44.227500000000006</v>
      </c>
    </row>
    <row r="153" spans="1:23" x14ac:dyDescent="0.5">
      <c r="A153" s="1" t="s">
        <v>12</v>
      </c>
      <c r="B153" s="1">
        <v>46.881</v>
      </c>
      <c r="C153" s="1">
        <v>-99.58</v>
      </c>
      <c r="D153" s="1">
        <v>1815</v>
      </c>
      <c r="E153" s="1">
        <v>2019</v>
      </c>
      <c r="F153" s="1">
        <v>5</v>
      </c>
      <c r="G153" s="1">
        <v>13</v>
      </c>
      <c r="H153" s="1">
        <v>1700</v>
      </c>
      <c r="I153" s="2">
        <v>73.040000000000006</v>
      </c>
      <c r="J153" s="2">
        <f t="shared" si="51"/>
        <v>22.800000000000004</v>
      </c>
      <c r="K153" s="2">
        <v>35.96</v>
      </c>
      <c r="L153" s="2">
        <v>64.418000000000006</v>
      </c>
      <c r="M153" s="2">
        <f t="shared" si="52"/>
        <v>18.010000000000002</v>
      </c>
      <c r="N153" s="2">
        <v>12.932</v>
      </c>
      <c r="O153" s="2">
        <f t="shared" si="53"/>
        <v>20812.036607999999</v>
      </c>
      <c r="P153" s="2">
        <f t="shared" si="54"/>
        <v>20.812036608</v>
      </c>
      <c r="Q153" s="2">
        <v>21.638000000000002</v>
      </c>
      <c r="R153" s="2">
        <f t="shared" si="55"/>
        <v>34822.985472000008</v>
      </c>
      <c r="S153" s="2">
        <f t="shared" si="56"/>
        <v>34.822985472000006</v>
      </c>
      <c r="T153" s="2">
        <v>166.1</v>
      </c>
      <c r="U153" s="2">
        <v>39.526000000000003</v>
      </c>
      <c r="V153" s="2">
        <v>0</v>
      </c>
      <c r="W153" s="2">
        <v>44.52</v>
      </c>
    </row>
    <row r="154" spans="1:23" x14ac:dyDescent="0.5">
      <c r="A154" s="1" t="s">
        <v>12</v>
      </c>
      <c r="B154" s="1">
        <v>46.881</v>
      </c>
      <c r="C154" s="1">
        <v>-99.58</v>
      </c>
      <c r="D154" s="1">
        <v>1815</v>
      </c>
      <c r="E154" s="1">
        <v>2019</v>
      </c>
      <c r="F154" s="1">
        <v>5</v>
      </c>
      <c r="G154" s="1">
        <v>13</v>
      </c>
      <c r="H154" s="1">
        <v>1730</v>
      </c>
      <c r="I154" s="2">
        <f>AVERAGE(I153,I155)</f>
        <v>72.212000000000003</v>
      </c>
      <c r="J154" s="2">
        <f t="shared" ref="J154:W154" si="63">AVERAGE(J153,J155)</f>
        <v>22.340000000000003</v>
      </c>
      <c r="K154" s="2">
        <f t="shared" si="63"/>
        <v>37.379999999999995</v>
      </c>
      <c r="L154" s="2">
        <f t="shared" si="63"/>
        <v>64.52600000000001</v>
      </c>
      <c r="M154" s="2">
        <f t="shared" si="63"/>
        <v>18.07</v>
      </c>
      <c r="N154" s="2">
        <f t="shared" si="63"/>
        <v>13.929500000000001</v>
      </c>
      <c r="O154" s="2">
        <f t="shared" si="63"/>
        <v>22417.357248</v>
      </c>
      <c r="P154" s="2">
        <f t="shared" si="63"/>
        <v>22.417357248000002</v>
      </c>
      <c r="Q154" s="2">
        <f t="shared" si="63"/>
        <v>22.3215</v>
      </c>
      <c r="R154" s="2">
        <f t="shared" si="63"/>
        <v>35922.972095999998</v>
      </c>
      <c r="S154" s="2">
        <f t="shared" si="63"/>
        <v>35.922972096000002</v>
      </c>
      <c r="T154" s="2">
        <f t="shared" si="63"/>
        <v>164.2</v>
      </c>
      <c r="U154" s="2">
        <f t="shared" si="63"/>
        <v>33.058500000000002</v>
      </c>
      <c r="V154" s="2">
        <f t="shared" si="63"/>
        <v>0</v>
      </c>
      <c r="W154" s="2">
        <f t="shared" si="63"/>
        <v>44.778999999999996</v>
      </c>
    </row>
    <row r="155" spans="1:23" x14ac:dyDescent="0.5">
      <c r="A155" s="1" t="s">
        <v>12</v>
      </c>
      <c r="B155" s="1">
        <v>46.881</v>
      </c>
      <c r="C155" s="1">
        <v>-99.58</v>
      </c>
      <c r="D155" s="1">
        <v>1815</v>
      </c>
      <c r="E155" s="1">
        <v>2019</v>
      </c>
      <c r="F155" s="1">
        <v>5</v>
      </c>
      <c r="G155" s="1">
        <v>13</v>
      </c>
      <c r="H155" s="1">
        <v>1800</v>
      </c>
      <c r="I155" s="2">
        <v>71.384</v>
      </c>
      <c r="J155" s="2">
        <f t="shared" si="51"/>
        <v>21.88</v>
      </c>
      <c r="K155" s="2">
        <v>38.799999999999997</v>
      </c>
      <c r="L155" s="2">
        <v>64.634</v>
      </c>
      <c r="M155" s="2">
        <f t="shared" si="52"/>
        <v>18.13</v>
      </c>
      <c r="N155" s="2">
        <v>14.927</v>
      </c>
      <c r="O155" s="2">
        <f t="shared" si="53"/>
        <v>24022.677888000002</v>
      </c>
      <c r="P155" s="2">
        <f t="shared" si="54"/>
        <v>24.022677888</v>
      </c>
      <c r="Q155" s="2">
        <v>23.004999999999999</v>
      </c>
      <c r="R155" s="2">
        <f t="shared" si="55"/>
        <v>37022.958719999995</v>
      </c>
      <c r="S155" s="2">
        <f t="shared" si="56"/>
        <v>37.022958719999998</v>
      </c>
      <c r="T155" s="2">
        <v>162.30000000000001</v>
      </c>
      <c r="U155" s="2">
        <v>26.591000000000001</v>
      </c>
      <c r="V155" s="2">
        <v>0</v>
      </c>
      <c r="W155" s="2">
        <v>45.037999999999997</v>
      </c>
    </row>
    <row r="156" spans="1:23" x14ac:dyDescent="0.5">
      <c r="A156" s="1" t="s">
        <v>12</v>
      </c>
      <c r="B156" s="1">
        <v>46.881</v>
      </c>
      <c r="C156" s="1">
        <v>-99.58</v>
      </c>
      <c r="D156" s="1">
        <v>1815</v>
      </c>
      <c r="E156" s="1">
        <v>2019</v>
      </c>
      <c r="F156" s="1">
        <v>5</v>
      </c>
      <c r="G156" s="1">
        <v>13</v>
      </c>
      <c r="H156" s="1">
        <v>1830</v>
      </c>
      <c r="I156" s="2">
        <f>AVERAGE(I155,I157)</f>
        <v>70.763000000000005</v>
      </c>
      <c r="J156" s="2">
        <f t="shared" ref="J156:W156" si="64">AVERAGE(J155,J157)</f>
        <v>21.534999999999997</v>
      </c>
      <c r="K156" s="2">
        <f t="shared" si="64"/>
        <v>40.435000000000002</v>
      </c>
      <c r="L156" s="2">
        <f t="shared" si="64"/>
        <v>64.408999999999992</v>
      </c>
      <c r="M156" s="2">
        <f t="shared" si="64"/>
        <v>18.004999999999999</v>
      </c>
      <c r="N156" s="2">
        <f t="shared" si="64"/>
        <v>13.221499999999999</v>
      </c>
      <c r="O156" s="2">
        <f t="shared" si="64"/>
        <v>21277.941696000002</v>
      </c>
      <c r="P156" s="2">
        <f t="shared" si="64"/>
        <v>21.277941695999999</v>
      </c>
      <c r="Q156" s="2">
        <f t="shared" si="64"/>
        <v>21.829000000000001</v>
      </c>
      <c r="R156" s="2">
        <f t="shared" si="64"/>
        <v>35130.370175999997</v>
      </c>
      <c r="S156" s="2">
        <f t="shared" si="64"/>
        <v>35.130370176</v>
      </c>
      <c r="T156" s="2">
        <f t="shared" si="64"/>
        <v>158.80000000000001</v>
      </c>
      <c r="U156" s="2">
        <f t="shared" si="64"/>
        <v>21.7105</v>
      </c>
      <c r="V156" s="2">
        <f t="shared" si="64"/>
        <v>0</v>
      </c>
      <c r="W156" s="2">
        <f t="shared" si="64"/>
        <v>45.546999999999997</v>
      </c>
    </row>
    <row r="157" spans="1:23" x14ac:dyDescent="0.5">
      <c r="A157" s="1" t="s">
        <v>12</v>
      </c>
      <c r="B157" s="1">
        <v>46.881</v>
      </c>
      <c r="C157" s="1">
        <v>-99.58</v>
      </c>
      <c r="D157" s="1">
        <v>1815</v>
      </c>
      <c r="E157" s="1">
        <v>2019</v>
      </c>
      <c r="F157" s="1">
        <v>5</v>
      </c>
      <c r="G157" s="1">
        <v>13</v>
      </c>
      <c r="H157" s="1">
        <v>1900</v>
      </c>
      <c r="I157" s="2">
        <v>70.141999999999996</v>
      </c>
      <c r="J157" s="2">
        <f t="shared" si="51"/>
        <v>21.189999999999998</v>
      </c>
      <c r="K157" s="2">
        <v>42.07</v>
      </c>
      <c r="L157" s="2">
        <v>64.183999999999997</v>
      </c>
      <c r="M157" s="2">
        <f t="shared" si="52"/>
        <v>17.88</v>
      </c>
      <c r="N157" s="2">
        <v>11.516</v>
      </c>
      <c r="O157" s="2">
        <f t="shared" si="53"/>
        <v>18533.205504000001</v>
      </c>
      <c r="P157" s="2">
        <f t="shared" si="54"/>
        <v>18.533205504000001</v>
      </c>
      <c r="Q157" s="2">
        <v>20.652999999999999</v>
      </c>
      <c r="R157" s="2">
        <f t="shared" si="55"/>
        <v>33237.781631999991</v>
      </c>
      <c r="S157" s="2">
        <f t="shared" si="56"/>
        <v>33.237781631999994</v>
      </c>
      <c r="T157" s="2">
        <v>155.30000000000001</v>
      </c>
      <c r="U157" s="2">
        <v>16.829999999999998</v>
      </c>
      <c r="V157" s="2">
        <v>0</v>
      </c>
      <c r="W157" s="2">
        <v>46.055999999999997</v>
      </c>
    </row>
    <row r="158" spans="1:23" x14ac:dyDescent="0.5">
      <c r="A158" s="1" t="s">
        <v>12</v>
      </c>
      <c r="B158" s="1">
        <v>46.881</v>
      </c>
      <c r="C158" s="1">
        <v>-99.58</v>
      </c>
      <c r="D158" s="1">
        <v>1815</v>
      </c>
      <c r="E158" s="1">
        <v>2019</v>
      </c>
      <c r="F158" s="1">
        <v>5</v>
      </c>
      <c r="G158" s="1">
        <v>13</v>
      </c>
      <c r="H158" s="1">
        <v>2000</v>
      </c>
      <c r="I158" s="2">
        <v>64.885999999999996</v>
      </c>
      <c r="J158" s="2">
        <f t="shared" si="51"/>
        <v>18.269999999999996</v>
      </c>
      <c r="K158" s="2">
        <v>55.09</v>
      </c>
      <c r="L158" s="2">
        <v>63.265999999999998</v>
      </c>
      <c r="M158" s="2">
        <f t="shared" si="52"/>
        <v>17.369999999999997</v>
      </c>
      <c r="N158" s="2">
        <v>7.524</v>
      </c>
      <c r="O158" s="2">
        <f t="shared" si="53"/>
        <v>12108.704256000001</v>
      </c>
      <c r="P158" s="2">
        <f t="shared" si="54"/>
        <v>12.108704256000001</v>
      </c>
      <c r="Q158" s="2">
        <v>14.679</v>
      </c>
      <c r="R158" s="2">
        <f t="shared" si="55"/>
        <v>23623.560576</v>
      </c>
      <c r="S158" s="2">
        <f t="shared" si="56"/>
        <v>23.623560575999999</v>
      </c>
      <c r="T158" s="2">
        <v>130.5</v>
      </c>
      <c r="U158" s="2">
        <v>2.528</v>
      </c>
      <c r="V158" s="2">
        <v>0</v>
      </c>
      <c r="W158" s="2">
        <v>48.389000000000003</v>
      </c>
    </row>
    <row r="159" spans="1:23" x14ac:dyDescent="0.5">
      <c r="A159" s="1" t="s">
        <v>12</v>
      </c>
      <c r="B159" s="1">
        <v>46.881</v>
      </c>
      <c r="C159" s="1">
        <v>-99.58</v>
      </c>
      <c r="D159" s="1">
        <v>1815</v>
      </c>
      <c r="E159" s="1">
        <v>2019</v>
      </c>
      <c r="F159" s="1">
        <v>5</v>
      </c>
      <c r="G159" s="1">
        <v>13</v>
      </c>
      <c r="H159" s="1">
        <v>2100</v>
      </c>
      <c r="I159" s="2">
        <v>62.905999999999999</v>
      </c>
      <c r="J159" s="2">
        <f t="shared" si="51"/>
        <v>17.169999999999998</v>
      </c>
      <c r="K159" s="2">
        <v>57.42</v>
      </c>
      <c r="L159" s="2">
        <v>61.933999999999997</v>
      </c>
      <c r="M159" s="2">
        <f t="shared" si="52"/>
        <v>16.63</v>
      </c>
      <c r="N159" s="2">
        <v>10.367000000000001</v>
      </c>
      <c r="O159" s="2">
        <f t="shared" si="53"/>
        <v>16684.069248000003</v>
      </c>
      <c r="P159" s="2">
        <f t="shared" si="54"/>
        <v>16.684069248000004</v>
      </c>
      <c r="Q159" s="2">
        <v>21.773</v>
      </c>
      <c r="R159" s="2">
        <f t="shared" si="55"/>
        <v>35040.246912000002</v>
      </c>
      <c r="S159" s="2">
        <f t="shared" si="56"/>
        <v>35.040246912000001</v>
      </c>
      <c r="T159" s="2">
        <v>149.1</v>
      </c>
      <c r="U159" s="2">
        <v>0</v>
      </c>
      <c r="V159" s="2">
        <v>0</v>
      </c>
      <c r="W159" s="2">
        <v>47.636000000000003</v>
      </c>
    </row>
    <row r="160" spans="1:23" x14ac:dyDescent="0.5">
      <c r="A160" s="1" t="s">
        <v>12</v>
      </c>
      <c r="B160" s="1">
        <v>46.881</v>
      </c>
      <c r="C160" s="1">
        <v>-99.58</v>
      </c>
      <c r="D160" s="1">
        <v>1815</v>
      </c>
      <c r="E160" s="1">
        <v>2019</v>
      </c>
      <c r="F160" s="1">
        <v>5</v>
      </c>
      <c r="G160" s="1">
        <v>13</v>
      </c>
      <c r="H160" s="1">
        <v>2200</v>
      </c>
      <c r="I160" s="2">
        <v>62.402000000000001</v>
      </c>
      <c r="J160" s="2">
        <f t="shared" si="51"/>
        <v>16.89</v>
      </c>
      <c r="K160" s="2">
        <v>57.12</v>
      </c>
      <c r="L160" s="2">
        <v>60.62</v>
      </c>
      <c r="M160" s="2">
        <f t="shared" si="52"/>
        <v>15.899999999999999</v>
      </c>
      <c r="N160" s="2">
        <v>12.551</v>
      </c>
      <c r="O160" s="2">
        <f t="shared" si="53"/>
        <v>20198.876543999999</v>
      </c>
      <c r="P160" s="2">
        <f t="shared" si="54"/>
        <v>20.198876543999997</v>
      </c>
      <c r="Q160" s="2">
        <v>21.526</v>
      </c>
      <c r="R160" s="2">
        <f t="shared" si="55"/>
        <v>34642.738943999997</v>
      </c>
      <c r="S160" s="2">
        <f t="shared" si="56"/>
        <v>34.642738943999994</v>
      </c>
      <c r="T160" s="2">
        <v>159.4</v>
      </c>
      <c r="U160" s="2">
        <v>0</v>
      </c>
      <c r="V160" s="2">
        <v>0</v>
      </c>
      <c r="W160" s="2">
        <v>47.021999999999998</v>
      </c>
    </row>
    <row r="161" spans="1:23" x14ac:dyDescent="0.5">
      <c r="A161" s="1" t="s">
        <v>12</v>
      </c>
      <c r="B161" s="1">
        <v>46.881</v>
      </c>
      <c r="C161" s="1">
        <v>-99.58</v>
      </c>
      <c r="D161" s="1">
        <v>1815</v>
      </c>
      <c r="E161" s="1">
        <v>2019</v>
      </c>
      <c r="F161" s="1">
        <v>5</v>
      </c>
      <c r="G161" s="1">
        <v>13</v>
      </c>
      <c r="H161" s="1">
        <v>2300</v>
      </c>
      <c r="I161" s="2">
        <v>60.421999999999997</v>
      </c>
      <c r="J161" s="2">
        <f t="shared" si="51"/>
        <v>15.789999999999997</v>
      </c>
      <c r="K161" s="2">
        <v>63.8</v>
      </c>
      <c r="L161" s="2">
        <v>59.521999999999998</v>
      </c>
      <c r="M161" s="2">
        <f t="shared" si="52"/>
        <v>15.29</v>
      </c>
      <c r="N161" s="2">
        <v>11.413</v>
      </c>
      <c r="O161" s="2">
        <f t="shared" si="53"/>
        <v>18367.443072000002</v>
      </c>
      <c r="P161" s="2">
        <f t="shared" si="54"/>
        <v>18.367443072</v>
      </c>
      <c r="Q161" s="2">
        <v>19.286000000000001</v>
      </c>
      <c r="R161" s="2">
        <f t="shared" si="55"/>
        <v>31037.808384000004</v>
      </c>
      <c r="S161" s="2">
        <f t="shared" si="56"/>
        <v>31.037808384000005</v>
      </c>
      <c r="T161" s="2">
        <v>166.5</v>
      </c>
      <c r="U161" s="2">
        <v>0</v>
      </c>
      <c r="V161" s="2">
        <v>0</v>
      </c>
      <c r="W161" s="2">
        <v>48.1</v>
      </c>
    </row>
    <row r="162" spans="1:23" x14ac:dyDescent="0.5">
      <c r="A162" s="1" t="s">
        <v>12</v>
      </c>
      <c r="B162" s="1">
        <v>46.881</v>
      </c>
      <c r="C162" s="1">
        <v>-99.58</v>
      </c>
      <c r="D162" s="1">
        <v>1815</v>
      </c>
      <c r="E162" s="1">
        <v>2019</v>
      </c>
      <c r="F162" s="1">
        <v>5</v>
      </c>
      <c r="G162" s="1">
        <v>13</v>
      </c>
      <c r="H162" s="1">
        <v>2400</v>
      </c>
      <c r="I162" s="2">
        <v>58.118000000000002</v>
      </c>
      <c r="J162" s="2">
        <f t="shared" si="51"/>
        <v>14.510000000000002</v>
      </c>
      <c r="K162" s="2">
        <v>70.52</v>
      </c>
      <c r="L162" s="2">
        <v>58.46</v>
      </c>
      <c r="M162" s="2">
        <f t="shared" si="52"/>
        <v>14.7</v>
      </c>
      <c r="N162" s="2">
        <v>8.0570000000000004</v>
      </c>
      <c r="O162" s="2">
        <f t="shared" si="53"/>
        <v>12966.484608000001</v>
      </c>
      <c r="P162" s="2">
        <f t="shared" si="54"/>
        <v>12.966484608</v>
      </c>
      <c r="Q162" s="2">
        <v>19.779</v>
      </c>
      <c r="R162" s="2">
        <f t="shared" si="55"/>
        <v>31831.214975999999</v>
      </c>
      <c r="S162" s="2">
        <f t="shared" si="56"/>
        <v>31.831214975999998</v>
      </c>
      <c r="T162" s="2">
        <v>101.2</v>
      </c>
      <c r="U162" s="2">
        <v>0</v>
      </c>
      <c r="V162" s="2">
        <v>0</v>
      </c>
      <c r="W162" s="2">
        <v>48.575000000000003</v>
      </c>
    </row>
    <row r="163" spans="1:23" s="7" customFormat="1" x14ac:dyDescent="0.5">
      <c r="A163" s="7" t="s">
        <v>12</v>
      </c>
      <c r="B163" s="7">
        <v>46.881</v>
      </c>
      <c r="C163" s="7">
        <v>-99.58</v>
      </c>
      <c r="D163" s="7">
        <v>1815</v>
      </c>
      <c r="E163" s="7">
        <v>2019</v>
      </c>
      <c r="F163" s="7">
        <v>5</v>
      </c>
      <c r="G163" s="7">
        <v>14</v>
      </c>
      <c r="H163" s="7">
        <v>100</v>
      </c>
      <c r="I163" s="9">
        <v>56.21</v>
      </c>
      <c r="J163" s="9">
        <f t="shared" si="51"/>
        <v>13.45</v>
      </c>
      <c r="K163" s="9">
        <v>74.41</v>
      </c>
      <c r="L163" s="9">
        <v>57.47</v>
      </c>
      <c r="M163" s="9">
        <f t="shared" si="52"/>
        <v>14.149999999999999</v>
      </c>
      <c r="N163" s="9">
        <v>7.0339999999999998</v>
      </c>
      <c r="O163" s="9">
        <f t="shared" si="53"/>
        <v>11320.125696000001</v>
      </c>
      <c r="P163" s="9">
        <f t="shared" si="54"/>
        <v>11.320125696000002</v>
      </c>
      <c r="Q163" s="9">
        <v>13.807</v>
      </c>
      <c r="R163" s="9">
        <f t="shared" si="55"/>
        <v>22220.212608000002</v>
      </c>
      <c r="S163" s="9">
        <f t="shared" si="56"/>
        <v>22.220212608000001</v>
      </c>
      <c r="T163" s="9">
        <v>128.6</v>
      </c>
      <c r="U163" s="9">
        <v>0</v>
      </c>
      <c r="V163" s="9">
        <v>0</v>
      </c>
      <c r="W163" s="9">
        <v>48.17</v>
      </c>
    </row>
    <row r="164" spans="1:23" x14ac:dyDescent="0.5">
      <c r="A164" s="1" t="s">
        <v>12</v>
      </c>
      <c r="B164" s="1">
        <v>46.881</v>
      </c>
      <c r="C164" s="1">
        <v>-99.58</v>
      </c>
      <c r="D164" s="1">
        <v>1815</v>
      </c>
      <c r="E164" s="1">
        <v>2019</v>
      </c>
      <c r="F164" s="1">
        <v>5</v>
      </c>
      <c r="G164" s="1">
        <v>14</v>
      </c>
      <c r="H164" s="1">
        <v>200</v>
      </c>
      <c r="I164" s="2">
        <v>52.826000000000001</v>
      </c>
      <c r="J164" s="2">
        <f t="shared" si="51"/>
        <v>11.57</v>
      </c>
      <c r="K164" s="2">
        <v>81.099999999999994</v>
      </c>
      <c r="L164" s="2">
        <v>56.515999999999998</v>
      </c>
      <c r="M164" s="2">
        <f t="shared" si="52"/>
        <v>13.62</v>
      </c>
      <c r="N164" s="2">
        <v>6.0460000000000003</v>
      </c>
      <c r="O164" s="2">
        <f t="shared" si="53"/>
        <v>9730.0938239999996</v>
      </c>
      <c r="P164" s="2">
        <f t="shared" si="54"/>
        <v>9.730093823999999</v>
      </c>
      <c r="Q164" s="2">
        <v>10.946999999999999</v>
      </c>
      <c r="R164" s="2">
        <f t="shared" si="55"/>
        <v>17617.488767999996</v>
      </c>
      <c r="S164" s="2">
        <f t="shared" si="56"/>
        <v>17.617488767999994</v>
      </c>
      <c r="T164" s="2">
        <v>130.80000000000001</v>
      </c>
      <c r="U164" s="2">
        <v>0</v>
      </c>
      <c r="V164" s="2">
        <v>0</v>
      </c>
      <c r="W164" s="2">
        <v>47.176000000000002</v>
      </c>
    </row>
    <row r="165" spans="1:23" x14ac:dyDescent="0.5">
      <c r="A165" s="1" t="s">
        <v>12</v>
      </c>
      <c r="B165" s="1">
        <v>46.881</v>
      </c>
      <c r="C165" s="1">
        <v>-99.58</v>
      </c>
      <c r="D165" s="1">
        <v>1815</v>
      </c>
      <c r="E165" s="1">
        <v>2019</v>
      </c>
      <c r="F165" s="1">
        <v>5</v>
      </c>
      <c r="G165" s="1">
        <v>14</v>
      </c>
      <c r="H165" s="1">
        <v>300</v>
      </c>
      <c r="I165" s="2">
        <v>48.488</v>
      </c>
      <c r="J165" s="2">
        <f t="shared" si="51"/>
        <v>9.16</v>
      </c>
      <c r="K165" s="2">
        <v>88.6</v>
      </c>
      <c r="L165" s="2">
        <v>55.561999999999998</v>
      </c>
      <c r="M165" s="2">
        <f t="shared" si="52"/>
        <v>13.089999999999998</v>
      </c>
      <c r="N165" s="2">
        <v>4.9800000000000004</v>
      </c>
      <c r="O165" s="2">
        <f t="shared" si="53"/>
        <v>8014.533120000001</v>
      </c>
      <c r="P165" s="2">
        <f t="shared" si="54"/>
        <v>8.0145331200000012</v>
      </c>
      <c r="Q165" s="2">
        <v>11.321</v>
      </c>
      <c r="R165" s="2">
        <f t="shared" si="55"/>
        <v>18219.383424</v>
      </c>
      <c r="S165" s="2">
        <f t="shared" si="56"/>
        <v>18.219383424</v>
      </c>
      <c r="T165" s="2">
        <v>108.3</v>
      </c>
      <c r="U165" s="2">
        <v>0</v>
      </c>
      <c r="V165" s="2">
        <v>0</v>
      </c>
      <c r="W165" s="2">
        <v>45.264000000000003</v>
      </c>
    </row>
    <row r="166" spans="1:23" x14ac:dyDescent="0.5">
      <c r="A166" s="1" t="s">
        <v>12</v>
      </c>
      <c r="B166" s="1">
        <v>46.881</v>
      </c>
      <c r="C166" s="1">
        <v>-99.58</v>
      </c>
      <c r="D166" s="1">
        <v>1815</v>
      </c>
      <c r="E166" s="1">
        <v>2019</v>
      </c>
      <c r="F166" s="1">
        <v>5</v>
      </c>
      <c r="G166" s="1">
        <v>14</v>
      </c>
      <c r="H166" s="1">
        <v>400</v>
      </c>
      <c r="I166" s="2">
        <v>46.49</v>
      </c>
      <c r="J166" s="2">
        <f t="shared" si="51"/>
        <v>8.0500000000000007</v>
      </c>
      <c r="K166" s="2">
        <v>90.5</v>
      </c>
      <c r="L166" s="2">
        <v>54.625999999999998</v>
      </c>
      <c r="M166" s="2">
        <f t="shared" si="52"/>
        <v>12.569999999999999</v>
      </c>
      <c r="N166" s="2">
        <v>3.8860000000000001</v>
      </c>
      <c r="O166" s="2">
        <f t="shared" si="53"/>
        <v>6253.9107840000006</v>
      </c>
      <c r="P166" s="2">
        <f t="shared" si="54"/>
        <v>6.2539107840000003</v>
      </c>
      <c r="Q166" s="2">
        <v>6.22</v>
      </c>
      <c r="R166" s="2">
        <f t="shared" si="55"/>
        <v>10010.11968</v>
      </c>
      <c r="S166" s="2">
        <f t="shared" si="56"/>
        <v>10.010119679999999</v>
      </c>
      <c r="T166" s="2">
        <v>104.8</v>
      </c>
      <c r="U166" s="2">
        <v>0</v>
      </c>
      <c r="V166" s="2">
        <v>0</v>
      </c>
      <c r="W166" s="2">
        <v>43.848999999999997</v>
      </c>
    </row>
    <row r="167" spans="1:23" x14ac:dyDescent="0.5">
      <c r="A167" s="1" t="s">
        <v>12</v>
      </c>
      <c r="B167" s="1">
        <v>46.881</v>
      </c>
      <c r="C167" s="1">
        <v>-99.58</v>
      </c>
      <c r="D167" s="1">
        <v>1815</v>
      </c>
      <c r="E167" s="1">
        <v>2019</v>
      </c>
      <c r="F167" s="1">
        <v>5</v>
      </c>
      <c r="G167" s="1">
        <v>14</v>
      </c>
      <c r="H167" s="1">
        <v>500</v>
      </c>
      <c r="I167" s="2">
        <v>45.399000000000001</v>
      </c>
      <c r="J167" s="2">
        <f t="shared" si="51"/>
        <v>7.443888888888889</v>
      </c>
      <c r="K167" s="2">
        <v>92.1</v>
      </c>
      <c r="L167" s="2">
        <v>53.69</v>
      </c>
      <c r="M167" s="2">
        <f t="shared" si="52"/>
        <v>12.049999999999999</v>
      </c>
      <c r="N167" s="2">
        <v>4.6609999999999996</v>
      </c>
      <c r="O167" s="2">
        <f t="shared" si="53"/>
        <v>7501.152384</v>
      </c>
      <c r="P167" s="2">
        <f t="shared" si="54"/>
        <v>7.5011523840000001</v>
      </c>
      <c r="Q167" s="2">
        <v>6.22</v>
      </c>
      <c r="R167" s="2">
        <f t="shared" si="55"/>
        <v>10010.11968</v>
      </c>
      <c r="S167" s="2">
        <f t="shared" si="56"/>
        <v>10.010119679999999</v>
      </c>
      <c r="T167" s="2">
        <v>92.7</v>
      </c>
      <c r="U167" s="2">
        <v>0</v>
      </c>
      <c r="V167" s="2">
        <v>0</v>
      </c>
      <c r="W167" s="2">
        <v>43.228999999999999</v>
      </c>
    </row>
    <row r="168" spans="1:23" x14ac:dyDescent="0.5">
      <c r="A168" s="1" t="s">
        <v>12</v>
      </c>
      <c r="B168" s="1">
        <v>46.881</v>
      </c>
      <c r="C168" s="1">
        <v>-99.58</v>
      </c>
      <c r="D168" s="1">
        <v>1815</v>
      </c>
      <c r="E168" s="1">
        <v>2019</v>
      </c>
      <c r="F168" s="1">
        <v>5</v>
      </c>
      <c r="G168" s="1">
        <v>14</v>
      </c>
      <c r="H168" s="1">
        <v>600</v>
      </c>
      <c r="I168" s="2">
        <v>44.225999999999999</v>
      </c>
      <c r="J168" s="2">
        <f t="shared" si="51"/>
        <v>6.7922222222222217</v>
      </c>
      <c r="K168" s="2">
        <v>94.1</v>
      </c>
      <c r="L168" s="2">
        <v>52.844000000000001</v>
      </c>
      <c r="M168" s="2">
        <f t="shared" si="52"/>
        <v>11.58</v>
      </c>
      <c r="N168" s="2">
        <v>3.3079999999999998</v>
      </c>
      <c r="O168" s="2">
        <f t="shared" si="53"/>
        <v>5323.7099520000002</v>
      </c>
      <c r="P168" s="2">
        <f t="shared" si="54"/>
        <v>5.3237099519999997</v>
      </c>
      <c r="Q168" s="2">
        <v>9.2040000000000006</v>
      </c>
      <c r="R168" s="2">
        <f t="shared" si="55"/>
        <v>14812.402176000001</v>
      </c>
      <c r="S168" s="2">
        <f t="shared" si="56"/>
        <v>14.812402176000001</v>
      </c>
      <c r="T168" s="2">
        <v>71.55</v>
      </c>
      <c r="U168" s="2">
        <v>2.7690000000000001</v>
      </c>
      <c r="V168" s="2">
        <v>0</v>
      </c>
      <c r="W168" s="2">
        <v>42.628</v>
      </c>
    </row>
    <row r="169" spans="1:23" x14ac:dyDescent="0.5">
      <c r="A169" s="1" t="s">
        <v>12</v>
      </c>
      <c r="B169" s="1">
        <v>46.881</v>
      </c>
      <c r="C169" s="1">
        <v>-99.58</v>
      </c>
      <c r="D169" s="1">
        <v>1815</v>
      </c>
      <c r="E169" s="1">
        <v>2019</v>
      </c>
      <c r="F169" s="1">
        <v>5</v>
      </c>
      <c r="G169" s="1">
        <v>14</v>
      </c>
      <c r="H169" s="1">
        <v>700</v>
      </c>
      <c r="I169" s="2">
        <v>49.622</v>
      </c>
      <c r="J169" s="2">
        <f t="shared" si="51"/>
        <v>9.7899999999999991</v>
      </c>
      <c r="K169" s="2">
        <v>88.9</v>
      </c>
      <c r="L169" s="2">
        <v>52.106000000000002</v>
      </c>
      <c r="M169" s="2">
        <f t="shared" si="52"/>
        <v>11.17</v>
      </c>
      <c r="N169" s="2">
        <v>1.8280000000000001</v>
      </c>
      <c r="O169" s="2">
        <f t="shared" si="53"/>
        <v>2941.8808319999998</v>
      </c>
      <c r="P169" s="2">
        <f t="shared" si="54"/>
        <v>2.9418808319999998</v>
      </c>
      <c r="Q169" s="2">
        <v>5.5979999999999999</v>
      </c>
      <c r="R169" s="2">
        <f t="shared" si="55"/>
        <v>9009.1077119999991</v>
      </c>
      <c r="S169" s="2">
        <f t="shared" si="56"/>
        <v>9.0091077119999987</v>
      </c>
      <c r="T169" s="2">
        <v>45.49</v>
      </c>
      <c r="U169" s="2">
        <v>13.081</v>
      </c>
      <c r="V169" s="2">
        <v>0</v>
      </c>
      <c r="W169" s="2">
        <v>46.472999999999999</v>
      </c>
    </row>
    <row r="170" spans="1:23" x14ac:dyDescent="0.5">
      <c r="A170" s="1" t="s">
        <v>12</v>
      </c>
      <c r="B170" s="1">
        <v>46.881</v>
      </c>
      <c r="C170" s="1">
        <v>-99.58</v>
      </c>
      <c r="D170" s="1">
        <v>1815</v>
      </c>
      <c r="E170" s="1">
        <v>2019</v>
      </c>
      <c r="F170" s="1">
        <v>5</v>
      </c>
      <c r="G170" s="1">
        <v>14</v>
      </c>
      <c r="H170" s="1">
        <v>800</v>
      </c>
      <c r="I170" s="2">
        <v>56.66</v>
      </c>
      <c r="J170" s="2">
        <f t="shared" si="51"/>
        <v>13.699999999999998</v>
      </c>
      <c r="K170" s="2">
        <v>76.2</v>
      </c>
      <c r="L170" s="2">
        <v>51.764000000000003</v>
      </c>
      <c r="M170" s="2">
        <f t="shared" si="52"/>
        <v>10.980000000000002</v>
      </c>
      <c r="N170" s="2">
        <v>5.8819999999999997</v>
      </c>
      <c r="O170" s="2">
        <f t="shared" si="53"/>
        <v>9466.1614079999981</v>
      </c>
      <c r="P170" s="2">
        <f t="shared" si="54"/>
        <v>9.4661614079999978</v>
      </c>
      <c r="Q170" s="2">
        <v>8.7070000000000007</v>
      </c>
      <c r="R170" s="2">
        <f t="shared" si="55"/>
        <v>14012.558208</v>
      </c>
      <c r="S170" s="2">
        <f t="shared" si="56"/>
        <v>14.012558208</v>
      </c>
      <c r="T170" s="2">
        <v>68.319999999999993</v>
      </c>
      <c r="U170" s="2">
        <v>26.995000000000001</v>
      </c>
      <c r="V170" s="2">
        <v>0</v>
      </c>
      <c r="W170" s="2">
        <v>49.244999999999997</v>
      </c>
    </row>
    <row r="171" spans="1:23" x14ac:dyDescent="0.5">
      <c r="A171" s="1" t="s">
        <v>12</v>
      </c>
      <c r="B171" s="1">
        <v>46.881</v>
      </c>
      <c r="C171" s="1">
        <v>-99.58</v>
      </c>
      <c r="D171" s="1">
        <v>1815</v>
      </c>
      <c r="E171" s="1">
        <v>2019</v>
      </c>
      <c r="F171" s="1">
        <v>5</v>
      </c>
      <c r="G171" s="1">
        <v>14</v>
      </c>
      <c r="H171" s="1">
        <v>900</v>
      </c>
      <c r="I171" s="2">
        <v>61.753999999999998</v>
      </c>
      <c r="J171" s="2">
        <f t="shared" si="51"/>
        <v>16.529999999999998</v>
      </c>
      <c r="K171" s="2">
        <v>63.53</v>
      </c>
      <c r="L171" s="2">
        <v>52.231999999999999</v>
      </c>
      <c r="M171" s="2">
        <f t="shared" si="52"/>
        <v>11.24</v>
      </c>
      <c r="N171" s="2">
        <v>9.5269999999999992</v>
      </c>
      <c r="O171" s="2">
        <f t="shared" si="53"/>
        <v>15332.220288</v>
      </c>
      <c r="P171" s="2">
        <f t="shared" si="54"/>
        <v>15.332220288</v>
      </c>
      <c r="Q171" s="2">
        <v>17.664999999999999</v>
      </c>
      <c r="R171" s="2">
        <f t="shared" si="55"/>
        <v>28429.061759999997</v>
      </c>
      <c r="S171" s="2">
        <f t="shared" si="56"/>
        <v>28.429061759999996</v>
      </c>
      <c r="T171" s="2">
        <v>53.4</v>
      </c>
      <c r="U171" s="2">
        <v>41.167999999999999</v>
      </c>
      <c r="V171" s="2">
        <v>0</v>
      </c>
      <c r="W171" s="2">
        <v>49.255000000000003</v>
      </c>
    </row>
    <row r="172" spans="1:23" x14ac:dyDescent="0.5">
      <c r="A172" s="1" t="s">
        <v>12</v>
      </c>
      <c r="B172" s="1">
        <v>46.881</v>
      </c>
      <c r="C172" s="1">
        <v>-99.58</v>
      </c>
      <c r="D172" s="1">
        <v>1815</v>
      </c>
      <c r="E172" s="1">
        <v>2019</v>
      </c>
      <c r="F172" s="1">
        <v>5</v>
      </c>
      <c r="G172" s="1">
        <v>14</v>
      </c>
      <c r="H172" s="1">
        <v>1000</v>
      </c>
      <c r="I172" s="2">
        <v>63.77</v>
      </c>
      <c r="J172" s="2">
        <f t="shared" si="51"/>
        <v>17.650000000000002</v>
      </c>
      <c r="K172" s="2">
        <v>57.37</v>
      </c>
      <c r="L172" s="2">
        <v>53.69</v>
      </c>
      <c r="M172" s="2">
        <f t="shared" si="52"/>
        <v>12.049999999999999</v>
      </c>
      <c r="N172" s="2">
        <v>14.667999999999999</v>
      </c>
      <c r="O172" s="2">
        <f t="shared" si="53"/>
        <v>23605.857791999999</v>
      </c>
      <c r="P172" s="2">
        <f t="shared" si="54"/>
        <v>23.605857791999998</v>
      </c>
      <c r="Q172" s="2">
        <v>22.131</v>
      </c>
      <c r="R172" s="2">
        <f t="shared" si="55"/>
        <v>35616.392064</v>
      </c>
      <c r="S172" s="2">
        <f t="shared" si="56"/>
        <v>35.616392064000003</v>
      </c>
      <c r="T172" s="2">
        <v>71.430000000000007</v>
      </c>
      <c r="U172" s="2">
        <v>56.313000000000002</v>
      </c>
      <c r="V172" s="2">
        <v>0</v>
      </c>
      <c r="W172" s="2">
        <v>48.427</v>
      </c>
    </row>
    <row r="173" spans="1:23" x14ac:dyDescent="0.5">
      <c r="A173" s="1" t="s">
        <v>12</v>
      </c>
      <c r="B173" s="1">
        <v>46.881</v>
      </c>
      <c r="C173" s="1">
        <v>-99.58</v>
      </c>
      <c r="D173" s="1">
        <v>1815</v>
      </c>
      <c r="E173" s="1">
        <v>2019</v>
      </c>
      <c r="F173" s="1">
        <v>5</v>
      </c>
      <c r="G173" s="1">
        <v>14</v>
      </c>
      <c r="H173" s="1">
        <v>1100</v>
      </c>
      <c r="I173" s="2">
        <v>66.938000000000002</v>
      </c>
      <c r="J173" s="2">
        <f t="shared" si="51"/>
        <v>19.41</v>
      </c>
      <c r="K173" s="2">
        <v>39.14</v>
      </c>
      <c r="L173" s="2">
        <v>55.652000000000001</v>
      </c>
      <c r="M173" s="2">
        <f t="shared" si="52"/>
        <v>13.14</v>
      </c>
      <c r="N173" s="2">
        <v>16.352</v>
      </c>
      <c r="O173" s="2">
        <f t="shared" si="53"/>
        <v>26315.993087999999</v>
      </c>
      <c r="P173" s="2">
        <f t="shared" si="54"/>
        <v>26.315993087999999</v>
      </c>
      <c r="Q173" s="2">
        <v>28</v>
      </c>
      <c r="R173" s="2">
        <f t="shared" si="55"/>
        <v>45061.631999999998</v>
      </c>
      <c r="S173" s="2">
        <f t="shared" si="56"/>
        <v>45.061631999999996</v>
      </c>
      <c r="T173" s="2">
        <v>79.72</v>
      </c>
      <c r="U173" s="2">
        <v>66.632999999999996</v>
      </c>
      <c r="V173" s="2">
        <v>0</v>
      </c>
      <c r="W173" s="2">
        <v>41.247999999999998</v>
      </c>
    </row>
    <row r="174" spans="1:23" x14ac:dyDescent="0.5">
      <c r="A174" s="1" t="s">
        <v>12</v>
      </c>
      <c r="B174" s="1">
        <v>46.881</v>
      </c>
      <c r="C174" s="1">
        <v>-99.58</v>
      </c>
      <c r="D174" s="1">
        <v>1815</v>
      </c>
      <c r="E174" s="1">
        <v>2019</v>
      </c>
      <c r="F174" s="1">
        <v>5</v>
      </c>
      <c r="G174" s="1">
        <v>14</v>
      </c>
      <c r="H174" s="1">
        <v>1130</v>
      </c>
      <c r="I174" s="2">
        <f>AVERAGE(I173,I175)</f>
        <v>67.504999999999995</v>
      </c>
      <c r="J174" s="2">
        <f t="shared" ref="J174:W174" si="65">AVERAGE(J173,J175)</f>
        <v>19.725000000000001</v>
      </c>
      <c r="K174" s="2">
        <f t="shared" si="65"/>
        <v>35.93</v>
      </c>
      <c r="L174" s="2">
        <f t="shared" si="65"/>
        <v>56.867000000000004</v>
      </c>
      <c r="M174" s="2">
        <f t="shared" si="65"/>
        <v>13.815000000000001</v>
      </c>
      <c r="N174" s="2">
        <f t="shared" si="65"/>
        <v>16.470500000000001</v>
      </c>
      <c r="O174" s="2">
        <f t="shared" si="65"/>
        <v>26506.700352</v>
      </c>
      <c r="P174" s="2">
        <f t="shared" si="65"/>
        <v>26.506700351999996</v>
      </c>
      <c r="Q174" s="2">
        <f t="shared" si="65"/>
        <v>27.372999999999998</v>
      </c>
      <c r="R174" s="2">
        <f t="shared" si="65"/>
        <v>44052.573311999993</v>
      </c>
      <c r="S174" s="2">
        <f t="shared" si="65"/>
        <v>44.052573311999993</v>
      </c>
      <c r="T174" s="2">
        <f t="shared" si="65"/>
        <v>80.460000000000008</v>
      </c>
      <c r="U174" s="2">
        <f t="shared" si="65"/>
        <v>68.490499999999997</v>
      </c>
      <c r="V174" s="2">
        <f t="shared" si="65"/>
        <v>0</v>
      </c>
      <c r="W174" s="2">
        <f t="shared" si="65"/>
        <v>39.439499999999995</v>
      </c>
    </row>
    <row r="175" spans="1:23" x14ac:dyDescent="0.5">
      <c r="A175" s="1" t="s">
        <v>12</v>
      </c>
      <c r="B175" s="1">
        <v>46.881</v>
      </c>
      <c r="C175" s="1">
        <v>-99.58</v>
      </c>
      <c r="D175" s="1">
        <v>1815</v>
      </c>
      <c r="E175" s="1">
        <v>2019</v>
      </c>
      <c r="F175" s="1">
        <v>5</v>
      </c>
      <c r="G175" s="1">
        <v>14</v>
      </c>
      <c r="H175" s="1">
        <v>1200</v>
      </c>
      <c r="I175" s="2">
        <v>68.072000000000003</v>
      </c>
      <c r="J175" s="2">
        <f t="shared" si="51"/>
        <v>20.040000000000003</v>
      </c>
      <c r="K175" s="2">
        <v>32.72</v>
      </c>
      <c r="L175" s="2">
        <v>58.082000000000001</v>
      </c>
      <c r="M175" s="2">
        <f t="shared" si="52"/>
        <v>14.49</v>
      </c>
      <c r="N175" s="2">
        <v>16.588999999999999</v>
      </c>
      <c r="O175" s="2">
        <f t="shared" si="53"/>
        <v>26697.407615999997</v>
      </c>
      <c r="P175" s="2">
        <f t="shared" si="54"/>
        <v>26.697407615999996</v>
      </c>
      <c r="Q175" s="2">
        <v>26.745999999999999</v>
      </c>
      <c r="R175" s="2">
        <f t="shared" si="55"/>
        <v>43043.514623999996</v>
      </c>
      <c r="S175" s="2">
        <f t="shared" si="56"/>
        <v>43.043514623999997</v>
      </c>
      <c r="T175" s="2">
        <v>81.2</v>
      </c>
      <c r="U175" s="2">
        <v>70.347999999999999</v>
      </c>
      <c r="V175" s="2">
        <v>0</v>
      </c>
      <c r="W175" s="2">
        <v>37.631</v>
      </c>
    </row>
    <row r="176" spans="1:23" x14ac:dyDescent="0.5">
      <c r="A176" s="1" t="s">
        <v>12</v>
      </c>
      <c r="B176" s="1">
        <v>46.881</v>
      </c>
      <c r="C176" s="1">
        <v>-99.58</v>
      </c>
      <c r="D176" s="1">
        <v>1815</v>
      </c>
      <c r="E176" s="1">
        <v>2019</v>
      </c>
      <c r="F176" s="1">
        <v>5</v>
      </c>
      <c r="G176" s="1">
        <v>14</v>
      </c>
      <c r="H176" s="1">
        <v>1230</v>
      </c>
      <c r="I176" s="2">
        <f>AVERAGE(I175,I177)</f>
        <v>69.070999999999998</v>
      </c>
      <c r="J176" s="2">
        <f t="shared" ref="J176:W176" si="66">AVERAGE(J175,J177)</f>
        <v>20.594999999999999</v>
      </c>
      <c r="K176" s="2">
        <f t="shared" si="66"/>
        <v>32.21</v>
      </c>
      <c r="L176" s="2">
        <f t="shared" si="66"/>
        <v>59.332999999999998</v>
      </c>
      <c r="M176" s="2">
        <f t="shared" si="66"/>
        <v>15.185</v>
      </c>
      <c r="N176" s="2">
        <f t="shared" si="66"/>
        <v>15.308999999999999</v>
      </c>
      <c r="O176" s="2">
        <f t="shared" si="66"/>
        <v>24637.447295999998</v>
      </c>
      <c r="P176" s="2">
        <f t="shared" si="66"/>
        <v>24.637447295999998</v>
      </c>
      <c r="Q176" s="2">
        <f t="shared" si="66"/>
        <v>24.9985</v>
      </c>
      <c r="R176" s="2">
        <f t="shared" si="66"/>
        <v>40231.185983999996</v>
      </c>
      <c r="S176" s="2">
        <f t="shared" si="66"/>
        <v>40.231185984</v>
      </c>
      <c r="T176" s="2">
        <f t="shared" si="66"/>
        <v>88.550000000000011</v>
      </c>
      <c r="U176" s="2">
        <f t="shared" si="66"/>
        <v>73.01400000000001</v>
      </c>
      <c r="V176" s="2">
        <f t="shared" si="66"/>
        <v>0</v>
      </c>
      <c r="W176" s="2">
        <f t="shared" si="66"/>
        <v>38.109000000000002</v>
      </c>
    </row>
    <row r="177" spans="1:23" x14ac:dyDescent="0.5">
      <c r="A177" s="1" t="s">
        <v>12</v>
      </c>
      <c r="B177" s="1">
        <v>46.881</v>
      </c>
      <c r="C177" s="1">
        <v>-99.58</v>
      </c>
      <c r="D177" s="1">
        <v>1815</v>
      </c>
      <c r="E177" s="1">
        <v>2019</v>
      </c>
      <c r="F177" s="1">
        <v>5</v>
      </c>
      <c r="G177" s="1">
        <v>14</v>
      </c>
      <c r="H177" s="1">
        <v>1300</v>
      </c>
      <c r="I177" s="2">
        <v>70.069999999999993</v>
      </c>
      <c r="J177" s="2">
        <f t="shared" si="51"/>
        <v>21.149999999999995</v>
      </c>
      <c r="K177" s="2">
        <v>31.7</v>
      </c>
      <c r="L177" s="2">
        <v>60.584000000000003</v>
      </c>
      <c r="M177" s="2">
        <f t="shared" si="52"/>
        <v>15.88</v>
      </c>
      <c r="N177" s="2">
        <v>14.029</v>
      </c>
      <c r="O177" s="2">
        <f t="shared" si="53"/>
        <v>22577.486976</v>
      </c>
      <c r="P177" s="2">
        <f t="shared" si="54"/>
        <v>22.577486975999999</v>
      </c>
      <c r="Q177" s="2">
        <v>23.251000000000001</v>
      </c>
      <c r="R177" s="2">
        <f t="shared" si="55"/>
        <v>37418.857344000004</v>
      </c>
      <c r="S177" s="2">
        <f t="shared" si="56"/>
        <v>37.418857344000003</v>
      </c>
      <c r="T177" s="2">
        <v>95.9</v>
      </c>
      <c r="U177" s="2">
        <v>75.680000000000007</v>
      </c>
      <c r="V177" s="2">
        <v>0</v>
      </c>
      <c r="W177" s="2">
        <v>38.587000000000003</v>
      </c>
    </row>
    <row r="178" spans="1:23" x14ac:dyDescent="0.5">
      <c r="A178" s="1" t="s">
        <v>12</v>
      </c>
      <c r="B178" s="1">
        <v>46.881</v>
      </c>
      <c r="C178" s="1">
        <v>-99.58</v>
      </c>
      <c r="D178" s="1">
        <v>1815</v>
      </c>
      <c r="E178" s="1">
        <v>2019</v>
      </c>
      <c r="F178" s="1">
        <v>5</v>
      </c>
      <c r="G178" s="1">
        <v>14</v>
      </c>
      <c r="H178" s="1">
        <v>1330</v>
      </c>
      <c r="I178" s="2">
        <f>AVERAGE(I177,I179)</f>
        <v>70.681999999999988</v>
      </c>
      <c r="J178" s="2">
        <f t="shared" ref="J178:W178" si="67">AVERAGE(J177,J179)</f>
        <v>21.489999999999995</v>
      </c>
      <c r="K178" s="2">
        <f t="shared" si="67"/>
        <v>33.25</v>
      </c>
      <c r="L178" s="2">
        <f t="shared" si="67"/>
        <v>61.871000000000002</v>
      </c>
      <c r="M178" s="2">
        <f t="shared" si="67"/>
        <v>16.594999999999999</v>
      </c>
      <c r="N178" s="2">
        <f t="shared" si="67"/>
        <v>11.576499999999999</v>
      </c>
      <c r="O178" s="2">
        <f t="shared" si="67"/>
        <v>18630.570815999999</v>
      </c>
      <c r="P178" s="2">
        <f t="shared" si="67"/>
        <v>18.630570815999999</v>
      </c>
      <c r="Q178" s="2">
        <f t="shared" si="67"/>
        <v>20.457999999999998</v>
      </c>
      <c r="R178" s="2">
        <f t="shared" si="67"/>
        <v>32923.959552</v>
      </c>
      <c r="S178" s="2">
        <f t="shared" si="67"/>
        <v>32.923959551999999</v>
      </c>
      <c r="T178" s="2">
        <f t="shared" si="67"/>
        <v>84.984999999999999</v>
      </c>
      <c r="U178" s="2">
        <f t="shared" si="67"/>
        <v>74.734000000000009</v>
      </c>
      <c r="V178" s="2">
        <f t="shared" si="67"/>
        <v>0</v>
      </c>
      <c r="W178" s="2">
        <f t="shared" si="67"/>
        <v>40.341999999999999</v>
      </c>
    </row>
    <row r="179" spans="1:23" x14ac:dyDescent="0.5">
      <c r="A179" s="1" t="s">
        <v>12</v>
      </c>
      <c r="B179" s="1">
        <v>46.881</v>
      </c>
      <c r="C179" s="1">
        <v>-99.58</v>
      </c>
      <c r="D179" s="1">
        <v>1815</v>
      </c>
      <c r="E179" s="1">
        <v>2019</v>
      </c>
      <c r="F179" s="1">
        <v>5</v>
      </c>
      <c r="G179" s="1">
        <v>14</v>
      </c>
      <c r="H179" s="1">
        <v>1400</v>
      </c>
      <c r="I179" s="2">
        <v>71.293999999999997</v>
      </c>
      <c r="J179" s="2">
        <f t="shared" si="51"/>
        <v>21.83</v>
      </c>
      <c r="K179" s="2">
        <v>34.799999999999997</v>
      </c>
      <c r="L179" s="2">
        <v>63.158000000000001</v>
      </c>
      <c r="M179" s="2">
        <f t="shared" si="52"/>
        <v>17.309999999999999</v>
      </c>
      <c r="N179" s="2">
        <v>9.1240000000000006</v>
      </c>
      <c r="O179" s="2">
        <f t="shared" si="53"/>
        <v>14683.654656000001</v>
      </c>
      <c r="P179" s="2">
        <f t="shared" si="54"/>
        <v>14.683654656</v>
      </c>
      <c r="Q179" s="2">
        <v>17.664999999999999</v>
      </c>
      <c r="R179" s="2">
        <f t="shared" si="55"/>
        <v>28429.061759999997</v>
      </c>
      <c r="S179" s="2">
        <f t="shared" si="56"/>
        <v>28.429061759999996</v>
      </c>
      <c r="T179" s="2">
        <v>74.069999999999993</v>
      </c>
      <c r="U179" s="2">
        <v>73.787999999999997</v>
      </c>
      <c r="V179" s="2">
        <v>0</v>
      </c>
      <c r="W179" s="2">
        <v>42.097000000000001</v>
      </c>
    </row>
    <row r="180" spans="1:23" x14ac:dyDescent="0.5">
      <c r="A180" s="1" t="s">
        <v>12</v>
      </c>
      <c r="B180" s="1">
        <v>46.881</v>
      </c>
      <c r="C180" s="1">
        <v>-99.58</v>
      </c>
      <c r="D180" s="1">
        <v>1815</v>
      </c>
      <c r="E180" s="1">
        <v>2019</v>
      </c>
      <c r="F180" s="1">
        <v>5</v>
      </c>
      <c r="G180" s="1">
        <v>14</v>
      </c>
      <c r="H180" s="1">
        <v>1430</v>
      </c>
      <c r="I180" s="2">
        <f>AVERAGE(I179,I181)</f>
        <v>71.609000000000009</v>
      </c>
      <c r="J180" s="2">
        <f t="shared" ref="J180:W180" si="68">AVERAGE(J179,J181)</f>
        <v>22.005000000000003</v>
      </c>
      <c r="K180" s="2">
        <f t="shared" si="68"/>
        <v>33.625</v>
      </c>
      <c r="L180" s="2">
        <f t="shared" si="68"/>
        <v>64.436000000000007</v>
      </c>
      <c r="M180" s="2">
        <f t="shared" si="68"/>
        <v>18.02</v>
      </c>
      <c r="N180" s="2">
        <f t="shared" si="68"/>
        <v>8.5525000000000002</v>
      </c>
      <c r="O180" s="2">
        <f t="shared" si="68"/>
        <v>13763.914560000001</v>
      </c>
      <c r="P180" s="2">
        <f t="shared" si="68"/>
        <v>13.76391456</v>
      </c>
      <c r="Q180" s="2">
        <f t="shared" si="68"/>
        <v>16.917999999999999</v>
      </c>
      <c r="R180" s="2">
        <f t="shared" si="68"/>
        <v>27226.881792</v>
      </c>
      <c r="S180" s="2">
        <f t="shared" si="68"/>
        <v>27.226881792</v>
      </c>
      <c r="T180" s="2">
        <f t="shared" si="68"/>
        <v>54.769999999999996</v>
      </c>
      <c r="U180" s="2">
        <f t="shared" si="68"/>
        <v>70.816499999999991</v>
      </c>
      <c r="V180" s="2">
        <f t="shared" si="68"/>
        <v>0</v>
      </c>
      <c r="W180" s="2">
        <f t="shared" si="68"/>
        <v>41.465500000000006</v>
      </c>
    </row>
    <row r="181" spans="1:23" x14ac:dyDescent="0.5">
      <c r="A181" s="1" t="s">
        <v>12</v>
      </c>
      <c r="B181" s="1">
        <v>46.881</v>
      </c>
      <c r="C181" s="1">
        <v>-99.58</v>
      </c>
      <c r="D181" s="1">
        <v>1815</v>
      </c>
      <c r="E181" s="1">
        <v>2019</v>
      </c>
      <c r="F181" s="1">
        <v>5</v>
      </c>
      <c r="G181" s="1">
        <v>14</v>
      </c>
      <c r="H181" s="1">
        <v>1500</v>
      </c>
      <c r="I181" s="2">
        <v>71.924000000000007</v>
      </c>
      <c r="J181" s="2">
        <f t="shared" si="51"/>
        <v>22.180000000000003</v>
      </c>
      <c r="K181" s="2">
        <v>32.450000000000003</v>
      </c>
      <c r="L181" s="2">
        <v>65.713999999999999</v>
      </c>
      <c r="M181" s="2">
        <f t="shared" si="52"/>
        <v>18.73</v>
      </c>
      <c r="N181" s="2">
        <v>7.9809999999999999</v>
      </c>
      <c r="O181" s="2">
        <f t="shared" si="53"/>
        <v>12844.174464</v>
      </c>
      <c r="P181" s="2">
        <f t="shared" si="54"/>
        <v>12.844174464</v>
      </c>
      <c r="Q181" s="2">
        <v>16.170999999999999</v>
      </c>
      <c r="R181" s="2">
        <f t="shared" si="55"/>
        <v>26024.701824</v>
      </c>
      <c r="S181" s="2">
        <f t="shared" si="56"/>
        <v>26.024701824000001</v>
      </c>
      <c r="T181" s="2">
        <v>35.47</v>
      </c>
      <c r="U181" s="2">
        <v>67.844999999999999</v>
      </c>
      <c r="V181" s="2">
        <v>0</v>
      </c>
      <c r="W181" s="2">
        <v>40.834000000000003</v>
      </c>
    </row>
    <row r="182" spans="1:23" x14ac:dyDescent="0.5">
      <c r="A182" s="1" t="s">
        <v>12</v>
      </c>
      <c r="B182" s="1">
        <v>46.881</v>
      </c>
      <c r="C182" s="1">
        <v>-99.58</v>
      </c>
      <c r="D182" s="1">
        <v>1815</v>
      </c>
      <c r="E182" s="1">
        <v>2019</v>
      </c>
      <c r="F182" s="1">
        <v>5</v>
      </c>
      <c r="G182" s="1">
        <v>14</v>
      </c>
      <c r="H182" s="1">
        <v>1530</v>
      </c>
      <c r="I182" s="2">
        <f>AVERAGE(I181,I183)</f>
        <v>71.897000000000006</v>
      </c>
      <c r="J182" s="2">
        <f t="shared" ref="J182:W182" si="69">AVERAGE(J181,J183)</f>
        <v>22.165000000000003</v>
      </c>
      <c r="K182" s="2">
        <f t="shared" si="69"/>
        <v>32.160000000000004</v>
      </c>
      <c r="L182" s="2">
        <f t="shared" si="69"/>
        <v>66.748999999999995</v>
      </c>
      <c r="M182" s="2">
        <f t="shared" si="69"/>
        <v>19.305</v>
      </c>
      <c r="N182" s="2">
        <f t="shared" si="69"/>
        <v>7.0705</v>
      </c>
      <c r="O182" s="2">
        <f t="shared" si="69"/>
        <v>11378.866752</v>
      </c>
      <c r="P182" s="2">
        <f t="shared" si="69"/>
        <v>11.378866752</v>
      </c>
      <c r="Q182" s="2">
        <f t="shared" si="69"/>
        <v>15.362</v>
      </c>
      <c r="R182" s="2">
        <f t="shared" si="69"/>
        <v>24722.742528000002</v>
      </c>
      <c r="S182" s="2">
        <f t="shared" si="69"/>
        <v>24.722742528000001</v>
      </c>
      <c r="T182" s="2">
        <f t="shared" si="69"/>
        <v>36.954999999999998</v>
      </c>
      <c r="U182" s="2">
        <f t="shared" si="69"/>
        <v>60.629999999999995</v>
      </c>
      <c r="V182" s="2">
        <f t="shared" si="69"/>
        <v>0</v>
      </c>
      <c r="W182" s="2">
        <f t="shared" si="69"/>
        <v>40.576000000000001</v>
      </c>
    </row>
    <row r="183" spans="1:23" x14ac:dyDescent="0.5">
      <c r="A183" s="1" t="s">
        <v>12</v>
      </c>
      <c r="B183" s="1">
        <v>46.881</v>
      </c>
      <c r="C183" s="1">
        <v>-99.58</v>
      </c>
      <c r="D183" s="1">
        <v>1815</v>
      </c>
      <c r="E183" s="1">
        <v>2019</v>
      </c>
      <c r="F183" s="1">
        <v>5</v>
      </c>
      <c r="G183" s="1">
        <v>14</v>
      </c>
      <c r="H183" s="1">
        <v>1600</v>
      </c>
      <c r="I183" s="2">
        <v>71.87</v>
      </c>
      <c r="J183" s="2">
        <f t="shared" si="51"/>
        <v>22.150000000000002</v>
      </c>
      <c r="K183" s="2">
        <v>31.87</v>
      </c>
      <c r="L183" s="2">
        <v>67.784000000000006</v>
      </c>
      <c r="M183" s="2">
        <f t="shared" si="52"/>
        <v>19.880000000000003</v>
      </c>
      <c r="N183" s="2">
        <v>6.16</v>
      </c>
      <c r="O183" s="2">
        <f t="shared" si="53"/>
        <v>9913.5590400000001</v>
      </c>
      <c r="P183" s="2">
        <f t="shared" si="54"/>
        <v>9.9135590400000009</v>
      </c>
      <c r="Q183" s="2">
        <v>14.553000000000001</v>
      </c>
      <c r="R183" s="2">
        <f t="shared" si="55"/>
        <v>23420.783232000002</v>
      </c>
      <c r="S183" s="2">
        <f t="shared" si="56"/>
        <v>23.420783232000002</v>
      </c>
      <c r="T183" s="2">
        <v>38.44</v>
      </c>
      <c r="U183" s="2">
        <v>53.414999999999999</v>
      </c>
      <c r="V183" s="2">
        <v>0</v>
      </c>
      <c r="W183" s="2">
        <v>40.317999999999998</v>
      </c>
    </row>
    <row r="184" spans="1:23" x14ac:dyDescent="0.5">
      <c r="A184" s="1" t="s">
        <v>12</v>
      </c>
      <c r="B184" s="1">
        <v>46.881</v>
      </c>
      <c r="C184" s="1">
        <v>-99.58</v>
      </c>
      <c r="D184" s="1">
        <v>1815</v>
      </c>
      <c r="E184" s="1">
        <v>2019</v>
      </c>
      <c r="F184" s="1">
        <v>5</v>
      </c>
      <c r="G184" s="1">
        <v>14</v>
      </c>
      <c r="H184" s="1">
        <v>1630</v>
      </c>
      <c r="I184" s="2">
        <f>AVERAGE(I183,I185)</f>
        <v>71.222000000000008</v>
      </c>
      <c r="J184" s="2">
        <f t="shared" ref="J184:W184" si="70">AVERAGE(J183,J185)</f>
        <v>21.79</v>
      </c>
      <c r="K184" s="2">
        <f t="shared" si="70"/>
        <v>33.06</v>
      </c>
      <c r="L184" s="2">
        <f t="shared" si="70"/>
        <v>68.378</v>
      </c>
      <c r="M184" s="2">
        <f t="shared" si="70"/>
        <v>20.21</v>
      </c>
      <c r="N184" s="2">
        <f t="shared" si="70"/>
        <v>5.5920000000000005</v>
      </c>
      <c r="O184" s="2">
        <f t="shared" si="70"/>
        <v>8999.4516480000002</v>
      </c>
      <c r="P184" s="2">
        <f t="shared" si="70"/>
        <v>8.9994516480000009</v>
      </c>
      <c r="Q184" s="2">
        <f t="shared" si="70"/>
        <v>13.496</v>
      </c>
      <c r="R184" s="2">
        <f t="shared" si="70"/>
        <v>21719.706623999999</v>
      </c>
      <c r="S184" s="2">
        <f t="shared" si="70"/>
        <v>21.719706624000001</v>
      </c>
      <c r="T184" s="2">
        <f t="shared" si="70"/>
        <v>48.709999999999994</v>
      </c>
      <c r="U184" s="2">
        <f t="shared" si="70"/>
        <v>41.581000000000003</v>
      </c>
      <c r="V184" s="2">
        <f t="shared" si="70"/>
        <v>0</v>
      </c>
      <c r="W184" s="2">
        <f t="shared" si="70"/>
        <v>40.6785</v>
      </c>
    </row>
    <row r="185" spans="1:23" x14ac:dyDescent="0.5">
      <c r="A185" s="1" t="s">
        <v>12</v>
      </c>
      <c r="B185" s="1">
        <v>46.881</v>
      </c>
      <c r="C185" s="1">
        <v>-99.58</v>
      </c>
      <c r="D185" s="1">
        <v>1815</v>
      </c>
      <c r="E185" s="1">
        <v>2019</v>
      </c>
      <c r="F185" s="1">
        <v>5</v>
      </c>
      <c r="G185" s="1">
        <v>14</v>
      </c>
      <c r="H185" s="1">
        <v>1700</v>
      </c>
      <c r="I185" s="2">
        <v>70.573999999999998</v>
      </c>
      <c r="J185" s="2">
        <f t="shared" si="51"/>
        <v>21.43</v>
      </c>
      <c r="K185" s="2">
        <v>34.25</v>
      </c>
      <c r="L185" s="2">
        <v>68.971999999999994</v>
      </c>
      <c r="M185" s="2">
        <f t="shared" si="52"/>
        <v>20.539999999999996</v>
      </c>
      <c r="N185" s="2">
        <v>5.024</v>
      </c>
      <c r="O185" s="2">
        <f t="shared" si="53"/>
        <v>8085.3442560000003</v>
      </c>
      <c r="P185" s="2">
        <f t="shared" si="54"/>
        <v>8.0853442560000008</v>
      </c>
      <c r="Q185" s="2">
        <v>12.439</v>
      </c>
      <c r="R185" s="2">
        <f t="shared" si="55"/>
        <v>20018.630015999999</v>
      </c>
      <c r="S185" s="2">
        <f t="shared" si="56"/>
        <v>20.018630015999999</v>
      </c>
      <c r="T185" s="2">
        <v>58.98</v>
      </c>
      <c r="U185" s="2">
        <v>29.747</v>
      </c>
      <c r="V185" s="2">
        <v>0</v>
      </c>
      <c r="W185" s="2">
        <v>41.039000000000001</v>
      </c>
    </row>
    <row r="186" spans="1:23" x14ac:dyDescent="0.5">
      <c r="A186" s="1" t="s">
        <v>12</v>
      </c>
      <c r="B186" s="1">
        <v>46.881</v>
      </c>
      <c r="C186" s="1">
        <v>-99.58</v>
      </c>
      <c r="D186" s="1">
        <v>1815</v>
      </c>
      <c r="E186" s="1">
        <v>2019</v>
      </c>
      <c r="F186" s="1">
        <v>5</v>
      </c>
      <c r="G186" s="1">
        <v>14</v>
      </c>
      <c r="H186" s="1">
        <v>1730</v>
      </c>
      <c r="I186" s="2">
        <f>AVERAGE(I185,I187)</f>
        <v>70.394000000000005</v>
      </c>
      <c r="J186" s="2">
        <f t="shared" ref="J186:W186" si="71">AVERAGE(J185,J187)</f>
        <v>21.33</v>
      </c>
      <c r="K186" s="2">
        <f t="shared" si="71"/>
        <v>34.655000000000001</v>
      </c>
      <c r="L186" s="2">
        <f t="shared" si="71"/>
        <v>68.900000000000006</v>
      </c>
      <c r="M186" s="2">
        <f t="shared" si="71"/>
        <v>20.5</v>
      </c>
      <c r="N186" s="2">
        <f t="shared" si="71"/>
        <v>4.9444999999999997</v>
      </c>
      <c r="O186" s="2">
        <f t="shared" si="71"/>
        <v>7957.4014079999997</v>
      </c>
      <c r="P186" s="2">
        <f t="shared" si="71"/>
        <v>7.9574014080000008</v>
      </c>
      <c r="Q186" s="2">
        <f t="shared" si="71"/>
        <v>10.8215</v>
      </c>
      <c r="R186" s="2">
        <f t="shared" si="71"/>
        <v>17415.516095999999</v>
      </c>
      <c r="S186" s="2">
        <f t="shared" si="71"/>
        <v>17.415516096000001</v>
      </c>
      <c r="T186" s="2">
        <f t="shared" si="71"/>
        <v>64.724999999999994</v>
      </c>
      <c r="U186" s="2">
        <f t="shared" si="71"/>
        <v>26.548000000000002</v>
      </c>
      <c r="V186" s="2">
        <f t="shared" si="71"/>
        <v>0</v>
      </c>
      <c r="W186" s="2">
        <f t="shared" si="71"/>
        <v>41.182500000000005</v>
      </c>
    </row>
    <row r="187" spans="1:23" x14ac:dyDescent="0.5">
      <c r="A187" s="1" t="s">
        <v>12</v>
      </c>
      <c r="B187" s="1">
        <v>46.881</v>
      </c>
      <c r="C187" s="1">
        <v>-99.58</v>
      </c>
      <c r="D187" s="1">
        <v>1815</v>
      </c>
      <c r="E187" s="1">
        <v>2019</v>
      </c>
      <c r="F187" s="1">
        <v>5</v>
      </c>
      <c r="G187" s="1">
        <v>14</v>
      </c>
      <c r="H187" s="1">
        <v>1800</v>
      </c>
      <c r="I187" s="2">
        <v>70.213999999999999</v>
      </c>
      <c r="J187" s="2">
        <f t="shared" ref="J187:J194" si="72">CONVERT(I187,"F","C")</f>
        <v>21.23</v>
      </c>
      <c r="K187" s="2">
        <v>35.06</v>
      </c>
      <c r="L187" s="2">
        <v>68.828000000000003</v>
      </c>
      <c r="M187" s="2">
        <f t="shared" ref="M187:M194" si="73">CONVERT(L187,"F","C")</f>
        <v>20.46</v>
      </c>
      <c r="N187" s="2">
        <v>4.8650000000000002</v>
      </c>
      <c r="O187" s="2">
        <f t="shared" ref="O187:O194" si="74">CONVERT(N187,"mph","m/hr")</f>
        <v>7829.45856</v>
      </c>
      <c r="P187" s="2">
        <f t="shared" ref="P187:P194" si="75">SUM(O187/1000)</f>
        <v>7.82945856</v>
      </c>
      <c r="Q187" s="2">
        <v>9.2040000000000006</v>
      </c>
      <c r="R187" s="2">
        <f t="shared" ref="R187:R194" si="76">CONVERT(Q187,"mph","m/hr")</f>
        <v>14812.402176000001</v>
      </c>
      <c r="S187" s="2">
        <f t="shared" ref="S187:S194" si="77">SUM(R187/1000)</f>
        <v>14.812402176000001</v>
      </c>
      <c r="T187" s="2">
        <v>70.47</v>
      </c>
      <c r="U187" s="2">
        <v>23.349</v>
      </c>
      <c r="V187" s="2">
        <v>0</v>
      </c>
      <c r="W187" s="2">
        <v>41.326000000000001</v>
      </c>
    </row>
    <row r="188" spans="1:23" x14ac:dyDescent="0.5">
      <c r="A188" s="1" t="s">
        <v>12</v>
      </c>
      <c r="B188" s="1">
        <v>46.881</v>
      </c>
      <c r="C188" s="1">
        <v>-99.58</v>
      </c>
      <c r="D188" s="1">
        <v>1815</v>
      </c>
      <c r="E188" s="1">
        <v>2019</v>
      </c>
      <c r="F188" s="1">
        <v>5</v>
      </c>
      <c r="G188" s="1">
        <v>14</v>
      </c>
      <c r="H188" s="1">
        <v>1830</v>
      </c>
      <c r="I188" s="2">
        <f>AVERAGE(I187,I189)</f>
        <v>69.331999999999994</v>
      </c>
      <c r="J188" s="2">
        <f t="shared" ref="J188:W188" si="78">AVERAGE(J187,J189)</f>
        <v>20.740000000000002</v>
      </c>
      <c r="K188" s="2">
        <f t="shared" si="78"/>
        <v>37.42</v>
      </c>
      <c r="L188" s="2">
        <f t="shared" si="78"/>
        <v>68.378</v>
      </c>
      <c r="M188" s="2">
        <f t="shared" si="78"/>
        <v>20.21</v>
      </c>
      <c r="N188" s="2">
        <f t="shared" si="78"/>
        <v>4.5739999999999998</v>
      </c>
      <c r="O188" s="2">
        <f t="shared" si="78"/>
        <v>7361.1394560000008</v>
      </c>
      <c r="P188" s="2">
        <f t="shared" si="78"/>
        <v>7.3611394560000001</v>
      </c>
      <c r="Q188" s="2">
        <f t="shared" si="78"/>
        <v>8.5210000000000008</v>
      </c>
      <c r="R188" s="2">
        <f t="shared" si="78"/>
        <v>13713.220224000001</v>
      </c>
      <c r="S188" s="2">
        <f t="shared" si="78"/>
        <v>13.713220224000001</v>
      </c>
      <c r="T188" s="2">
        <f t="shared" si="78"/>
        <v>73.34</v>
      </c>
      <c r="U188" s="2">
        <f t="shared" si="78"/>
        <v>17.922499999999999</v>
      </c>
      <c r="V188" s="2">
        <f t="shared" si="78"/>
        <v>0</v>
      </c>
      <c r="W188" s="2">
        <f t="shared" si="78"/>
        <v>42.183499999999995</v>
      </c>
    </row>
    <row r="189" spans="1:23" x14ac:dyDescent="0.5">
      <c r="A189" s="1" t="s">
        <v>12</v>
      </c>
      <c r="B189" s="1">
        <v>46.881</v>
      </c>
      <c r="C189" s="1">
        <v>-99.58</v>
      </c>
      <c r="D189" s="1">
        <v>1815</v>
      </c>
      <c r="E189" s="1">
        <v>2019</v>
      </c>
      <c r="F189" s="1">
        <v>5</v>
      </c>
      <c r="G189" s="1">
        <v>14</v>
      </c>
      <c r="H189" s="1">
        <v>1900</v>
      </c>
      <c r="I189" s="2">
        <v>68.45</v>
      </c>
      <c r="J189" s="2">
        <f t="shared" si="72"/>
        <v>20.25</v>
      </c>
      <c r="K189" s="2">
        <v>39.78</v>
      </c>
      <c r="L189" s="2">
        <v>67.927999999999997</v>
      </c>
      <c r="M189" s="2">
        <f t="shared" si="73"/>
        <v>19.959999999999997</v>
      </c>
      <c r="N189" s="2">
        <v>4.2830000000000004</v>
      </c>
      <c r="O189" s="2">
        <f t="shared" si="74"/>
        <v>6892.8203520000006</v>
      </c>
      <c r="P189" s="2">
        <f t="shared" si="75"/>
        <v>6.8928203520000002</v>
      </c>
      <c r="Q189" s="2">
        <v>7.8380000000000001</v>
      </c>
      <c r="R189" s="2">
        <f t="shared" si="76"/>
        <v>12614.038272</v>
      </c>
      <c r="S189" s="2">
        <f t="shared" si="77"/>
        <v>12.614038272</v>
      </c>
      <c r="T189" s="2">
        <v>76.209999999999994</v>
      </c>
      <c r="U189" s="2">
        <v>12.496</v>
      </c>
      <c r="V189" s="2">
        <v>0</v>
      </c>
      <c r="W189" s="2">
        <v>43.040999999999997</v>
      </c>
    </row>
    <row r="190" spans="1:23" x14ac:dyDescent="0.5">
      <c r="A190" s="1" t="s">
        <v>12</v>
      </c>
      <c r="B190" s="1">
        <v>46.881</v>
      </c>
      <c r="C190" s="1">
        <v>-99.58</v>
      </c>
      <c r="D190" s="1">
        <v>1815</v>
      </c>
      <c r="E190" s="1">
        <v>2019</v>
      </c>
      <c r="F190" s="1">
        <v>5</v>
      </c>
      <c r="G190" s="1">
        <v>14</v>
      </c>
      <c r="H190" s="1">
        <v>2000</v>
      </c>
      <c r="I190" s="2">
        <v>61.79</v>
      </c>
      <c r="J190" s="2">
        <f t="shared" si="72"/>
        <v>16.55</v>
      </c>
      <c r="K190" s="2">
        <v>54.02</v>
      </c>
      <c r="L190" s="2">
        <v>66.721999999999994</v>
      </c>
      <c r="M190" s="2">
        <f t="shared" si="73"/>
        <v>19.289999999999996</v>
      </c>
      <c r="N190" s="2">
        <v>4.3899999999999997</v>
      </c>
      <c r="O190" s="2">
        <f t="shared" si="74"/>
        <v>7065.0201599999991</v>
      </c>
      <c r="P190" s="2">
        <f t="shared" si="75"/>
        <v>7.0650201599999995</v>
      </c>
      <c r="Q190" s="2">
        <v>7.3380000000000001</v>
      </c>
      <c r="R190" s="2">
        <f t="shared" si="76"/>
        <v>11809.366271999999</v>
      </c>
      <c r="S190" s="2">
        <f t="shared" si="77"/>
        <v>11.809366272</v>
      </c>
      <c r="T190" s="2">
        <v>87</v>
      </c>
      <c r="U190" s="2">
        <v>4.2370000000000001</v>
      </c>
      <c r="V190" s="2">
        <v>0</v>
      </c>
      <c r="W190" s="2">
        <v>44.965000000000003</v>
      </c>
    </row>
    <row r="191" spans="1:23" x14ac:dyDescent="0.5">
      <c r="A191" s="1" t="s">
        <v>12</v>
      </c>
      <c r="B191" s="1">
        <v>46.881</v>
      </c>
      <c r="C191" s="1">
        <v>-99.58</v>
      </c>
      <c r="D191" s="1">
        <v>1815</v>
      </c>
      <c r="E191" s="1">
        <v>2019</v>
      </c>
      <c r="F191" s="1">
        <v>5</v>
      </c>
      <c r="G191" s="1">
        <v>14</v>
      </c>
      <c r="H191" s="1">
        <v>2100</v>
      </c>
      <c r="I191" s="2">
        <v>55.975999999999999</v>
      </c>
      <c r="J191" s="2">
        <f t="shared" si="72"/>
        <v>13.319999999999999</v>
      </c>
      <c r="K191" s="2">
        <v>58.85</v>
      </c>
      <c r="L191" s="2">
        <v>65.012</v>
      </c>
      <c r="M191" s="2">
        <f t="shared" si="73"/>
        <v>18.34</v>
      </c>
      <c r="N191" s="2">
        <v>4.87</v>
      </c>
      <c r="O191" s="2">
        <f t="shared" si="74"/>
        <v>7837.5052799999994</v>
      </c>
      <c r="P191" s="2">
        <f t="shared" si="75"/>
        <v>7.8375052799999994</v>
      </c>
      <c r="Q191" s="2">
        <v>7.2149999999999999</v>
      </c>
      <c r="R191" s="2">
        <f t="shared" si="76"/>
        <v>11611.416959999999</v>
      </c>
      <c r="S191" s="2">
        <f t="shared" si="77"/>
        <v>11.611416959999998</v>
      </c>
      <c r="T191" s="2">
        <v>111.9</v>
      </c>
      <c r="U191" s="2">
        <v>0</v>
      </c>
      <c r="V191" s="2">
        <v>0</v>
      </c>
      <c r="W191" s="2">
        <v>41.744</v>
      </c>
    </row>
    <row r="192" spans="1:23" x14ac:dyDescent="0.5">
      <c r="A192" s="1" t="s">
        <v>12</v>
      </c>
      <c r="B192" s="1">
        <v>46.881</v>
      </c>
      <c r="C192" s="1">
        <v>-99.58</v>
      </c>
      <c r="D192" s="1">
        <v>1815</v>
      </c>
      <c r="E192" s="1">
        <v>2019</v>
      </c>
      <c r="F192" s="1">
        <v>5</v>
      </c>
      <c r="G192" s="1">
        <v>14</v>
      </c>
      <c r="H192" s="1">
        <v>2200</v>
      </c>
      <c r="I192" s="2">
        <v>52.933999999999997</v>
      </c>
      <c r="J192" s="2">
        <f t="shared" si="72"/>
        <v>11.629999999999999</v>
      </c>
      <c r="K192" s="2">
        <v>63.85</v>
      </c>
      <c r="L192" s="2">
        <v>63.158000000000001</v>
      </c>
      <c r="M192" s="2">
        <f t="shared" si="73"/>
        <v>17.309999999999999</v>
      </c>
      <c r="N192" s="2">
        <v>5.9790000000000001</v>
      </c>
      <c r="O192" s="2">
        <f t="shared" si="74"/>
        <v>9622.2677760000006</v>
      </c>
      <c r="P192" s="2">
        <f t="shared" si="75"/>
        <v>9.622267776000001</v>
      </c>
      <c r="Q192" s="2">
        <v>9.4550000000000001</v>
      </c>
      <c r="R192" s="2">
        <f t="shared" si="76"/>
        <v>15216.347519999999</v>
      </c>
      <c r="S192" s="2">
        <f t="shared" si="77"/>
        <v>15.216347519999999</v>
      </c>
      <c r="T192" s="2">
        <v>109.7</v>
      </c>
      <c r="U192" s="2">
        <v>0</v>
      </c>
      <c r="V192" s="2">
        <v>0</v>
      </c>
      <c r="W192" s="2">
        <v>40.98</v>
      </c>
    </row>
    <row r="193" spans="1:23" x14ac:dyDescent="0.5">
      <c r="A193" s="1" t="s">
        <v>12</v>
      </c>
      <c r="B193" s="1">
        <v>46.881</v>
      </c>
      <c r="C193" s="1">
        <v>-99.58</v>
      </c>
      <c r="D193" s="1">
        <v>1815</v>
      </c>
      <c r="E193" s="1">
        <v>2019</v>
      </c>
      <c r="F193" s="1">
        <v>5</v>
      </c>
      <c r="G193" s="1">
        <v>14</v>
      </c>
      <c r="H193" s="1">
        <v>2300</v>
      </c>
      <c r="I193" s="2">
        <v>49.694000000000003</v>
      </c>
      <c r="J193" s="2">
        <f t="shared" si="72"/>
        <v>9.8300000000000018</v>
      </c>
      <c r="K193" s="2">
        <v>68.23</v>
      </c>
      <c r="L193" s="2">
        <v>61.466000000000001</v>
      </c>
      <c r="M193" s="2">
        <f t="shared" si="73"/>
        <v>16.37</v>
      </c>
      <c r="N193" s="2">
        <v>5.266</v>
      </c>
      <c r="O193" s="2">
        <f t="shared" si="74"/>
        <v>8474.8055039999999</v>
      </c>
      <c r="P193" s="2">
        <f t="shared" si="75"/>
        <v>8.4748055040000008</v>
      </c>
      <c r="Q193" s="2">
        <v>7.5890000000000004</v>
      </c>
      <c r="R193" s="2">
        <f t="shared" si="76"/>
        <v>12213.311616000001</v>
      </c>
      <c r="S193" s="2">
        <f t="shared" si="77"/>
        <v>12.213311616</v>
      </c>
      <c r="T193" s="2">
        <v>111.9</v>
      </c>
      <c r="U193" s="2">
        <v>0</v>
      </c>
      <c r="V193" s="2">
        <v>0</v>
      </c>
      <c r="W193" s="2">
        <v>39.6</v>
      </c>
    </row>
    <row r="194" spans="1:23" x14ac:dyDescent="0.5">
      <c r="A194" s="1" t="s">
        <v>12</v>
      </c>
      <c r="B194" s="1">
        <v>46.881</v>
      </c>
      <c r="C194" s="1">
        <v>-99.58</v>
      </c>
      <c r="D194" s="1">
        <v>1815</v>
      </c>
      <c r="E194" s="1">
        <v>2019</v>
      </c>
      <c r="F194" s="1">
        <v>5</v>
      </c>
      <c r="G194" s="1">
        <v>14</v>
      </c>
      <c r="H194" s="1">
        <v>2400</v>
      </c>
      <c r="I194" s="2">
        <v>47.911999999999999</v>
      </c>
      <c r="J194" s="2">
        <f t="shared" si="72"/>
        <v>8.84</v>
      </c>
      <c r="K194" s="2">
        <v>73.989999999999995</v>
      </c>
      <c r="L194" s="2">
        <v>59.917999999999999</v>
      </c>
      <c r="M194" s="2">
        <f t="shared" si="73"/>
        <v>15.51</v>
      </c>
      <c r="N194" s="2">
        <v>5.71</v>
      </c>
      <c r="O194" s="2">
        <f t="shared" si="74"/>
        <v>9189.3542400000006</v>
      </c>
      <c r="P194" s="2">
        <f t="shared" si="75"/>
        <v>9.1893542400000001</v>
      </c>
      <c r="Q194" s="2">
        <v>8.3350000000000009</v>
      </c>
      <c r="R194" s="2">
        <f t="shared" si="76"/>
        <v>13413.882240000001</v>
      </c>
      <c r="S194" s="2">
        <f t="shared" si="77"/>
        <v>13.413882240000001</v>
      </c>
      <c r="T194" s="2">
        <v>113.7</v>
      </c>
      <c r="U194" s="2">
        <v>0</v>
      </c>
      <c r="V194" s="2">
        <v>0</v>
      </c>
      <c r="W194" s="2">
        <v>39.979999999999997</v>
      </c>
    </row>
  </sheetData>
  <pageMargins left="0.7" right="0.7" top="0.75" bottom="0.75" header="0.3" footer="0.3"/>
  <ignoredErrors>
    <ignoredError sqref="J174:W188 J142:S156 J110:S125 J44:S60 J78:S9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6"/>
  <sheetViews>
    <sheetView topLeftCell="E1" workbookViewId="0">
      <selection activeCell="F10" sqref="F10"/>
    </sheetView>
  </sheetViews>
  <sheetFormatPr defaultColWidth="8.703125" defaultRowHeight="14.35" x14ac:dyDescent="0.5"/>
  <cols>
    <col min="1" max="1" width="8.703125" style="1"/>
    <col min="2" max="4" width="0" style="1" hidden="1" customWidth="1"/>
    <col min="5" max="8" width="8.703125" style="1"/>
    <col min="9" max="23" width="8.703125" style="2"/>
    <col min="24" max="16384" width="8.703125" style="1"/>
  </cols>
  <sheetData>
    <row r="1" spans="1:25" s="11" customFormat="1" x14ac:dyDescent="0.5">
      <c r="A1" s="5" t="s">
        <v>19</v>
      </c>
      <c r="B1" s="5" t="s">
        <v>11</v>
      </c>
      <c r="C1" s="5" t="s">
        <v>10</v>
      </c>
      <c r="D1" s="5" t="s">
        <v>9</v>
      </c>
      <c r="E1" s="5" t="s">
        <v>8</v>
      </c>
      <c r="F1" s="5" t="s">
        <v>7</v>
      </c>
      <c r="G1" s="5" t="s">
        <v>6</v>
      </c>
      <c r="H1" s="5" t="s">
        <v>5</v>
      </c>
      <c r="I1" s="12" t="s">
        <v>1</v>
      </c>
      <c r="J1" s="12" t="s">
        <v>21</v>
      </c>
      <c r="K1" s="12" t="s">
        <v>20</v>
      </c>
      <c r="L1" s="12" t="s">
        <v>1</v>
      </c>
      <c r="M1" s="12" t="s">
        <v>16</v>
      </c>
      <c r="N1" s="12" t="s">
        <v>22</v>
      </c>
      <c r="O1" s="12" t="s">
        <v>18</v>
      </c>
      <c r="P1" s="12" t="s">
        <v>17</v>
      </c>
      <c r="Q1" s="12" t="s">
        <v>4</v>
      </c>
      <c r="R1" s="12" t="s">
        <v>18</v>
      </c>
      <c r="S1" s="12" t="s">
        <v>17</v>
      </c>
      <c r="T1" s="12" t="s">
        <v>3</v>
      </c>
      <c r="U1" s="12" t="s">
        <v>23</v>
      </c>
      <c r="V1" s="12" t="s">
        <v>2</v>
      </c>
      <c r="W1" s="12" t="s">
        <v>24</v>
      </c>
      <c r="X1" s="11" t="s">
        <v>14</v>
      </c>
      <c r="Y1" s="11" t="s">
        <v>15</v>
      </c>
    </row>
    <row r="2" spans="1:25" x14ac:dyDescent="0.5">
      <c r="A2" s="1" t="s">
        <v>0</v>
      </c>
      <c r="B2" s="1">
        <v>46.011000000000003</v>
      </c>
      <c r="C2" s="1">
        <v>-102.643</v>
      </c>
      <c r="D2" s="1">
        <v>2758</v>
      </c>
      <c r="E2" s="1">
        <v>2017</v>
      </c>
      <c r="F2" s="1">
        <v>10</v>
      </c>
      <c r="G2" s="1">
        <v>27</v>
      </c>
      <c r="H2" s="1">
        <v>100</v>
      </c>
      <c r="I2" s="2">
        <v>16.231999999999999</v>
      </c>
      <c r="J2" s="2">
        <f>CONVERT(I2,"F","C")</f>
        <v>-8.76</v>
      </c>
      <c r="K2" s="2">
        <v>76.930000000000007</v>
      </c>
      <c r="L2" s="2">
        <v>35.712000000000003</v>
      </c>
      <c r="M2" s="2">
        <f>CONVERT(L2,"F","C")</f>
        <v>2.062222222222224</v>
      </c>
      <c r="N2" s="2">
        <v>2.0699999999999998</v>
      </c>
      <c r="O2" s="2">
        <f>CONVERT(N2,"mph","m/hr")</f>
        <v>3331.3420799999994</v>
      </c>
      <c r="P2" s="2">
        <f>SUM(O2/1000)</f>
        <v>3.3313420799999993</v>
      </c>
      <c r="Q2" s="2">
        <v>6.7919999999999998</v>
      </c>
      <c r="R2" s="2">
        <f>CONVERT(Q2,"mph","m/hr")</f>
        <v>10930.664448</v>
      </c>
      <c r="S2" s="2">
        <f>SUM(R2/1000)</f>
        <v>10.930664448</v>
      </c>
      <c r="T2" s="2">
        <v>270.5</v>
      </c>
      <c r="U2" s="2">
        <v>0</v>
      </c>
      <c r="V2" s="2">
        <v>0</v>
      </c>
      <c r="W2" s="2">
        <v>10.144</v>
      </c>
    </row>
    <row r="3" spans="1:25" x14ac:dyDescent="0.5">
      <c r="A3" s="1" t="s">
        <v>0</v>
      </c>
      <c r="B3" s="1">
        <v>46.011000000000003</v>
      </c>
      <c r="C3" s="1">
        <v>-102.643</v>
      </c>
      <c r="D3" s="1">
        <v>2758</v>
      </c>
      <c r="E3" s="1">
        <v>2017</v>
      </c>
      <c r="F3" s="1">
        <v>10</v>
      </c>
      <c r="G3" s="1">
        <v>27</v>
      </c>
      <c r="H3" s="1">
        <v>200</v>
      </c>
      <c r="I3" s="2">
        <v>13.856</v>
      </c>
      <c r="J3" s="2">
        <f t="shared" ref="J3:J66" si="0">CONVERT(I3,"F","C")</f>
        <v>-10.079999999999998</v>
      </c>
      <c r="K3" s="2">
        <v>81.2</v>
      </c>
      <c r="L3" s="2">
        <v>35.078000000000003</v>
      </c>
      <c r="M3" s="2">
        <f t="shared" ref="M3:M66" si="1">CONVERT(L3,"F","C")</f>
        <v>1.7100000000000015</v>
      </c>
      <c r="N3" s="2">
        <v>4.4530000000000003</v>
      </c>
      <c r="O3" s="2">
        <f t="shared" ref="O3:O66" si="2">CONVERT(N3,"mph","m/hr")</f>
        <v>7166.408832000001</v>
      </c>
      <c r="P3" s="2">
        <f t="shared" ref="P3:P66" si="3">SUM(O3/1000)</f>
        <v>7.166408832000001</v>
      </c>
      <c r="Q3" s="2">
        <v>7.1660000000000004</v>
      </c>
      <c r="R3" s="2">
        <f t="shared" ref="R3:R66" si="4">CONVERT(Q3,"mph","m/hr")</f>
        <v>11532.559104</v>
      </c>
      <c r="S3" s="2">
        <f t="shared" ref="S3:S66" si="5">SUM(R3/1000)</f>
        <v>11.532559104000001</v>
      </c>
      <c r="T3" s="2">
        <v>227.3</v>
      </c>
      <c r="U3" s="2">
        <v>0</v>
      </c>
      <c r="V3" s="2">
        <v>0</v>
      </c>
      <c r="W3" s="2">
        <v>9.0570000000000004</v>
      </c>
    </row>
    <row r="4" spans="1:25" x14ac:dyDescent="0.5">
      <c r="A4" s="1" t="s">
        <v>0</v>
      </c>
      <c r="B4" s="1">
        <v>46.011000000000003</v>
      </c>
      <c r="C4" s="1">
        <v>-102.643</v>
      </c>
      <c r="D4" s="1">
        <v>2758</v>
      </c>
      <c r="E4" s="1">
        <v>2017</v>
      </c>
      <c r="F4" s="1">
        <v>10</v>
      </c>
      <c r="G4" s="1">
        <v>27</v>
      </c>
      <c r="H4" s="1">
        <v>300</v>
      </c>
      <c r="I4" s="2">
        <v>13.964</v>
      </c>
      <c r="J4" s="2">
        <f t="shared" si="0"/>
        <v>-10.020000000000001</v>
      </c>
      <c r="K4" s="2">
        <v>80.400000000000006</v>
      </c>
      <c r="L4" s="2">
        <v>34.472999999999999</v>
      </c>
      <c r="M4" s="2">
        <f t="shared" si="1"/>
        <v>1.3738888888888883</v>
      </c>
      <c r="N4" s="2">
        <v>3.3639999999999999</v>
      </c>
      <c r="O4" s="2">
        <f t="shared" si="2"/>
        <v>5413.8332159999991</v>
      </c>
      <c r="P4" s="2">
        <f t="shared" si="3"/>
        <v>5.4138332159999987</v>
      </c>
      <c r="Q4" s="2">
        <v>6.3440000000000003</v>
      </c>
      <c r="R4" s="2">
        <f t="shared" si="4"/>
        <v>10209.678335999999</v>
      </c>
      <c r="S4" s="2">
        <f t="shared" si="5"/>
        <v>10.209678336</v>
      </c>
      <c r="T4" s="2">
        <v>217.9</v>
      </c>
      <c r="U4" s="2">
        <v>0</v>
      </c>
      <c r="V4" s="2">
        <v>0</v>
      </c>
      <c r="W4" s="2">
        <v>8.9369999999999994</v>
      </c>
    </row>
    <row r="5" spans="1:25" x14ac:dyDescent="0.5">
      <c r="A5" s="1" t="s">
        <v>0</v>
      </c>
      <c r="B5" s="1">
        <v>46.011000000000003</v>
      </c>
      <c r="C5" s="1">
        <v>-102.643</v>
      </c>
      <c r="D5" s="1">
        <v>2758</v>
      </c>
      <c r="E5" s="1">
        <v>2017</v>
      </c>
      <c r="F5" s="1">
        <v>10</v>
      </c>
      <c r="G5" s="1">
        <v>27</v>
      </c>
      <c r="H5" s="1">
        <v>400</v>
      </c>
      <c r="I5" s="2">
        <v>14.666</v>
      </c>
      <c r="J5" s="2">
        <f t="shared" si="0"/>
        <v>-9.629999999999999</v>
      </c>
      <c r="K5" s="2">
        <v>80.400000000000006</v>
      </c>
      <c r="L5" s="2">
        <v>33.878999999999998</v>
      </c>
      <c r="M5" s="2">
        <f t="shared" si="1"/>
        <v>1.0438888888888875</v>
      </c>
      <c r="N5" s="2">
        <v>4.0279999999999996</v>
      </c>
      <c r="O5" s="2">
        <f t="shared" si="2"/>
        <v>6482.4376319999992</v>
      </c>
      <c r="P5" s="2">
        <f t="shared" si="3"/>
        <v>6.482437631999999</v>
      </c>
      <c r="Q5" s="2">
        <v>6.9420000000000002</v>
      </c>
      <c r="R5" s="2">
        <f t="shared" si="4"/>
        <v>11172.066047999999</v>
      </c>
      <c r="S5" s="2">
        <f t="shared" si="5"/>
        <v>11.172066048</v>
      </c>
      <c r="T5" s="2">
        <v>253.9</v>
      </c>
      <c r="U5" s="2">
        <v>0</v>
      </c>
      <c r="V5" s="2">
        <v>0</v>
      </c>
      <c r="W5" s="2">
        <v>9.6240000000000006</v>
      </c>
    </row>
    <row r="6" spans="1:25" x14ac:dyDescent="0.5">
      <c r="A6" s="1" t="s">
        <v>0</v>
      </c>
      <c r="B6" s="1">
        <v>46.011000000000003</v>
      </c>
      <c r="C6" s="1">
        <v>-102.643</v>
      </c>
      <c r="D6" s="1">
        <v>2758</v>
      </c>
      <c r="E6" s="1">
        <v>2017</v>
      </c>
      <c r="F6" s="1">
        <v>10</v>
      </c>
      <c r="G6" s="1">
        <v>27</v>
      </c>
      <c r="H6" s="1">
        <v>500</v>
      </c>
      <c r="I6" s="2">
        <v>13.172000000000001</v>
      </c>
      <c r="J6" s="2">
        <f t="shared" si="0"/>
        <v>-10.459999999999999</v>
      </c>
      <c r="K6" s="2">
        <v>82.6</v>
      </c>
      <c r="L6" s="2">
        <v>33.395000000000003</v>
      </c>
      <c r="M6" s="2">
        <f t="shared" si="1"/>
        <v>0.77500000000000169</v>
      </c>
      <c r="N6" s="2">
        <v>2.919</v>
      </c>
      <c r="O6" s="2">
        <f t="shared" si="2"/>
        <v>4697.6751359999998</v>
      </c>
      <c r="P6" s="2">
        <f t="shared" si="3"/>
        <v>4.697675136</v>
      </c>
      <c r="Q6" s="2">
        <v>6.5679999999999996</v>
      </c>
      <c r="R6" s="2">
        <f t="shared" si="4"/>
        <v>10570.171392</v>
      </c>
      <c r="S6" s="2">
        <f t="shared" si="5"/>
        <v>10.570171392000001</v>
      </c>
      <c r="T6" s="2">
        <v>262.5</v>
      </c>
      <c r="U6" s="2">
        <v>0</v>
      </c>
      <c r="V6" s="2">
        <v>0</v>
      </c>
      <c r="W6" s="2">
        <v>8.7759999999999998</v>
      </c>
    </row>
    <row r="7" spans="1:25" x14ac:dyDescent="0.5">
      <c r="A7" s="1" t="s">
        <v>0</v>
      </c>
      <c r="B7" s="1">
        <v>46.011000000000003</v>
      </c>
      <c r="C7" s="1">
        <v>-102.643</v>
      </c>
      <c r="D7" s="1">
        <v>2758</v>
      </c>
      <c r="E7" s="1">
        <v>2017</v>
      </c>
      <c r="F7" s="1">
        <v>10</v>
      </c>
      <c r="G7" s="1">
        <v>27</v>
      </c>
      <c r="H7" s="1">
        <v>600</v>
      </c>
      <c r="I7" s="2">
        <v>14.018000000000001</v>
      </c>
      <c r="J7" s="2">
        <f t="shared" si="0"/>
        <v>-9.99</v>
      </c>
      <c r="K7" s="2">
        <v>80.599999999999994</v>
      </c>
      <c r="L7" s="2">
        <v>32.86</v>
      </c>
      <c r="M7" s="2">
        <f t="shared" si="1"/>
        <v>0.47777777777777747</v>
      </c>
      <c r="N7" s="2">
        <v>4.7130000000000001</v>
      </c>
      <c r="O7" s="2">
        <f t="shared" si="2"/>
        <v>7584.8382719999991</v>
      </c>
      <c r="P7" s="2">
        <f t="shared" si="3"/>
        <v>7.5848382719999989</v>
      </c>
      <c r="Q7" s="2">
        <v>7.6879999999999997</v>
      </c>
      <c r="R7" s="2">
        <f t="shared" si="4"/>
        <v>12372.636672000001</v>
      </c>
      <c r="S7" s="2">
        <f t="shared" si="5"/>
        <v>12.372636672000001</v>
      </c>
      <c r="T7" s="2">
        <v>312.3</v>
      </c>
      <c r="U7" s="2">
        <v>0</v>
      </c>
      <c r="V7" s="2">
        <v>0</v>
      </c>
      <c r="W7" s="2">
        <v>9.0459999999999994</v>
      </c>
    </row>
    <row r="8" spans="1:25" x14ac:dyDescent="0.5">
      <c r="A8" s="1" t="s">
        <v>0</v>
      </c>
      <c r="B8" s="1">
        <v>46.011000000000003</v>
      </c>
      <c r="C8" s="1">
        <v>-102.643</v>
      </c>
      <c r="D8" s="1">
        <v>2758</v>
      </c>
      <c r="E8" s="1">
        <v>2017</v>
      </c>
      <c r="F8" s="1">
        <v>10</v>
      </c>
      <c r="G8" s="1">
        <v>27</v>
      </c>
      <c r="H8" s="1">
        <v>700</v>
      </c>
      <c r="I8" s="2">
        <v>13.064</v>
      </c>
      <c r="J8" s="2">
        <f t="shared" si="0"/>
        <v>-10.52</v>
      </c>
      <c r="K8" s="2">
        <v>82.6</v>
      </c>
      <c r="L8" s="2">
        <v>32.409999999999997</v>
      </c>
      <c r="M8" s="2">
        <f t="shared" si="1"/>
        <v>0.22777777777777589</v>
      </c>
      <c r="N8" s="2">
        <v>5.9139999999999997</v>
      </c>
      <c r="O8" s="2">
        <f t="shared" si="2"/>
        <v>9517.6604159999988</v>
      </c>
      <c r="P8" s="2">
        <f t="shared" si="3"/>
        <v>9.5176604159999982</v>
      </c>
      <c r="Q8" s="2">
        <v>7.7619999999999996</v>
      </c>
      <c r="R8" s="2">
        <f t="shared" si="4"/>
        <v>12491.728127999999</v>
      </c>
      <c r="S8" s="2">
        <f t="shared" si="5"/>
        <v>12.491728127999998</v>
      </c>
      <c r="T8" s="2">
        <v>320.3</v>
      </c>
      <c r="U8" s="2">
        <v>1E-3</v>
      </c>
      <c r="V8" s="2">
        <v>0</v>
      </c>
      <c r="W8" s="2">
        <v>8.67</v>
      </c>
    </row>
    <row r="9" spans="1:25" x14ac:dyDescent="0.5">
      <c r="A9" s="1" t="s">
        <v>0</v>
      </c>
      <c r="B9" s="1">
        <v>46.011000000000003</v>
      </c>
      <c r="C9" s="1">
        <v>-102.643</v>
      </c>
      <c r="D9" s="1">
        <v>2758</v>
      </c>
      <c r="E9" s="1">
        <v>2017</v>
      </c>
      <c r="F9" s="1">
        <v>10</v>
      </c>
      <c r="G9" s="1">
        <v>27</v>
      </c>
      <c r="H9" s="1">
        <v>800</v>
      </c>
      <c r="I9" s="2">
        <v>12.956</v>
      </c>
      <c r="J9" s="2">
        <f t="shared" si="0"/>
        <v>-10.58</v>
      </c>
      <c r="K9" s="2">
        <v>82.5</v>
      </c>
      <c r="L9" s="2">
        <v>31.991</v>
      </c>
      <c r="M9" s="2">
        <f t="shared" si="1"/>
        <v>-5.0000000000001892E-3</v>
      </c>
      <c r="N9" s="2">
        <v>7.1159999999999997</v>
      </c>
      <c r="O9" s="2">
        <f t="shared" si="2"/>
        <v>11452.091903999999</v>
      </c>
      <c r="P9" s="2">
        <f t="shared" si="3"/>
        <v>11.452091904</v>
      </c>
      <c r="Q9" s="2">
        <v>9.9280000000000008</v>
      </c>
      <c r="R9" s="2">
        <f t="shared" si="4"/>
        <v>15977.567232000001</v>
      </c>
      <c r="S9" s="2">
        <f t="shared" si="5"/>
        <v>15.977567232000002</v>
      </c>
      <c r="T9" s="2">
        <v>317.8</v>
      </c>
      <c r="U9" s="2">
        <v>1.1890000000000001</v>
      </c>
      <c r="V9" s="2">
        <v>0</v>
      </c>
      <c r="W9" s="2">
        <v>8.5359999999999996</v>
      </c>
    </row>
    <row r="10" spans="1:25" x14ac:dyDescent="0.5">
      <c r="A10" s="1" t="s">
        <v>0</v>
      </c>
      <c r="B10" s="1">
        <v>46.011000000000003</v>
      </c>
      <c r="C10" s="1">
        <v>-102.643</v>
      </c>
      <c r="D10" s="1">
        <v>2758</v>
      </c>
      <c r="E10" s="1">
        <v>2017</v>
      </c>
      <c r="F10" s="1">
        <v>10</v>
      </c>
      <c r="G10" s="1">
        <v>27</v>
      </c>
      <c r="H10" s="1">
        <v>900</v>
      </c>
      <c r="I10" s="2">
        <v>18.716000000000001</v>
      </c>
      <c r="J10" s="2">
        <f t="shared" si="0"/>
        <v>-7.379999999999999</v>
      </c>
      <c r="K10" s="2">
        <v>77.97</v>
      </c>
      <c r="L10" s="2">
        <v>31.626000000000001</v>
      </c>
      <c r="M10" s="2">
        <f t="shared" si="1"/>
        <v>-0.20777777777777709</v>
      </c>
      <c r="N10" s="2">
        <v>8.3569999999999993</v>
      </c>
      <c r="O10" s="2">
        <f t="shared" si="2"/>
        <v>13449.287807999999</v>
      </c>
      <c r="P10" s="2">
        <f t="shared" si="3"/>
        <v>13.449287807999999</v>
      </c>
      <c r="Q10" s="2">
        <v>12.686999999999999</v>
      </c>
      <c r="R10" s="2">
        <f t="shared" si="4"/>
        <v>20417.747327999998</v>
      </c>
      <c r="S10" s="2">
        <f t="shared" si="5"/>
        <v>20.417747327999997</v>
      </c>
      <c r="T10" s="2">
        <v>316.2</v>
      </c>
      <c r="U10" s="2">
        <v>12.401</v>
      </c>
      <c r="V10" s="2">
        <v>0</v>
      </c>
      <c r="W10" s="2">
        <v>12.875999999999999</v>
      </c>
    </row>
    <row r="11" spans="1:25" x14ac:dyDescent="0.5">
      <c r="A11" s="1" t="s">
        <v>0</v>
      </c>
      <c r="B11" s="1">
        <v>46.011000000000003</v>
      </c>
      <c r="C11" s="1">
        <v>-102.643</v>
      </c>
      <c r="D11" s="1">
        <v>2758</v>
      </c>
      <c r="E11" s="1">
        <v>2017</v>
      </c>
      <c r="F11" s="1">
        <v>10</v>
      </c>
      <c r="G11" s="1">
        <v>27</v>
      </c>
      <c r="H11" s="1">
        <v>1000</v>
      </c>
      <c r="I11" s="2">
        <v>25.562999999999999</v>
      </c>
      <c r="J11" s="2">
        <f t="shared" si="0"/>
        <v>-3.5761111111111115</v>
      </c>
      <c r="K11" s="2">
        <v>71.8</v>
      </c>
      <c r="L11" s="2">
        <v>31.561</v>
      </c>
      <c r="M11" s="2">
        <f t="shared" si="1"/>
        <v>-0.24388888888888891</v>
      </c>
      <c r="N11" s="2">
        <v>4.1079999999999997</v>
      </c>
      <c r="O11" s="2">
        <f t="shared" si="2"/>
        <v>6611.185152</v>
      </c>
      <c r="P11" s="2">
        <f t="shared" si="3"/>
        <v>6.611185152</v>
      </c>
      <c r="Q11" s="2">
        <v>8.2859999999999996</v>
      </c>
      <c r="R11" s="2">
        <f t="shared" si="4"/>
        <v>13335.024384</v>
      </c>
      <c r="S11" s="2">
        <f t="shared" si="5"/>
        <v>13.335024384</v>
      </c>
      <c r="T11" s="2">
        <v>256.8</v>
      </c>
      <c r="U11" s="2">
        <v>23.882000000000001</v>
      </c>
      <c r="V11" s="2">
        <v>0</v>
      </c>
      <c r="W11" s="2">
        <v>17.597999999999999</v>
      </c>
    </row>
    <row r="12" spans="1:25" x14ac:dyDescent="0.5">
      <c r="A12" s="1" t="s">
        <v>0</v>
      </c>
      <c r="B12" s="1">
        <v>46.011000000000003</v>
      </c>
      <c r="C12" s="1">
        <v>-102.643</v>
      </c>
      <c r="D12" s="1">
        <v>2758</v>
      </c>
      <c r="E12" s="1">
        <v>2017</v>
      </c>
      <c r="F12" s="1">
        <v>10</v>
      </c>
      <c r="G12" s="1">
        <v>27</v>
      </c>
      <c r="H12" s="1">
        <v>1100</v>
      </c>
      <c r="I12" s="2">
        <v>31.106999999999999</v>
      </c>
      <c r="J12" s="2">
        <f t="shared" si="0"/>
        <v>-0.4961111111111115</v>
      </c>
      <c r="K12" s="2">
        <v>56.17</v>
      </c>
      <c r="L12" s="2">
        <v>31.811</v>
      </c>
      <c r="M12" s="2">
        <f t="shared" si="1"/>
        <v>-0.10500000000000002</v>
      </c>
      <c r="N12" s="2">
        <v>6.7</v>
      </c>
      <c r="O12" s="2">
        <f t="shared" si="2"/>
        <v>10782.604800000001</v>
      </c>
      <c r="P12" s="2">
        <f t="shared" si="3"/>
        <v>10.782604800000001</v>
      </c>
      <c r="Q12" s="2">
        <v>11.42</v>
      </c>
      <c r="R12" s="2">
        <f t="shared" si="4"/>
        <v>18378.708480000001</v>
      </c>
      <c r="S12" s="2">
        <f t="shared" si="5"/>
        <v>18.37870848</v>
      </c>
      <c r="T12" s="2">
        <v>273.10000000000002</v>
      </c>
      <c r="U12" s="2">
        <v>29.893999999999998</v>
      </c>
      <c r="V12" s="2">
        <v>0</v>
      </c>
      <c r="W12" s="2">
        <v>17.094999999999999</v>
      </c>
    </row>
    <row r="13" spans="1:25" x14ac:dyDescent="0.5">
      <c r="A13" s="1" t="s">
        <v>0</v>
      </c>
      <c r="B13" s="1">
        <v>46.011000000000003</v>
      </c>
      <c r="C13" s="1">
        <v>-102.643</v>
      </c>
      <c r="D13" s="1">
        <v>2758</v>
      </c>
      <c r="E13" s="1">
        <v>2017</v>
      </c>
      <c r="F13" s="1">
        <v>10</v>
      </c>
      <c r="G13" s="1">
        <v>27</v>
      </c>
      <c r="H13" s="1">
        <v>1200</v>
      </c>
      <c r="I13" s="2">
        <v>35.19</v>
      </c>
      <c r="J13" s="2">
        <f t="shared" si="0"/>
        <v>1.7722222222222208</v>
      </c>
      <c r="K13" s="2">
        <v>41.66</v>
      </c>
      <c r="L13" s="2">
        <v>32.018000000000001</v>
      </c>
      <c r="M13" s="2">
        <f t="shared" si="1"/>
        <v>1.0000000000000378E-2</v>
      </c>
      <c r="N13" s="2">
        <v>8.64</v>
      </c>
      <c r="O13" s="2">
        <f t="shared" si="2"/>
        <v>13904.732160000001</v>
      </c>
      <c r="P13" s="2">
        <f t="shared" si="3"/>
        <v>13.904732160000002</v>
      </c>
      <c r="Q13" s="2">
        <v>15.525</v>
      </c>
      <c r="R13" s="2">
        <f t="shared" si="4"/>
        <v>24985.065600000002</v>
      </c>
      <c r="S13" s="2">
        <f t="shared" si="5"/>
        <v>24.985065600000002</v>
      </c>
      <c r="T13" s="2">
        <v>277.3</v>
      </c>
      <c r="U13" s="2">
        <v>33.686</v>
      </c>
      <c r="V13" s="2">
        <v>0</v>
      </c>
      <c r="W13" s="2">
        <v>13.885999999999999</v>
      </c>
    </row>
    <row r="14" spans="1:25" x14ac:dyDescent="0.5">
      <c r="A14" s="1" t="s">
        <v>0</v>
      </c>
      <c r="B14" s="1">
        <v>46.011000000000003</v>
      </c>
      <c r="C14" s="1">
        <v>-102.643</v>
      </c>
      <c r="D14" s="1">
        <v>2758</v>
      </c>
      <c r="E14" s="1">
        <v>2017</v>
      </c>
      <c r="F14" s="1">
        <v>10</v>
      </c>
      <c r="G14" s="1">
        <v>27</v>
      </c>
      <c r="H14" s="1">
        <v>1230</v>
      </c>
      <c r="I14" s="2">
        <v>36.852999999999994</v>
      </c>
      <c r="J14" s="2">
        <f t="shared" si="0"/>
        <v>2.696111111111108</v>
      </c>
      <c r="K14" s="2">
        <f t="shared" ref="K14:W14" si="6">AVERAGE(K13,K15)</f>
        <v>37.354999999999997</v>
      </c>
      <c r="L14" s="2">
        <v>32.186499999999995</v>
      </c>
      <c r="M14" s="2">
        <f t="shared" si="1"/>
        <v>0.10361111111110846</v>
      </c>
      <c r="N14" s="2">
        <f t="shared" si="6"/>
        <v>7.2085000000000008</v>
      </c>
      <c r="O14" s="2">
        <f t="shared" si="2"/>
        <v>11600.956224000001</v>
      </c>
      <c r="P14" s="2">
        <f t="shared" si="3"/>
        <v>11.600956224000001</v>
      </c>
      <c r="Q14" s="2">
        <f t="shared" si="6"/>
        <v>13.285</v>
      </c>
      <c r="R14" s="2">
        <f t="shared" si="4"/>
        <v>21380.135039999997</v>
      </c>
      <c r="S14" s="2">
        <f t="shared" si="5"/>
        <v>21.380135039999999</v>
      </c>
      <c r="T14" s="2">
        <f t="shared" si="6"/>
        <v>270.10000000000002</v>
      </c>
      <c r="U14" s="2">
        <f t="shared" si="6"/>
        <v>36.141500000000001</v>
      </c>
      <c r="V14" s="2">
        <f t="shared" si="6"/>
        <v>0</v>
      </c>
      <c r="W14" s="2">
        <f t="shared" si="6"/>
        <v>12.709499999999998</v>
      </c>
    </row>
    <row r="15" spans="1:25" x14ac:dyDescent="0.5">
      <c r="A15" s="1" t="s">
        <v>0</v>
      </c>
      <c r="B15" s="1">
        <v>46.011000000000003</v>
      </c>
      <c r="C15" s="1">
        <v>-102.643</v>
      </c>
      <c r="D15" s="1">
        <v>2758</v>
      </c>
      <c r="E15" s="1">
        <v>2017</v>
      </c>
      <c r="F15" s="1">
        <v>10</v>
      </c>
      <c r="G15" s="1">
        <v>27</v>
      </c>
      <c r="H15" s="1">
        <v>1300</v>
      </c>
      <c r="I15" s="2">
        <v>38.515999999999998</v>
      </c>
      <c r="J15" s="2">
        <f t="shared" si="0"/>
        <v>3.6199999999999988</v>
      </c>
      <c r="K15" s="2">
        <v>33.049999999999997</v>
      </c>
      <c r="L15" s="2">
        <v>32.354999999999997</v>
      </c>
      <c r="M15" s="2">
        <f t="shared" si="1"/>
        <v>0.19722222222222047</v>
      </c>
      <c r="N15" s="2">
        <v>5.7770000000000001</v>
      </c>
      <c r="O15" s="2">
        <f t="shared" si="2"/>
        <v>9297.1802879999996</v>
      </c>
      <c r="P15" s="2">
        <f t="shared" si="3"/>
        <v>9.2971802879999998</v>
      </c>
      <c r="Q15" s="2">
        <v>11.045</v>
      </c>
      <c r="R15" s="2">
        <f t="shared" si="4"/>
        <v>17775.20448</v>
      </c>
      <c r="S15" s="2">
        <f t="shared" si="5"/>
        <v>17.775204479999999</v>
      </c>
      <c r="T15" s="2">
        <v>262.89999999999998</v>
      </c>
      <c r="U15" s="2">
        <v>38.597000000000001</v>
      </c>
      <c r="V15" s="2">
        <v>0</v>
      </c>
      <c r="W15" s="2">
        <v>11.532999999999999</v>
      </c>
    </row>
    <row r="16" spans="1:25" x14ac:dyDescent="0.5">
      <c r="A16" s="1" t="s">
        <v>0</v>
      </c>
      <c r="B16" s="1">
        <v>46.011000000000003</v>
      </c>
      <c r="C16" s="1">
        <v>-102.643</v>
      </c>
      <c r="D16" s="1">
        <v>2758</v>
      </c>
      <c r="E16" s="1">
        <v>2017</v>
      </c>
      <c r="F16" s="1">
        <v>10</v>
      </c>
      <c r="G16" s="1">
        <v>27</v>
      </c>
      <c r="H16" s="1">
        <v>1330</v>
      </c>
      <c r="I16" s="2">
        <v>39.927999999999997</v>
      </c>
      <c r="J16" s="2">
        <f t="shared" si="0"/>
        <v>4.4044444444444428</v>
      </c>
      <c r="K16" s="2">
        <f t="shared" ref="K16:W16" si="7">AVERAGE(K15,K17)</f>
        <v>26.824999999999999</v>
      </c>
      <c r="L16" s="2">
        <v>33.506999999999998</v>
      </c>
      <c r="M16" s="2">
        <f t="shared" si="1"/>
        <v>0.83722222222222098</v>
      </c>
      <c r="N16" s="2">
        <f t="shared" si="7"/>
        <v>6.0975000000000001</v>
      </c>
      <c r="O16" s="2">
        <f t="shared" si="2"/>
        <v>9812.9750399999994</v>
      </c>
      <c r="P16" s="2">
        <f t="shared" si="3"/>
        <v>9.8129750399999995</v>
      </c>
      <c r="Q16" s="2">
        <f t="shared" si="7"/>
        <v>11.381</v>
      </c>
      <c r="R16" s="2">
        <f t="shared" si="4"/>
        <v>18315.944063999999</v>
      </c>
      <c r="S16" s="2">
        <f t="shared" si="5"/>
        <v>18.315944064</v>
      </c>
      <c r="T16" s="2">
        <f t="shared" si="7"/>
        <v>261.5</v>
      </c>
      <c r="U16" s="2">
        <f t="shared" si="7"/>
        <v>38.923500000000004</v>
      </c>
      <c r="V16" s="2">
        <f t="shared" si="7"/>
        <v>0</v>
      </c>
      <c r="W16" s="2">
        <f t="shared" si="7"/>
        <v>7.4135</v>
      </c>
    </row>
    <row r="17" spans="1:23" x14ac:dyDescent="0.5">
      <c r="A17" s="1" t="s">
        <v>0</v>
      </c>
      <c r="B17" s="1">
        <v>46.011000000000003</v>
      </c>
      <c r="C17" s="1">
        <v>-102.643</v>
      </c>
      <c r="D17" s="1">
        <v>2758</v>
      </c>
      <c r="E17" s="1">
        <v>2017</v>
      </c>
      <c r="F17" s="1">
        <v>10</v>
      </c>
      <c r="G17" s="1">
        <v>27</v>
      </c>
      <c r="H17" s="1">
        <v>1400</v>
      </c>
      <c r="I17" s="2">
        <v>41.34</v>
      </c>
      <c r="J17" s="2">
        <f t="shared" si="0"/>
        <v>5.1888888888888909</v>
      </c>
      <c r="K17" s="2">
        <v>20.6</v>
      </c>
      <c r="L17" s="2">
        <v>34.658999999999999</v>
      </c>
      <c r="M17" s="2">
        <f t="shared" si="1"/>
        <v>1.4772222222222215</v>
      </c>
      <c r="N17" s="2">
        <v>6.4180000000000001</v>
      </c>
      <c r="O17" s="2">
        <f t="shared" si="2"/>
        <v>10328.769791999999</v>
      </c>
      <c r="P17" s="2">
        <f t="shared" si="3"/>
        <v>10.328769791999999</v>
      </c>
      <c r="Q17" s="2">
        <v>11.717000000000001</v>
      </c>
      <c r="R17" s="2">
        <f t="shared" si="4"/>
        <v>18856.683648000002</v>
      </c>
      <c r="S17" s="2">
        <f t="shared" si="5"/>
        <v>18.856683648000001</v>
      </c>
      <c r="T17" s="2">
        <v>260.10000000000002</v>
      </c>
      <c r="U17" s="2">
        <v>39.25</v>
      </c>
      <c r="V17" s="2">
        <v>0</v>
      </c>
      <c r="W17" s="2">
        <v>3.294</v>
      </c>
    </row>
    <row r="18" spans="1:23" x14ac:dyDescent="0.5">
      <c r="A18" s="1" t="s">
        <v>0</v>
      </c>
      <c r="B18" s="1">
        <v>46.011000000000003</v>
      </c>
      <c r="C18" s="1">
        <v>-102.643</v>
      </c>
      <c r="D18" s="1">
        <v>2758</v>
      </c>
      <c r="E18" s="1">
        <v>2017</v>
      </c>
      <c r="F18" s="1">
        <v>10</v>
      </c>
      <c r="G18" s="1">
        <v>27</v>
      </c>
      <c r="H18" s="1">
        <v>1430</v>
      </c>
      <c r="I18" s="2">
        <v>42.404000000000003</v>
      </c>
      <c r="J18" s="2">
        <f t="shared" si="0"/>
        <v>5.780000000000002</v>
      </c>
      <c r="K18" s="2">
        <f t="shared" ref="K18:W18" si="8">AVERAGE(K17,K19)</f>
        <v>18.145</v>
      </c>
      <c r="L18" s="2">
        <v>36.701999999999998</v>
      </c>
      <c r="M18" s="2">
        <f t="shared" si="1"/>
        <v>2.6122222222222211</v>
      </c>
      <c r="N18" s="2">
        <f t="shared" si="8"/>
        <v>7.1660000000000004</v>
      </c>
      <c r="O18" s="2">
        <f t="shared" si="2"/>
        <v>11532.559104</v>
      </c>
      <c r="P18" s="2">
        <f t="shared" si="3"/>
        <v>11.532559104000001</v>
      </c>
      <c r="Q18" s="2">
        <f t="shared" si="8"/>
        <v>12.277000000000001</v>
      </c>
      <c r="R18" s="2">
        <f t="shared" si="4"/>
        <v>19757.916288000004</v>
      </c>
      <c r="S18" s="2">
        <f t="shared" si="5"/>
        <v>19.757916288000004</v>
      </c>
      <c r="T18" s="2">
        <f t="shared" si="8"/>
        <v>253.5</v>
      </c>
      <c r="U18" s="2">
        <f t="shared" si="8"/>
        <v>37.783999999999999</v>
      </c>
      <c r="V18" s="2">
        <f t="shared" si="8"/>
        <v>0</v>
      </c>
      <c r="W18" s="2">
        <f t="shared" si="8"/>
        <v>1.1884999999999999</v>
      </c>
    </row>
    <row r="19" spans="1:23" x14ac:dyDescent="0.5">
      <c r="A19" s="1" t="s">
        <v>0</v>
      </c>
      <c r="B19" s="1">
        <v>46.011000000000003</v>
      </c>
      <c r="C19" s="1">
        <v>-102.643</v>
      </c>
      <c r="D19" s="1">
        <v>2758</v>
      </c>
      <c r="E19" s="1">
        <v>2017</v>
      </c>
      <c r="F19" s="1">
        <v>10</v>
      </c>
      <c r="G19" s="1">
        <v>27</v>
      </c>
      <c r="H19" s="1">
        <v>1500</v>
      </c>
      <c r="I19" s="2">
        <v>43.468000000000004</v>
      </c>
      <c r="J19" s="2">
        <f t="shared" si="0"/>
        <v>6.3711111111111132</v>
      </c>
      <c r="K19" s="2">
        <v>15.69</v>
      </c>
      <c r="L19" s="2">
        <v>38.744999999999997</v>
      </c>
      <c r="M19" s="2">
        <f t="shared" si="1"/>
        <v>3.7472222222222209</v>
      </c>
      <c r="N19" s="2">
        <v>7.9139999999999997</v>
      </c>
      <c r="O19" s="2">
        <f t="shared" si="2"/>
        <v>12736.348415999999</v>
      </c>
      <c r="P19" s="2">
        <f t="shared" si="3"/>
        <v>12.736348415999998</v>
      </c>
      <c r="Q19" s="2">
        <v>12.837</v>
      </c>
      <c r="R19" s="2">
        <f t="shared" si="4"/>
        <v>20659.148927999999</v>
      </c>
      <c r="S19" s="2">
        <f t="shared" si="5"/>
        <v>20.659148928</v>
      </c>
      <c r="T19" s="2">
        <v>246.9</v>
      </c>
      <c r="U19" s="2">
        <v>36.317999999999998</v>
      </c>
      <c r="V19" s="2">
        <v>0</v>
      </c>
      <c r="W19" s="2">
        <v>-0.91700000000000004</v>
      </c>
    </row>
    <row r="20" spans="1:23" x14ac:dyDescent="0.5">
      <c r="A20" s="1" t="s">
        <v>0</v>
      </c>
      <c r="B20" s="1">
        <v>46.011000000000003</v>
      </c>
      <c r="C20" s="1">
        <v>-102.643</v>
      </c>
      <c r="D20" s="1">
        <v>2758</v>
      </c>
      <c r="E20" s="1">
        <v>2017</v>
      </c>
      <c r="F20" s="1">
        <v>10</v>
      </c>
      <c r="G20" s="1">
        <v>27</v>
      </c>
      <c r="H20" s="1">
        <v>1530</v>
      </c>
      <c r="I20" s="2">
        <v>44.047499999999999</v>
      </c>
      <c r="J20" s="2">
        <f t="shared" si="0"/>
        <v>6.6930555555555546</v>
      </c>
      <c r="K20" s="2">
        <f t="shared" ref="K20:W20" si="9">AVERAGE(K19,K21)</f>
        <v>13.559999999999999</v>
      </c>
      <c r="L20" s="2">
        <v>39.640500000000003</v>
      </c>
      <c r="M20" s="2">
        <f t="shared" si="1"/>
        <v>4.2447222222222241</v>
      </c>
      <c r="N20" s="2">
        <f t="shared" si="9"/>
        <v>7.6105</v>
      </c>
      <c r="O20" s="2">
        <f t="shared" si="2"/>
        <v>12247.912511999999</v>
      </c>
      <c r="P20" s="2">
        <f t="shared" si="3"/>
        <v>12.247912511999999</v>
      </c>
      <c r="Q20" s="2">
        <f t="shared" si="9"/>
        <v>12.837</v>
      </c>
      <c r="R20" s="2">
        <f t="shared" si="4"/>
        <v>20659.148927999999</v>
      </c>
      <c r="S20" s="2">
        <f t="shared" si="5"/>
        <v>20.659148928</v>
      </c>
      <c r="T20" s="2">
        <f t="shared" si="9"/>
        <v>237.35000000000002</v>
      </c>
      <c r="U20" s="2">
        <f t="shared" si="9"/>
        <v>31.1965</v>
      </c>
      <c r="V20" s="2">
        <f t="shared" si="9"/>
        <v>0</v>
      </c>
      <c r="W20" s="2">
        <f t="shared" si="9"/>
        <v>-3.859</v>
      </c>
    </row>
    <row r="21" spans="1:23" x14ac:dyDescent="0.5">
      <c r="A21" s="1" t="s">
        <v>0</v>
      </c>
      <c r="B21" s="1">
        <v>46.011000000000003</v>
      </c>
      <c r="C21" s="1">
        <v>-102.643</v>
      </c>
      <c r="D21" s="1">
        <v>2758</v>
      </c>
      <c r="E21" s="1">
        <v>2017</v>
      </c>
      <c r="F21" s="1">
        <v>10</v>
      </c>
      <c r="G21" s="1">
        <v>27</v>
      </c>
      <c r="H21" s="1">
        <v>1600</v>
      </c>
      <c r="I21" s="2">
        <v>44.627000000000002</v>
      </c>
      <c r="J21" s="2">
        <f t="shared" si="0"/>
        <v>7.0150000000000015</v>
      </c>
      <c r="K21" s="2">
        <v>11.43</v>
      </c>
      <c r="L21" s="2">
        <v>40.536000000000001</v>
      </c>
      <c r="M21" s="2">
        <f t="shared" si="1"/>
        <v>4.7422222222222228</v>
      </c>
      <c r="N21" s="2">
        <v>7.3070000000000004</v>
      </c>
      <c r="O21" s="2">
        <f t="shared" si="2"/>
        <v>11759.476608000001</v>
      </c>
      <c r="P21" s="2">
        <f t="shared" si="3"/>
        <v>11.759476608000002</v>
      </c>
      <c r="Q21" s="2">
        <v>12.837</v>
      </c>
      <c r="R21" s="2">
        <f t="shared" si="4"/>
        <v>20659.148927999999</v>
      </c>
      <c r="S21" s="2">
        <f t="shared" si="5"/>
        <v>20.659148928</v>
      </c>
      <c r="T21" s="2">
        <v>227.8</v>
      </c>
      <c r="U21" s="2">
        <v>26.074999999999999</v>
      </c>
      <c r="V21" s="2">
        <v>0</v>
      </c>
      <c r="W21" s="2">
        <v>-6.8010000000000002</v>
      </c>
    </row>
    <row r="22" spans="1:23" x14ac:dyDescent="0.5">
      <c r="A22" s="1" t="s">
        <v>0</v>
      </c>
      <c r="B22" s="1">
        <v>46.011000000000003</v>
      </c>
      <c r="C22" s="1">
        <v>-102.643</v>
      </c>
      <c r="D22" s="1">
        <v>2758</v>
      </c>
      <c r="E22" s="1">
        <v>2017</v>
      </c>
      <c r="F22" s="1">
        <v>10</v>
      </c>
      <c r="G22" s="1">
        <v>27</v>
      </c>
      <c r="H22" s="1">
        <v>1630</v>
      </c>
      <c r="I22" s="2">
        <v>43.917000000000002</v>
      </c>
      <c r="J22" s="2">
        <f t="shared" si="0"/>
        <v>6.6205555555555566</v>
      </c>
      <c r="K22" s="2">
        <f t="shared" ref="K22:W22" si="10">AVERAGE(K21,K23)</f>
        <v>12.215</v>
      </c>
      <c r="L22" s="2">
        <v>40.784999999999997</v>
      </c>
      <c r="M22" s="2">
        <f t="shared" si="1"/>
        <v>4.8805555555555538</v>
      </c>
      <c r="N22" s="2">
        <f t="shared" si="10"/>
        <v>6.7605000000000004</v>
      </c>
      <c r="O22" s="2">
        <f t="shared" si="2"/>
        <v>10879.970112000001</v>
      </c>
      <c r="P22" s="2">
        <f t="shared" si="3"/>
        <v>10.879970112000001</v>
      </c>
      <c r="Q22" s="2">
        <f t="shared" si="10"/>
        <v>12.053000000000001</v>
      </c>
      <c r="R22" s="2">
        <f t="shared" si="4"/>
        <v>19397.423232000001</v>
      </c>
      <c r="S22" s="2">
        <f t="shared" si="5"/>
        <v>19.397423232000001</v>
      </c>
      <c r="T22" s="2">
        <f t="shared" si="10"/>
        <v>218.8</v>
      </c>
      <c r="U22" s="2">
        <f t="shared" si="10"/>
        <v>19.625</v>
      </c>
      <c r="V22" s="2">
        <f t="shared" si="10"/>
        <v>0</v>
      </c>
      <c r="W22" s="2">
        <f t="shared" si="10"/>
        <v>-6.0020000000000007</v>
      </c>
    </row>
    <row r="23" spans="1:23" x14ac:dyDescent="0.5">
      <c r="A23" s="1" t="s">
        <v>0</v>
      </c>
      <c r="B23" s="1">
        <v>46.011000000000003</v>
      </c>
      <c r="C23" s="1">
        <v>-102.643</v>
      </c>
      <c r="D23" s="1">
        <v>2758</v>
      </c>
      <c r="E23" s="1">
        <v>2017</v>
      </c>
      <c r="F23" s="1">
        <v>10</v>
      </c>
      <c r="G23" s="1">
        <v>27</v>
      </c>
      <c r="H23" s="1">
        <v>1700</v>
      </c>
      <c r="I23" s="2">
        <v>43.207000000000001</v>
      </c>
      <c r="J23" s="2">
        <f t="shared" si="0"/>
        <v>6.2261111111111109</v>
      </c>
      <c r="K23" s="2">
        <v>13</v>
      </c>
      <c r="L23" s="2">
        <v>41.033999999999999</v>
      </c>
      <c r="M23" s="2">
        <f t="shared" si="1"/>
        <v>5.0188888888888883</v>
      </c>
      <c r="N23" s="2">
        <v>6.2140000000000004</v>
      </c>
      <c r="O23" s="2">
        <f t="shared" si="2"/>
        <v>10000.463616000001</v>
      </c>
      <c r="P23" s="2">
        <f t="shared" si="3"/>
        <v>10.000463616000001</v>
      </c>
      <c r="Q23" s="2">
        <v>11.269</v>
      </c>
      <c r="R23" s="2">
        <f t="shared" si="4"/>
        <v>18135.697536</v>
      </c>
      <c r="S23" s="2">
        <f t="shared" si="5"/>
        <v>18.135697535999999</v>
      </c>
      <c r="T23" s="2">
        <v>209.8</v>
      </c>
      <c r="U23" s="2">
        <v>13.175000000000001</v>
      </c>
      <c r="V23" s="2">
        <v>0</v>
      </c>
      <c r="W23" s="2">
        <v>-5.2030000000000003</v>
      </c>
    </row>
    <row r="24" spans="1:23" x14ac:dyDescent="0.5">
      <c r="A24" s="1" t="s">
        <v>0</v>
      </c>
      <c r="B24" s="1">
        <v>46.011000000000003</v>
      </c>
      <c r="C24" s="1">
        <v>-102.643</v>
      </c>
      <c r="D24" s="1">
        <v>2758</v>
      </c>
      <c r="E24" s="1">
        <v>2017</v>
      </c>
      <c r="F24" s="1">
        <v>10</v>
      </c>
      <c r="G24" s="1">
        <v>27</v>
      </c>
      <c r="H24" s="1">
        <v>1730</v>
      </c>
      <c r="I24" s="2">
        <v>40.887500000000003</v>
      </c>
      <c r="J24" s="2">
        <f t="shared" si="0"/>
        <v>4.9375000000000018</v>
      </c>
      <c r="K24" s="2">
        <f t="shared" ref="K24:W24" si="11">AVERAGE(K23,K25)</f>
        <v>15.654999999999999</v>
      </c>
      <c r="L24" s="2">
        <v>40.727000000000004</v>
      </c>
      <c r="M24" s="2">
        <f t="shared" si="1"/>
        <v>4.8483333333333354</v>
      </c>
      <c r="N24" s="2">
        <f t="shared" si="11"/>
        <v>4.7770000000000001</v>
      </c>
      <c r="O24" s="2">
        <f t="shared" si="2"/>
        <v>7687.8362879999995</v>
      </c>
      <c r="P24" s="2">
        <f t="shared" si="3"/>
        <v>7.6878362879999997</v>
      </c>
      <c r="Q24" s="2">
        <f t="shared" si="11"/>
        <v>8.5824999999999996</v>
      </c>
      <c r="R24" s="2">
        <f t="shared" si="4"/>
        <v>13812.194879999999</v>
      </c>
      <c r="S24" s="2">
        <f t="shared" si="5"/>
        <v>13.81219488</v>
      </c>
      <c r="T24" s="2">
        <f t="shared" si="11"/>
        <v>189.85000000000002</v>
      </c>
      <c r="U24" s="2">
        <f t="shared" si="11"/>
        <v>6.5875000000000004</v>
      </c>
      <c r="V24" s="2">
        <f t="shared" si="11"/>
        <v>0</v>
      </c>
      <c r="W24" s="2">
        <f t="shared" si="11"/>
        <v>-3.4290000000000003</v>
      </c>
    </row>
    <row r="25" spans="1:23" x14ac:dyDescent="0.5">
      <c r="A25" s="1" t="s">
        <v>0</v>
      </c>
      <c r="B25" s="1">
        <v>46.011000000000003</v>
      </c>
      <c r="C25" s="1">
        <v>-102.643</v>
      </c>
      <c r="D25" s="1">
        <v>2758</v>
      </c>
      <c r="E25" s="1">
        <v>2017</v>
      </c>
      <c r="F25" s="1">
        <v>10</v>
      </c>
      <c r="G25" s="1">
        <v>27</v>
      </c>
      <c r="H25" s="1">
        <v>1800</v>
      </c>
      <c r="I25" s="2">
        <v>38.567999999999998</v>
      </c>
      <c r="J25" s="2">
        <f t="shared" si="0"/>
        <v>3.6488888888888877</v>
      </c>
      <c r="K25" s="2">
        <v>18.309999999999999</v>
      </c>
      <c r="L25" s="2">
        <v>40.42</v>
      </c>
      <c r="M25" s="2">
        <f t="shared" si="1"/>
        <v>4.6777777777777789</v>
      </c>
      <c r="N25" s="2">
        <v>3.34</v>
      </c>
      <c r="O25" s="2">
        <f t="shared" si="2"/>
        <v>5375.208959999999</v>
      </c>
      <c r="P25" s="2">
        <f t="shared" si="3"/>
        <v>5.3752089599999993</v>
      </c>
      <c r="Q25" s="2">
        <v>5.8959999999999999</v>
      </c>
      <c r="R25" s="2">
        <f t="shared" si="4"/>
        <v>9488.6922240000004</v>
      </c>
      <c r="S25" s="2">
        <f t="shared" si="5"/>
        <v>9.4886922240000011</v>
      </c>
      <c r="T25" s="2">
        <v>169.9</v>
      </c>
      <c r="U25" s="2">
        <v>0</v>
      </c>
      <c r="V25" s="2">
        <v>0</v>
      </c>
      <c r="W25" s="2">
        <v>-1.655</v>
      </c>
    </row>
    <row r="26" spans="1:23" x14ac:dyDescent="0.5">
      <c r="A26" s="1" t="s">
        <v>0</v>
      </c>
      <c r="B26" s="1">
        <v>46.011000000000003</v>
      </c>
      <c r="C26" s="1">
        <v>-102.643</v>
      </c>
      <c r="D26" s="1">
        <v>2758</v>
      </c>
      <c r="E26" s="1">
        <v>2017</v>
      </c>
      <c r="F26" s="1">
        <v>10</v>
      </c>
      <c r="G26" s="1">
        <v>27</v>
      </c>
      <c r="H26" s="1">
        <v>1830</v>
      </c>
      <c r="I26" s="2">
        <v>36.539500000000004</v>
      </c>
      <c r="J26" s="2">
        <f t="shared" si="0"/>
        <v>2.5219444444444465</v>
      </c>
      <c r="K26" s="2">
        <f t="shared" ref="K26:W26" si="12">AVERAGE(K25,K27)</f>
        <v>19.754999999999999</v>
      </c>
      <c r="L26" s="2">
        <v>39.697500000000005</v>
      </c>
      <c r="M26" s="2">
        <f t="shared" si="1"/>
        <v>4.2763888888888912</v>
      </c>
      <c r="N26" s="2">
        <f t="shared" si="12"/>
        <v>2.931</v>
      </c>
      <c r="O26" s="2">
        <f t="shared" si="2"/>
        <v>4716.9872640000003</v>
      </c>
      <c r="P26" s="2">
        <f t="shared" si="3"/>
        <v>4.7169872640000001</v>
      </c>
      <c r="Q26" s="2">
        <f t="shared" si="12"/>
        <v>5.3740000000000006</v>
      </c>
      <c r="R26" s="2">
        <f t="shared" si="4"/>
        <v>8648.6146560000016</v>
      </c>
      <c r="S26" s="2">
        <f t="shared" si="5"/>
        <v>8.6486146560000012</v>
      </c>
      <c r="T26" s="2">
        <f t="shared" si="12"/>
        <v>151.69999999999999</v>
      </c>
      <c r="U26" s="2">
        <f t="shared" si="12"/>
        <v>0</v>
      </c>
      <c r="V26" s="2">
        <f t="shared" si="12"/>
        <v>0</v>
      </c>
      <c r="W26" s="2">
        <f t="shared" si="12"/>
        <v>-1.7875000000000001</v>
      </c>
    </row>
    <row r="27" spans="1:23" x14ac:dyDescent="0.5">
      <c r="A27" s="1" t="s">
        <v>0</v>
      </c>
      <c r="B27" s="1">
        <v>46.011000000000003</v>
      </c>
      <c r="C27" s="1">
        <v>-102.643</v>
      </c>
      <c r="D27" s="1">
        <v>2758</v>
      </c>
      <c r="E27" s="1">
        <v>2017</v>
      </c>
      <c r="F27" s="1">
        <v>10</v>
      </c>
      <c r="G27" s="1">
        <v>27</v>
      </c>
      <c r="H27" s="1">
        <v>1900</v>
      </c>
      <c r="I27" s="2">
        <v>34.511000000000003</v>
      </c>
      <c r="J27" s="2">
        <f t="shared" si="0"/>
        <v>1.3950000000000016</v>
      </c>
      <c r="K27" s="2">
        <v>21.2</v>
      </c>
      <c r="L27" s="2">
        <v>38.975000000000001</v>
      </c>
      <c r="M27" s="2">
        <f t="shared" si="1"/>
        <v>3.8750000000000009</v>
      </c>
      <c r="N27" s="2">
        <v>2.5219999999999998</v>
      </c>
      <c r="O27" s="2">
        <f t="shared" si="2"/>
        <v>4058.7655679999993</v>
      </c>
      <c r="P27" s="2">
        <f t="shared" si="3"/>
        <v>4.0587655679999992</v>
      </c>
      <c r="Q27" s="2">
        <v>4.8520000000000003</v>
      </c>
      <c r="R27" s="2">
        <f t="shared" si="4"/>
        <v>7808.537088</v>
      </c>
      <c r="S27" s="2">
        <f t="shared" si="5"/>
        <v>7.8085370880000005</v>
      </c>
      <c r="T27" s="2">
        <v>133.5</v>
      </c>
      <c r="U27" s="2">
        <v>0</v>
      </c>
      <c r="V27" s="2">
        <v>0</v>
      </c>
      <c r="W27" s="2">
        <v>-1.92</v>
      </c>
    </row>
    <row r="28" spans="1:23" x14ac:dyDescent="0.5">
      <c r="A28" s="1" t="s">
        <v>0</v>
      </c>
      <c r="B28" s="1">
        <v>46.011000000000003</v>
      </c>
      <c r="C28" s="1">
        <v>-102.643</v>
      </c>
      <c r="D28" s="1">
        <v>2758</v>
      </c>
      <c r="E28" s="1">
        <v>2017</v>
      </c>
      <c r="F28" s="1">
        <v>10</v>
      </c>
      <c r="G28" s="1">
        <v>27</v>
      </c>
      <c r="H28" s="1">
        <v>1930</v>
      </c>
      <c r="I28" s="2">
        <v>33.345500000000001</v>
      </c>
      <c r="J28" s="2">
        <f t="shared" si="0"/>
        <v>0.74750000000000072</v>
      </c>
      <c r="K28" s="2">
        <f t="shared" ref="K28:W28" si="13">AVERAGE(K27,K29)</f>
        <v>21.759999999999998</v>
      </c>
      <c r="L28" s="2">
        <v>38.192999999999998</v>
      </c>
      <c r="M28" s="2">
        <f t="shared" si="1"/>
        <v>3.4405555555555543</v>
      </c>
      <c r="N28" s="2">
        <f t="shared" si="13"/>
        <v>2.7249999999999996</v>
      </c>
      <c r="O28" s="2">
        <f t="shared" si="2"/>
        <v>4385.4623999999985</v>
      </c>
      <c r="P28" s="2">
        <f t="shared" si="3"/>
        <v>4.3854623999999989</v>
      </c>
      <c r="Q28" s="2">
        <f t="shared" si="13"/>
        <v>5.3369999999999997</v>
      </c>
      <c r="R28" s="2">
        <f t="shared" si="4"/>
        <v>8589.0689280000006</v>
      </c>
      <c r="S28" s="2">
        <f t="shared" si="5"/>
        <v>8.5890689280000014</v>
      </c>
      <c r="T28" s="2">
        <f t="shared" si="13"/>
        <v>140.69999999999999</v>
      </c>
      <c r="U28" s="2">
        <f t="shared" si="13"/>
        <v>0</v>
      </c>
      <c r="V28" s="2">
        <f t="shared" si="13"/>
        <v>0</v>
      </c>
      <c r="W28" s="2">
        <f t="shared" si="13"/>
        <v>-2.3635000000000002</v>
      </c>
    </row>
    <row r="29" spans="1:23" x14ac:dyDescent="0.5">
      <c r="A29" s="1" t="s">
        <v>0</v>
      </c>
      <c r="B29" s="1">
        <v>46.011000000000003</v>
      </c>
      <c r="C29" s="1">
        <v>-102.643</v>
      </c>
      <c r="D29" s="1">
        <v>2758</v>
      </c>
      <c r="E29" s="1">
        <v>2017</v>
      </c>
      <c r="F29" s="1">
        <v>10</v>
      </c>
      <c r="G29" s="1">
        <v>27</v>
      </c>
      <c r="H29" s="1">
        <v>2000</v>
      </c>
      <c r="I29" s="2">
        <v>32.18</v>
      </c>
      <c r="J29" s="2">
        <f t="shared" si="0"/>
        <v>9.9999999999999839E-2</v>
      </c>
      <c r="K29" s="2">
        <v>22.32</v>
      </c>
      <c r="L29" s="2">
        <v>37.411000000000001</v>
      </c>
      <c r="M29" s="2">
        <f t="shared" si="1"/>
        <v>3.0061111111111116</v>
      </c>
      <c r="N29" s="2">
        <v>2.9279999999999999</v>
      </c>
      <c r="O29" s="2">
        <f t="shared" si="2"/>
        <v>4712.159232</v>
      </c>
      <c r="P29" s="2">
        <f t="shared" si="3"/>
        <v>4.7121592320000003</v>
      </c>
      <c r="Q29" s="2">
        <v>5.8220000000000001</v>
      </c>
      <c r="R29" s="2">
        <f t="shared" si="4"/>
        <v>9369.6007680000002</v>
      </c>
      <c r="S29" s="2">
        <f t="shared" si="5"/>
        <v>9.3696007679999997</v>
      </c>
      <c r="T29" s="2">
        <v>147.9</v>
      </c>
      <c r="U29" s="2">
        <v>0</v>
      </c>
      <c r="V29" s="2">
        <v>0</v>
      </c>
      <c r="W29" s="2">
        <v>-2.8069999999999999</v>
      </c>
    </row>
    <row r="30" spans="1:23" x14ac:dyDescent="0.5">
      <c r="A30" s="1" t="s">
        <v>0</v>
      </c>
      <c r="B30" s="1">
        <v>46.011000000000003</v>
      </c>
      <c r="C30" s="1">
        <v>-102.643</v>
      </c>
      <c r="D30" s="1">
        <v>2758</v>
      </c>
      <c r="E30" s="1">
        <v>2017</v>
      </c>
      <c r="F30" s="1">
        <v>10</v>
      </c>
      <c r="G30" s="1">
        <v>27</v>
      </c>
      <c r="H30" s="1">
        <v>2100</v>
      </c>
      <c r="I30" s="2">
        <v>29.584</v>
      </c>
      <c r="J30" s="2">
        <f t="shared" si="0"/>
        <v>-1.3422222222222224</v>
      </c>
      <c r="K30" s="2">
        <v>25.55</v>
      </c>
      <c r="L30" s="2">
        <v>36.246000000000002</v>
      </c>
      <c r="M30" s="2">
        <f t="shared" si="1"/>
        <v>2.3588888888888899</v>
      </c>
      <c r="N30" s="2">
        <v>1.0620000000000001</v>
      </c>
      <c r="O30" s="2">
        <f t="shared" si="2"/>
        <v>1709.1233280000001</v>
      </c>
      <c r="P30" s="2">
        <f t="shared" si="3"/>
        <v>1.7091233280000002</v>
      </c>
      <c r="Q30" s="2">
        <v>5.3739999999999997</v>
      </c>
      <c r="R30" s="2">
        <f t="shared" si="4"/>
        <v>8648.6146559999997</v>
      </c>
      <c r="S30" s="2">
        <f t="shared" si="5"/>
        <v>8.6486146559999995</v>
      </c>
      <c r="T30" s="2">
        <v>152.1</v>
      </c>
      <c r="U30" s="2">
        <v>0</v>
      </c>
      <c r="V30" s="2">
        <v>0</v>
      </c>
      <c r="W30" s="2">
        <v>-2.129</v>
      </c>
    </row>
    <row r="31" spans="1:23" x14ac:dyDescent="0.5">
      <c r="A31" s="1" t="s">
        <v>0</v>
      </c>
      <c r="B31" s="1">
        <v>46.011000000000003</v>
      </c>
      <c r="C31" s="1">
        <v>-102.643</v>
      </c>
      <c r="D31" s="1">
        <v>2758</v>
      </c>
      <c r="E31" s="1">
        <v>2017</v>
      </c>
      <c r="F31" s="1">
        <v>10</v>
      </c>
      <c r="G31" s="1">
        <v>27</v>
      </c>
      <c r="H31" s="1">
        <v>2200</v>
      </c>
      <c r="I31" s="2">
        <v>28.184000000000001</v>
      </c>
      <c r="J31" s="2">
        <f t="shared" si="0"/>
        <v>-2.1199999999999992</v>
      </c>
      <c r="K31" s="2">
        <v>28.61</v>
      </c>
      <c r="L31" s="2">
        <v>35.482999999999997</v>
      </c>
      <c r="M31" s="2">
        <f t="shared" si="1"/>
        <v>1.9349999999999983</v>
      </c>
      <c r="N31" s="2">
        <v>2.137</v>
      </c>
      <c r="O31" s="2">
        <f t="shared" si="2"/>
        <v>3439.1681280000003</v>
      </c>
      <c r="P31" s="2">
        <f t="shared" si="3"/>
        <v>3.4391681280000004</v>
      </c>
      <c r="Q31" s="2">
        <v>5.15</v>
      </c>
      <c r="R31" s="2">
        <f t="shared" si="4"/>
        <v>8288.1216000000004</v>
      </c>
      <c r="S31" s="2">
        <f t="shared" si="5"/>
        <v>8.2881216000000002</v>
      </c>
      <c r="T31" s="2">
        <v>177.3</v>
      </c>
      <c r="U31" s="2">
        <v>0</v>
      </c>
      <c r="V31" s="2">
        <v>0</v>
      </c>
      <c r="W31" s="2">
        <v>-0.89500000000000002</v>
      </c>
    </row>
    <row r="32" spans="1:23" x14ac:dyDescent="0.5">
      <c r="A32" s="1" t="s">
        <v>0</v>
      </c>
      <c r="B32" s="1">
        <v>46.011000000000003</v>
      </c>
      <c r="C32" s="1">
        <v>-102.643</v>
      </c>
      <c r="D32" s="1">
        <v>2758</v>
      </c>
      <c r="E32" s="1">
        <v>2017</v>
      </c>
      <c r="F32" s="1">
        <v>10</v>
      </c>
      <c r="G32" s="1">
        <v>27</v>
      </c>
      <c r="H32" s="1">
        <v>2300</v>
      </c>
      <c r="I32" s="2">
        <v>27.282</v>
      </c>
      <c r="J32" s="2">
        <f t="shared" si="0"/>
        <v>-2.6211111111111109</v>
      </c>
      <c r="K32" s="2">
        <v>30.23</v>
      </c>
      <c r="L32" s="2">
        <v>34.875</v>
      </c>
      <c r="M32" s="2">
        <f t="shared" si="1"/>
        <v>1.5972222222222221</v>
      </c>
      <c r="N32" s="2">
        <v>1.9330000000000001</v>
      </c>
      <c r="O32" s="2">
        <f t="shared" si="2"/>
        <v>3110.8619520000002</v>
      </c>
      <c r="P32" s="2">
        <f t="shared" si="3"/>
        <v>3.110861952</v>
      </c>
      <c r="Q32" s="2">
        <v>6.7919999999999998</v>
      </c>
      <c r="R32" s="2">
        <f t="shared" si="4"/>
        <v>10930.664448</v>
      </c>
      <c r="S32" s="2">
        <f t="shared" si="5"/>
        <v>10.930664448</v>
      </c>
      <c r="T32" s="2">
        <v>285.10000000000002</v>
      </c>
      <c r="U32" s="2">
        <v>0</v>
      </c>
      <c r="V32" s="2">
        <v>0</v>
      </c>
      <c r="W32" s="2">
        <v>-0.49</v>
      </c>
    </row>
    <row r="33" spans="1:23" s="13" customFormat="1" x14ac:dyDescent="0.5">
      <c r="A33" s="13" t="s">
        <v>0</v>
      </c>
      <c r="B33" s="13">
        <v>46.011000000000003</v>
      </c>
      <c r="C33" s="13">
        <v>-102.643</v>
      </c>
      <c r="D33" s="13">
        <v>2758</v>
      </c>
      <c r="E33" s="13">
        <v>2017</v>
      </c>
      <c r="F33" s="13">
        <v>10</v>
      </c>
      <c r="G33" s="13">
        <v>27</v>
      </c>
      <c r="H33" s="13">
        <v>2400</v>
      </c>
      <c r="I33" s="14">
        <v>26.206</v>
      </c>
      <c r="J33" s="14">
        <f t="shared" si="0"/>
        <v>-3.2188888888888889</v>
      </c>
      <c r="K33" s="14">
        <v>32.200000000000003</v>
      </c>
      <c r="L33" s="14">
        <v>34.427999999999997</v>
      </c>
      <c r="M33" s="14">
        <f t="shared" si="1"/>
        <v>1.3488888888888872</v>
      </c>
      <c r="N33" s="14">
        <v>0.51300000000000001</v>
      </c>
      <c r="O33" s="14">
        <f t="shared" si="2"/>
        <v>825.59347200000002</v>
      </c>
      <c r="P33" s="14">
        <f t="shared" si="3"/>
        <v>0.82559347199999999</v>
      </c>
      <c r="Q33" s="14">
        <v>1.792</v>
      </c>
      <c r="R33" s="14">
        <f t="shared" si="4"/>
        <v>2883.9444479999997</v>
      </c>
      <c r="S33" s="14">
        <f t="shared" si="5"/>
        <v>2.8839444479999998</v>
      </c>
      <c r="T33" s="14">
        <v>313.60000000000002</v>
      </c>
      <c r="U33" s="14">
        <v>0</v>
      </c>
      <c r="V33" s="14">
        <v>0</v>
      </c>
      <c r="W33" s="14">
        <v>-6.7000000000000004E-2</v>
      </c>
    </row>
    <row r="34" spans="1:23" x14ac:dyDescent="0.5">
      <c r="A34" s="1" t="s">
        <v>0</v>
      </c>
      <c r="B34" s="1">
        <v>46.011000000000003</v>
      </c>
      <c r="C34" s="1">
        <v>-102.643</v>
      </c>
      <c r="D34" s="1">
        <v>2758</v>
      </c>
      <c r="E34" s="1">
        <v>2017</v>
      </c>
      <c r="F34" s="1">
        <v>10</v>
      </c>
      <c r="G34" s="1">
        <v>28</v>
      </c>
      <c r="H34" s="1">
        <v>100</v>
      </c>
      <c r="I34" s="2">
        <v>25.331</v>
      </c>
      <c r="J34" s="2">
        <f t="shared" si="0"/>
        <v>-3.7050000000000001</v>
      </c>
      <c r="K34" s="2">
        <v>33.43</v>
      </c>
      <c r="L34" s="2">
        <v>34.002000000000002</v>
      </c>
      <c r="M34" s="2">
        <f t="shared" si="1"/>
        <v>1.1122222222222236</v>
      </c>
      <c r="N34" s="2">
        <v>0.76600000000000001</v>
      </c>
      <c r="O34" s="2">
        <f t="shared" si="2"/>
        <v>1232.7575039999999</v>
      </c>
      <c r="P34" s="2">
        <f t="shared" si="3"/>
        <v>1.2327575039999998</v>
      </c>
      <c r="Q34" s="2">
        <v>2.91</v>
      </c>
      <c r="R34" s="2">
        <f t="shared" si="4"/>
        <v>4683.1910399999997</v>
      </c>
      <c r="S34" s="2">
        <f t="shared" si="5"/>
        <v>4.6831910399999996</v>
      </c>
      <c r="T34" s="2">
        <v>301.8</v>
      </c>
      <c r="U34" s="2">
        <v>0</v>
      </c>
      <c r="V34" s="2">
        <v>0</v>
      </c>
      <c r="W34" s="2">
        <v>-2.9000000000000001E-2</v>
      </c>
    </row>
    <row r="35" spans="1:23" x14ac:dyDescent="0.5">
      <c r="A35" s="1" t="s">
        <v>0</v>
      </c>
      <c r="B35" s="1">
        <v>46.011000000000003</v>
      </c>
      <c r="C35" s="1">
        <v>-102.643</v>
      </c>
      <c r="D35" s="1">
        <v>2758</v>
      </c>
      <c r="E35" s="1">
        <v>2017</v>
      </c>
      <c r="F35" s="1">
        <v>10</v>
      </c>
      <c r="G35" s="1">
        <v>28</v>
      </c>
      <c r="H35" s="1">
        <v>200</v>
      </c>
      <c r="I35" s="2">
        <v>23.878</v>
      </c>
      <c r="J35" s="2">
        <f t="shared" si="0"/>
        <v>-4.5122222222222224</v>
      </c>
      <c r="K35" s="2">
        <v>41.18</v>
      </c>
      <c r="L35" s="2">
        <v>33.649000000000001</v>
      </c>
      <c r="M35" s="2">
        <f t="shared" si="1"/>
        <v>0.91611111111111154</v>
      </c>
      <c r="N35" s="2">
        <v>3.024</v>
      </c>
      <c r="O35" s="2">
        <f t="shared" si="2"/>
        <v>4866.6562559999993</v>
      </c>
      <c r="P35" s="2">
        <f t="shared" si="3"/>
        <v>4.8666562559999997</v>
      </c>
      <c r="Q35" s="2">
        <v>5.524</v>
      </c>
      <c r="R35" s="2">
        <f t="shared" si="4"/>
        <v>8890.016255999999</v>
      </c>
      <c r="S35" s="2">
        <f t="shared" si="5"/>
        <v>8.8900162559999991</v>
      </c>
      <c r="T35" s="2">
        <v>302.10000000000002</v>
      </c>
      <c r="U35" s="2">
        <v>0</v>
      </c>
      <c r="V35" s="2">
        <v>0</v>
      </c>
      <c r="W35" s="2">
        <v>3.2589999999999999</v>
      </c>
    </row>
    <row r="36" spans="1:23" x14ac:dyDescent="0.5">
      <c r="A36" s="1" t="s">
        <v>0</v>
      </c>
      <c r="B36" s="1">
        <v>46.011000000000003</v>
      </c>
      <c r="C36" s="1">
        <v>-102.643</v>
      </c>
      <c r="D36" s="1">
        <v>2758</v>
      </c>
      <c r="E36" s="1">
        <v>2017</v>
      </c>
      <c r="F36" s="1">
        <v>10</v>
      </c>
      <c r="G36" s="1">
        <v>28</v>
      </c>
      <c r="H36" s="1">
        <v>300</v>
      </c>
      <c r="I36" s="2">
        <v>23.120999999999999</v>
      </c>
      <c r="J36" s="2">
        <f t="shared" si="0"/>
        <v>-4.9327777777777788</v>
      </c>
      <c r="K36" s="2">
        <v>60.81</v>
      </c>
      <c r="L36" s="2">
        <v>33.319000000000003</v>
      </c>
      <c r="M36" s="2">
        <f t="shared" si="1"/>
        <v>0.73277777777777919</v>
      </c>
      <c r="N36" s="2">
        <v>4.6319999999999997</v>
      </c>
      <c r="O36" s="2">
        <f t="shared" si="2"/>
        <v>7454.4814079999996</v>
      </c>
      <c r="P36" s="2">
        <f t="shared" si="3"/>
        <v>7.4544814079999995</v>
      </c>
      <c r="Q36" s="2">
        <v>8.6579999999999995</v>
      </c>
      <c r="R36" s="2">
        <f t="shared" si="4"/>
        <v>13933.700352</v>
      </c>
      <c r="S36" s="2">
        <f t="shared" si="5"/>
        <v>13.933700352000001</v>
      </c>
      <c r="T36" s="2">
        <v>306.89999999999998</v>
      </c>
      <c r="U36" s="2">
        <v>0</v>
      </c>
      <c r="V36" s="2">
        <v>0</v>
      </c>
      <c r="W36" s="2">
        <v>11.375999999999999</v>
      </c>
    </row>
    <row r="37" spans="1:23" x14ac:dyDescent="0.5">
      <c r="A37" s="1" t="s">
        <v>0</v>
      </c>
      <c r="B37" s="1">
        <v>46.011000000000003</v>
      </c>
      <c r="C37" s="1">
        <v>-102.643</v>
      </c>
      <c r="D37" s="1">
        <v>2758</v>
      </c>
      <c r="E37" s="1">
        <v>2017</v>
      </c>
      <c r="F37" s="1">
        <v>10</v>
      </c>
      <c r="G37" s="1">
        <v>28</v>
      </c>
      <c r="H37" s="1">
        <v>400</v>
      </c>
      <c r="I37" s="2">
        <v>22.696000000000002</v>
      </c>
      <c r="J37" s="2">
        <f t="shared" si="0"/>
        <v>-5.1688888888888878</v>
      </c>
      <c r="K37" s="2">
        <v>76.13</v>
      </c>
      <c r="L37" s="2">
        <v>33.070999999999998</v>
      </c>
      <c r="M37" s="2">
        <f t="shared" si="1"/>
        <v>0.59499999999999886</v>
      </c>
      <c r="N37" s="2">
        <v>4.22</v>
      </c>
      <c r="O37" s="2">
        <f t="shared" si="2"/>
        <v>6791.4316799999997</v>
      </c>
      <c r="P37" s="2">
        <f t="shared" si="3"/>
        <v>6.7914316799999996</v>
      </c>
      <c r="Q37" s="2">
        <v>5.6719999999999997</v>
      </c>
      <c r="R37" s="2">
        <f t="shared" si="4"/>
        <v>9128.1991679999992</v>
      </c>
      <c r="S37" s="2">
        <f t="shared" si="5"/>
        <v>9.1281991679999983</v>
      </c>
      <c r="T37" s="2">
        <v>315.89999999999998</v>
      </c>
      <c r="U37" s="2">
        <v>0</v>
      </c>
      <c r="V37" s="2">
        <v>0</v>
      </c>
      <c r="W37" s="2">
        <v>16.196000000000002</v>
      </c>
    </row>
    <row r="38" spans="1:23" x14ac:dyDescent="0.5">
      <c r="A38" s="1" t="s">
        <v>0</v>
      </c>
      <c r="B38" s="1">
        <v>46.011000000000003</v>
      </c>
      <c r="C38" s="1">
        <v>-102.643</v>
      </c>
      <c r="D38" s="1">
        <v>2758</v>
      </c>
      <c r="E38" s="1">
        <v>2017</v>
      </c>
      <c r="F38" s="1">
        <v>10</v>
      </c>
      <c r="G38" s="1">
        <v>28</v>
      </c>
      <c r="H38" s="1">
        <v>500</v>
      </c>
      <c r="I38" s="2">
        <v>25.146999999999998</v>
      </c>
      <c r="J38" s="2">
        <f t="shared" si="0"/>
        <v>-3.8072222222222232</v>
      </c>
      <c r="K38" s="2">
        <v>78.66</v>
      </c>
      <c r="L38" s="2">
        <v>32.853000000000002</v>
      </c>
      <c r="M38" s="2">
        <f t="shared" si="1"/>
        <v>0.47388888888888975</v>
      </c>
      <c r="N38" s="2">
        <v>4.0250000000000004</v>
      </c>
      <c r="O38" s="2">
        <f t="shared" si="2"/>
        <v>6477.6095999999998</v>
      </c>
      <c r="P38" s="2">
        <f t="shared" si="3"/>
        <v>6.4776096000000001</v>
      </c>
      <c r="Q38" s="2">
        <v>7.8380000000000001</v>
      </c>
      <c r="R38" s="2">
        <f t="shared" si="4"/>
        <v>12614.038272</v>
      </c>
      <c r="S38" s="2">
        <f t="shared" si="5"/>
        <v>12.614038272</v>
      </c>
      <c r="T38" s="2">
        <v>305.3</v>
      </c>
      <c r="U38" s="2">
        <v>0</v>
      </c>
      <c r="V38" s="2">
        <v>0</v>
      </c>
      <c r="W38" s="2">
        <v>19.359000000000002</v>
      </c>
    </row>
    <row r="39" spans="1:23" x14ac:dyDescent="0.5">
      <c r="A39" s="1" t="s">
        <v>0</v>
      </c>
      <c r="B39" s="1">
        <v>46.011000000000003</v>
      </c>
      <c r="C39" s="1">
        <v>-102.643</v>
      </c>
      <c r="D39" s="1">
        <v>2758</v>
      </c>
      <c r="E39" s="1">
        <v>2017</v>
      </c>
      <c r="F39" s="1">
        <v>10</v>
      </c>
      <c r="G39" s="1">
        <v>28</v>
      </c>
      <c r="H39" s="1">
        <v>600</v>
      </c>
      <c r="I39" s="2">
        <v>23.190999999999999</v>
      </c>
      <c r="J39" s="2">
        <f t="shared" si="0"/>
        <v>-4.8938888888888892</v>
      </c>
      <c r="K39" s="2">
        <v>83.2</v>
      </c>
      <c r="L39" s="2">
        <v>32.68</v>
      </c>
      <c r="M39" s="2">
        <f t="shared" si="1"/>
        <v>0.3777777777777776</v>
      </c>
      <c r="N39" s="2">
        <v>4.5339999999999998</v>
      </c>
      <c r="O39" s="2">
        <f t="shared" si="2"/>
        <v>7296.7656959999986</v>
      </c>
      <c r="P39" s="2">
        <f t="shared" si="3"/>
        <v>7.2967656959999987</v>
      </c>
      <c r="Q39" s="2">
        <v>6.0460000000000003</v>
      </c>
      <c r="R39" s="2">
        <f t="shared" si="4"/>
        <v>9730.0938239999996</v>
      </c>
      <c r="S39" s="2">
        <f t="shared" si="5"/>
        <v>9.730093823999999</v>
      </c>
      <c r="T39" s="2">
        <v>317</v>
      </c>
      <c r="U39" s="2">
        <v>0</v>
      </c>
      <c r="V39" s="2">
        <v>0</v>
      </c>
      <c r="W39" s="2">
        <v>18.779</v>
      </c>
    </row>
    <row r="40" spans="1:23" x14ac:dyDescent="0.5">
      <c r="A40" s="1" t="s">
        <v>0</v>
      </c>
      <c r="B40" s="1">
        <v>46.011000000000003</v>
      </c>
      <c r="C40" s="1">
        <v>-102.643</v>
      </c>
      <c r="D40" s="1">
        <v>2758</v>
      </c>
      <c r="E40" s="1">
        <v>2017</v>
      </c>
      <c r="F40" s="1">
        <v>10</v>
      </c>
      <c r="G40" s="1">
        <v>28</v>
      </c>
      <c r="H40" s="1">
        <v>700</v>
      </c>
      <c r="I40" s="2">
        <v>23.202999999999999</v>
      </c>
      <c r="J40" s="2">
        <f t="shared" si="0"/>
        <v>-4.8872222222222224</v>
      </c>
      <c r="K40" s="2">
        <v>85.2</v>
      </c>
      <c r="L40" s="2">
        <v>32.47</v>
      </c>
      <c r="M40" s="2">
        <f t="shared" si="1"/>
        <v>0.26111111111111046</v>
      </c>
      <c r="N40" s="2">
        <v>5.0289999999999999</v>
      </c>
      <c r="O40" s="2">
        <f t="shared" si="2"/>
        <v>8093.3909759999997</v>
      </c>
      <c r="P40" s="2">
        <f t="shared" si="3"/>
        <v>8.0933909760000002</v>
      </c>
      <c r="Q40" s="2">
        <v>7.5380000000000003</v>
      </c>
      <c r="R40" s="2">
        <f t="shared" si="4"/>
        <v>12131.235071999999</v>
      </c>
      <c r="S40" s="2">
        <f t="shared" si="5"/>
        <v>12.131235071999999</v>
      </c>
      <c r="T40" s="2">
        <v>321.2</v>
      </c>
      <c r="U40" s="2">
        <v>1E-3</v>
      </c>
      <c r="V40" s="2">
        <v>0</v>
      </c>
      <c r="W40" s="2">
        <v>19.356999999999999</v>
      </c>
    </row>
    <row r="41" spans="1:23" x14ac:dyDescent="0.5">
      <c r="A41" s="1" t="s">
        <v>0</v>
      </c>
      <c r="B41" s="1">
        <v>46.011000000000003</v>
      </c>
      <c r="C41" s="1">
        <v>-102.643</v>
      </c>
      <c r="D41" s="1">
        <v>2758</v>
      </c>
      <c r="E41" s="1">
        <v>2017</v>
      </c>
      <c r="F41" s="1">
        <v>10</v>
      </c>
      <c r="G41" s="1">
        <v>28</v>
      </c>
      <c r="H41" s="1">
        <v>800</v>
      </c>
      <c r="I41" s="2">
        <v>23.202999999999999</v>
      </c>
      <c r="J41" s="2">
        <f t="shared" si="0"/>
        <v>-4.8872222222222224</v>
      </c>
      <c r="K41" s="2">
        <v>85.3</v>
      </c>
      <c r="L41" s="2">
        <v>32.287999999999997</v>
      </c>
      <c r="M41" s="2">
        <f t="shared" si="1"/>
        <v>0.15999999999999817</v>
      </c>
      <c r="N41" s="2">
        <v>4.1890000000000001</v>
      </c>
      <c r="O41" s="2">
        <f t="shared" si="2"/>
        <v>6741.5420160000003</v>
      </c>
      <c r="P41" s="2">
        <f t="shared" si="3"/>
        <v>6.7415420160000004</v>
      </c>
      <c r="Q41" s="2">
        <v>7.6879999999999997</v>
      </c>
      <c r="R41" s="2">
        <f t="shared" si="4"/>
        <v>12372.636672000001</v>
      </c>
      <c r="S41" s="2">
        <f t="shared" si="5"/>
        <v>12.372636672000001</v>
      </c>
      <c r="T41" s="2">
        <v>312.7</v>
      </c>
      <c r="U41" s="2">
        <v>0.98199999999999998</v>
      </c>
      <c r="V41" s="2">
        <v>0</v>
      </c>
      <c r="W41" s="2">
        <v>19.384</v>
      </c>
    </row>
    <row r="42" spans="1:23" x14ac:dyDescent="0.5">
      <c r="A42" s="1" t="s">
        <v>0</v>
      </c>
      <c r="B42" s="1">
        <v>46.011000000000003</v>
      </c>
      <c r="C42" s="1">
        <v>-102.643</v>
      </c>
      <c r="D42" s="1">
        <v>2758</v>
      </c>
      <c r="E42" s="1">
        <v>2017</v>
      </c>
      <c r="F42" s="1">
        <v>10</v>
      </c>
      <c r="G42" s="1">
        <v>28</v>
      </c>
      <c r="H42" s="1">
        <v>900</v>
      </c>
      <c r="I42" s="2">
        <v>27.036000000000001</v>
      </c>
      <c r="J42" s="2">
        <f t="shared" si="0"/>
        <v>-2.7577777777777768</v>
      </c>
      <c r="K42" s="2">
        <v>81.7</v>
      </c>
      <c r="L42" s="2">
        <v>32.158000000000001</v>
      </c>
      <c r="M42" s="2">
        <f t="shared" si="1"/>
        <v>8.7777777777778468E-2</v>
      </c>
      <c r="N42" s="2">
        <v>4.3209999999999997</v>
      </c>
      <c r="O42" s="2">
        <f t="shared" si="2"/>
        <v>6953.9754239999993</v>
      </c>
      <c r="P42" s="2">
        <f t="shared" si="3"/>
        <v>6.9539754239999994</v>
      </c>
      <c r="Q42" s="2">
        <v>8.2100000000000009</v>
      </c>
      <c r="R42" s="2">
        <f t="shared" si="4"/>
        <v>13212.714240000001</v>
      </c>
      <c r="S42" s="2">
        <f t="shared" si="5"/>
        <v>13.21271424</v>
      </c>
      <c r="T42" s="2">
        <v>302.10000000000002</v>
      </c>
      <c r="U42" s="2">
        <v>11.249000000000001</v>
      </c>
      <c r="V42" s="2">
        <v>0</v>
      </c>
      <c r="W42" s="2">
        <v>22.114999999999998</v>
      </c>
    </row>
    <row r="43" spans="1:23" x14ac:dyDescent="0.5">
      <c r="A43" s="1" t="s">
        <v>0</v>
      </c>
      <c r="B43" s="1">
        <v>46.011000000000003</v>
      </c>
      <c r="C43" s="1">
        <v>-102.643</v>
      </c>
      <c r="D43" s="1">
        <v>2758</v>
      </c>
      <c r="E43" s="1">
        <v>2017</v>
      </c>
      <c r="F43" s="1">
        <v>10</v>
      </c>
      <c r="G43" s="1">
        <v>28</v>
      </c>
      <c r="H43" s="1">
        <v>1000</v>
      </c>
      <c r="I43" s="2">
        <v>36.082000000000001</v>
      </c>
      <c r="J43" s="2">
        <f t="shared" si="0"/>
        <v>2.2677777777777783</v>
      </c>
      <c r="K43" s="2">
        <v>64.64</v>
      </c>
      <c r="L43" s="2">
        <v>32.212000000000003</v>
      </c>
      <c r="M43" s="2">
        <f t="shared" si="1"/>
        <v>0.1177777777777796</v>
      </c>
      <c r="N43" s="2">
        <v>8.6999999999999993</v>
      </c>
      <c r="O43" s="2">
        <f t="shared" si="2"/>
        <v>14001.292799999999</v>
      </c>
      <c r="P43" s="2">
        <f t="shared" si="3"/>
        <v>14.0012928</v>
      </c>
      <c r="Q43" s="2">
        <v>14.105</v>
      </c>
      <c r="R43" s="2">
        <f t="shared" si="4"/>
        <v>22699.797119999999</v>
      </c>
      <c r="S43" s="2">
        <f t="shared" si="5"/>
        <v>22.699797119999999</v>
      </c>
      <c r="T43" s="2">
        <v>294.89999999999998</v>
      </c>
      <c r="U43" s="2">
        <v>23.193999999999999</v>
      </c>
      <c r="V43" s="2">
        <v>0</v>
      </c>
      <c r="W43" s="2">
        <v>25.193000000000001</v>
      </c>
    </row>
    <row r="44" spans="1:23" x14ac:dyDescent="0.5">
      <c r="A44" s="1" t="s">
        <v>0</v>
      </c>
      <c r="B44" s="1">
        <v>46.011000000000003</v>
      </c>
      <c r="C44" s="1">
        <v>-102.643</v>
      </c>
      <c r="D44" s="1">
        <v>2758</v>
      </c>
      <c r="E44" s="1">
        <v>2017</v>
      </c>
      <c r="F44" s="1">
        <v>10</v>
      </c>
      <c r="G44" s="1">
        <v>28</v>
      </c>
      <c r="H44" s="1">
        <v>1100</v>
      </c>
      <c r="I44" s="2">
        <v>41.604999999999997</v>
      </c>
      <c r="J44" s="2">
        <f t="shared" si="0"/>
        <v>5.3361111111111095</v>
      </c>
      <c r="K44" s="2">
        <v>52.51</v>
      </c>
      <c r="L44" s="2">
        <v>32.481000000000002</v>
      </c>
      <c r="M44" s="2">
        <f t="shared" si="1"/>
        <v>0.26722222222222314</v>
      </c>
      <c r="N44" s="2">
        <v>10.022</v>
      </c>
      <c r="O44" s="2">
        <f t="shared" si="2"/>
        <v>16128.845568000001</v>
      </c>
      <c r="P44" s="2">
        <f t="shared" si="3"/>
        <v>16.128845567999999</v>
      </c>
      <c r="Q44" s="2">
        <v>14.629</v>
      </c>
      <c r="R44" s="2">
        <f t="shared" si="4"/>
        <v>23543.093375999997</v>
      </c>
      <c r="S44" s="2">
        <f t="shared" si="5"/>
        <v>23.543093375999998</v>
      </c>
      <c r="T44" s="2">
        <v>312.3</v>
      </c>
      <c r="U44" s="2">
        <v>32.326999999999998</v>
      </c>
      <c r="V44" s="2">
        <v>0</v>
      </c>
      <c r="W44" s="2">
        <v>25.344999999999999</v>
      </c>
    </row>
    <row r="45" spans="1:23" x14ac:dyDescent="0.5">
      <c r="A45" s="1" t="s">
        <v>0</v>
      </c>
      <c r="B45" s="1">
        <v>46.011000000000003</v>
      </c>
      <c r="C45" s="1">
        <v>-102.643</v>
      </c>
      <c r="D45" s="1">
        <v>2758</v>
      </c>
      <c r="E45" s="1">
        <v>2017</v>
      </c>
      <c r="F45" s="1">
        <v>10</v>
      </c>
      <c r="G45" s="1">
        <v>28</v>
      </c>
      <c r="H45" s="1">
        <v>1130</v>
      </c>
      <c r="I45" s="2">
        <v>43.095500000000001</v>
      </c>
      <c r="J45" s="2">
        <f t="shared" si="0"/>
        <v>6.1641666666666675</v>
      </c>
      <c r="K45" s="2">
        <f t="shared" ref="K45:W45" si="14">AVERAGE(K44,K46)</f>
        <v>49.715000000000003</v>
      </c>
      <c r="L45" s="2">
        <v>32.594999999999999</v>
      </c>
      <c r="M45" s="2">
        <f t="shared" si="1"/>
        <v>0.33055555555555494</v>
      </c>
      <c r="N45" s="2">
        <f t="shared" si="14"/>
        <v>9.7845000000000013</v>
      </c>
      <c r="O45" s="2">
        <f t="shared" si="2"/>
        <v>15746.626368000001</v>
      </c>
      <c r="P45" s="2">
        <f t="shared" si="3"/>
        <v>15.746626368000001</v>
      </c>
      <c r="Q45" s="2">
        <f t="shared" si="14"/>
        <v>15.263</v>
      </c>
      <c r="R45" s="2">
        <f t="shared" si="4"/>
        <v>24563.417472000001</v>
      </c>
      <c r="S45" s="2">
        <f t="shared" si="5"/>
        <v>24.563417472000001</v>
      </c>
      <c r="T45" s="2">
        <f t="shared" si="14"/>
        <v>304.60000000000002</v>
      </c>
      <c r="U45" s="2">
        <f t="shared" si="14"/>
        <v>34.674999999999997</v>
      </c>
      <c r="V45" s="2">
        <f t="shared" si="14"/>
        <v>0</v>
      </c>
      <c r="W45" s="2">
        <f t="shared" si="14"/>
        <v>25.357500000000002</v>
      </c>
    </row>
    <row r="46" spans="1:23" x14ac:dyDescent="0.5">
      <c r="A46" s="1" t="s">
        <v>0</v>
      </c>
      <c r="B46" s="1">
        <v>46.011000000000003</v>
      </c>
      <c r="C46" s="1">
        <v>-102.643</v>
      </c>
      <c r="D46" s="1">
        <v>2758</v>
      </c>
      <c r="E46" s="1">
        <v>2017</v>
      </c>
      <c r="F46" s="1">
        <v>10</v>
      </c>
      <c r="G46" s="1">
        <v>28</v>
      </c>
      <c r="H46" s="1">
        <v>1200</v>
      </c>
      <c r="I46" s="2">
        <v>44.585999999999999</v>
      </c>
      <c r="J46" s="2">
        <f t="shared" si="0"/>
        <v>6.992222222222221</v>
      </c>
      <c r="K46" s="2">
        <v>46.92</v>
      </c>
      <c r="L46" s="2">
        <v>32.709000000000003</v>
      </c>
      <c r="M46" s="2">
        <f t="shared" si="1"/>
        <v>0.39388888888889062</v>
      </c>
      <c r="N46" s="2">
        <v>9.5470000000000006</v>
      </c>
      <c r="O46" s="2">
        <f t="shared" si="2"/>
        <v>15364.407168000002</v>
      </c>
      <c r="P46" s="2">
        <f t="shared" si="3"/>
        <v>15.364407168000001</v>
      </c>
      <c r="Q46" s="2">
        <v>15.897</v>
      </c>
      <c r="R46" s="2">
        <f t="shared" si="4"/>
        <v>25583.741568000001</v>
      </c>
      <c r="S46" s="2">
        <f t="shared" si="5"/>
        <v>25.583741568000001</v>
      </c>
      <c r="T46" s="2">
        <v>296.89999999999998</v>
      </c>
      <c r="U46" s="2">
        <v>37.023000000000003</v>
      </c>
      <c r="V46" s="2">
        <v>0</v>
      </c>
      <c r="W46" s="2">
        <v>25.37</v>
      </c>
    </row>
    <row r="47" spans="1:23" x14ac:dyDescent="0.5">
      <c r="A47" s="1" t="s">
        <v>0</v>
      </c>
      <c r="B47" s="1">
        <v>46.011000000000003</v>
      </c>
      <c r="C47" s="1">
        <v>-102.643</v>
      </c>
      <c r="D47" s="1">
        <v>2758</v>
      </c>
      <c r="E47" s="1">
        <v>2017</v>
      </c>
      <c r="F47" s="1">
        <v>10</v>
      </c>
      <c r="G47" s="1">
        <v>28</v>
      </c>
      <c r="H47" s="1">
        <v>1230</v>
      </c>
      <c r="I47" s="2">
        <v>46.302999999999997</v>
      </c>
      <c r="J47" s="2">
        <f t="shared" si="0"/>
        <v>7.9461111111111098</v>
      </c>
      <c r="K47" s="2">
        <f t="shared" ref="K47:W47" si="15">AVERAGE(K46,K48)</f>
        <v>42.385000000000005</v>
      </c>
      <c r="L47" s="2">
        <v>33.447000000000003</v>
      </c>
      <c r="M47" s="2">
        <f t="shared" si="1"/>
        <v>0.80388888888889043</v>
      </c>
      <c r="N47" s="2">
        <f t="shared" si="15"/>
        <v>9.6880000000000006</v>
      </c>
      <c r="O47" s="2">
        <f t="shared" si="2"/>
        <v>15591.324671999999</v>
      </c>
      <c r="P47" s="2">
        <f t="shared" si="3"/>
        <v>15.591324671999999</v>
      </c>
      <c r="Q47" s="2">
        <f t="shared" si="15"/>
        <v>16.158000000000001</v>
      </c>
      <c r="R47" s="2">
        <f t="shared" si="4"/>
        <v>26003.780352000002</v>
      </c>
      <c r="S47" s="2">
        <f t="shared" si="5"/>
        <v>26.003780352000003</v>
      </c>
      <c r="T47" s="2">
        <f t="shared" si="15"/>
        <v>289.04999999999995</v>
      </c>
      <c r="U47" s="2">
        <f t="shared" si="15"/>
        <v>39.358000000000004</v>
      </c>
      <c r="V47" s="2">
        <f t="shared" si="15"/>
        <v>0</v>
      </c>
      <c r="W47" s="2">
        <f t="shared" si="15"/>
        <v>24.329000000000001</v>
      </c>
    </row>
    <row r="48" spans="1:23" x14ac:dyDescent="0.5">
      <c r="A48" s="1" t="s">
        <v>0</v>
      </c>
      <c r="B48" s="1">
        <v>46.011000000000003</v>
      </c>
      <c r="C48" s="1">
        <v>-102.643</v>
      </c>
      <c r="D48" s="1">
        <v>2758</v>
      </c>
      <c r="E48" s="1">
        <v>2017</v>
      </c>
      <c r="F48" s="1">
        <v>10</v>
      </c>
      <c r="G48" s="1">
        <v>28</v>
      </c>
      <c r="H48" s="1">
        <v>1300</v>
      </c>
      <c r="I48" s="2">
        <v>48.02</v>
      </c>
      <c r="J48" s="2">
        <f t="shared" si="0"/>
        <v>8.9000000000000021</v>
      </c>
      <c r="K48" s="2">
        <v>37.85</v>
      </c>
      <c r="L48" s="2">
        <v>34.185000000000002</v>
      </c>
      <c r="M48" s="2">
        <f t="shared" si="1"/>
        <v>1.2138888888888901</v>
      </c>
      <c r="N48" s="2">
        <v>9.8290000000000006</v>
      </c>
      <c r="O48" s="2">
        <f t="shared" si="2"/>
        <v>15818.242176</v>
      </c>
      <c r="P48" s="2">
        <f t="shared" si="3"/>
        <v>15.818242176</v>
      </c>
      <c r="Q48" s="2">
        <v>16.419</v>
      </c>
      <c r="R48" s="2">
        <f t="shared" si="4"/>
        <v>26423.819135999998</v>
      </c>
      <c r="S48" s="2">
        <f t="shared" si="5"/>
        <v>26.423819135999999</v>
      </c>
      <c r="T48" s="2">
        <v>281.2</v>
      </c>
      <c r="U48" s="2">
        <v>41.692999999999998</v>
      </c>
      <c r="V48" s="2">
        <v>0</v>
      </c>
      <c r="W48" s="2">
        <v>23.288</v>
      </c>
    </row>
    <row r="49" spans="1:23" x14ac:dyDescent="0.5">
      <c r="A49" s="1" t="s">
        <v>0</v>
      </c>
      <c r="B49" s="1">
        <v>46.011000000000003</v>
      </c>
      <c r="C49" s="1">
        <v>-102.643</v>
      </c>
      <c r="D49" s="1">
        <v>2758</v>
      </c>
      <c r="E49" s="1">
        <v>2017</v>
      </c>
      <c r="F49" s="1">
        <v>10</v>
      </c>
      <c r="G49" s="1">
        <v>28</v>
      </c>
      <c r="H49" s="1">
        <v>1330</v>
      </c>
      <c r="I49" s="2">
        <v>49.487000000000002</v>
      </c>
      <c r="J49" s="2">
        <f t="shared" si="0"/>
        <v>9.7150000000000016</v>
      </c>
      <c r="K49" s="2">
        <f t="shared" ref="K49:W49" si="16">AVERAGE(K48,K50)</f>
        <v>34.299999999999997</v>
      </c>
      <c r="L49" s="2">
        <v>36.439500000000002</v>
      </c>
      <c r="M49" s="2">
        <f t="shared" si="1"/>
        <v>2.4663888888888903</v>
      </c>
      <c r="N49" s="2">
        <f t="shared" si="16"/>
        <v>10.904500000000001</v>
      </c>
      <c r="O49" s="2">
        <f t="shared" si="2"/>
        <v>17549.091648000001</v>
      </c>
      <c r="P49" s="2">
        <f t="shared" si="3"/>
        <v>17.549091648000001</v>
      </c>
      <c r="Q49" s="2">
        <f t="shared" si="16"/>
        <v>17.796500000000002</v>
      </c>
      <c r="R49" s="2">
        <f t="shared" si="4"/>
        <v>28640.690496000003</v>
      </c>
      <c r="S49" s="2">
        <f t="shared" si="5"/>
        <v>28.640690496000001</v>
      </c>
      <c r="T49" s="2">
        <f t="shared" si="16"/>
        <v>279.04999999999995</v>
      </c>
      <c r="U49" s="2">
        <f t="shared" si="16"/>
        <v>40.777000000000001</v>
      </c>
      <c r="V49" s="2">
        <f t="shared" si="16"/>
        <v>0</v>
      </c>
      <c r="W49" s="2">
        <f t="shared" si="16"/>
        <v>22.098500000000001</v>
      </c>
    </row>
    <row r="50" spans="1:23" x14ac:dyDescent="0.5">
      <c r="A50" s="1" t="s">
        <v>0</v>
      </c>
      <c r="B50" s="1">
        <v>46.011000000000003</v>
      </c>
      <c r="C50" s="1">
        <v>-102.643</v>
      </c>
      <c r="D50" s="1">
        <v>2758</v>
      </c>
      <c r="E50" s="1">
        <v>2017</v>
      </c>
      <c r="F50" s="1">
        <v>10</v>
      </c>
      <c r="G50" s="1">
        <v>28</v>
      </c>
      <c r="H50" s="1">
        <v>1400</v>
      </c>
      <c r="I50" s="2">
        <v>50.954000000000001</v>
      </c>
      <c r="J50" s="2">
        <f t="shared" si="0"/>
        <v>10.53</v>
      </c>
      <c r="K50" s="2">
        <v>30.75</v>
      </c>
      <c r="L50" s="2">
        <v>38.694000000000003</v>
      </c>
      <c r="M50" s="2">
        <f t="shared" si="1"/>
        <v>3.7188888888888902</v>
      </c>
      <c r="N50" s="2">
        <v>11.98</v>
      </c>
      <c r="O50" s="2">
        <f t="shared" si="2"/>
        <v>19279.94112</v>
      </c>
      <c r="P50" s="2">
        <f t="shared" si="3"/>
        <v>19.27994112</v>
      </c>
      <c r="Q50" s="2">
        <v>19.173999999999999</v>
      </c>
      <c r="R50" s="2">
        <f t="shared" si="4"/>
        <v>30857.561855999997</v>
      </c>
      <c r="S50" s="2">
        <f t="shared" si="5"/>
        <v>30.857561855999997</v>
      </c>
      <c r="T50" s="2">
        <v>276.89999999999998</v>
      </c>
      <c r="U50" s="2">
        <v>39.860999999999997</v>
      </c>
      <c r="V50" s="2">
        <v>0</v>
      </c>
      <c r="W50" s="2">
        <v>20.908999999999999</v>
      </c>
    </row>
    <row r="51" spans="1:23" x14ac:dyDescent="0.5">
      <c r="A51" s="1" t="s">
        <v>0</v>
      </c>
      <c r="B51" s="1">
        <v>46.011000000000003</v>
      </c>
      <c r="C51" s="1">
        <v>-102.643</v>
      </c>
      <c r="D51" s="1">
        <v>2758</v>
      </c>
      <c r="E51" s="1">
        <v>2017</v>
      </c>
      <c r="F51" s="1">
        <v>10</v>
      </c>
      <c r="G51" s="1">
        <v>28</v>
      </c>
      <c r="H51" s="1">
        <v>1430</v>
      </c>
      <c r="I51" s="2">
        <v>52.168999999999997</v>
      </c>
      <c r="J51" s="2">
        <f t="shared" si="0"/>
        <v>11.204999999999998</v>
      </c>
      <c r="K51" s="2">
        <f t="shared" ref="K51:W51" si="17">AVERAGE(K50,K52)</f>
        <v>31.565000000000001</v>
      </c>
      <c r="L51" s="2">
        <v>40.258499999999998</v>
      </c>
      <c r="M51" s="2">
        <f t="shared" si="1"/>
        <v>4.5880555555555542</v>
      </c>
      <c r="N51" s="2">
        <f t="shared" si="17"/>
        <v>12.342500000000001</v>
      </c>
      <c r="O51" s="2">
        <f t="shared" si="2"/>
        <v>19863.328320000001</v>
      </c>
      <c r="P51" s="2">
        <f t="shared" si="3"/>
        <v>19.863328320000001</v>
      </c>
      <c r="Q51" s="2">
        <f t="shared" si="17"/>
        <v>19.173999999999999</v>
      </c>
      <c r="R51" s="2">
        <f t="shared" si="4"/>
        <v>30857.561855999997</v>
      </c>
      <c r="S51" s="2">
        <f t="shared" si="5"/>
        <v>30.857561855999997</v>
      </c>
      <c r="T51" s="2">
        <f t="shared" si="17"/>
        <v>277.60000000000002</v>
      </c>
      <c r="U51" s="2">
        <f t="shared" si="17"/>
        <v>36.700499999999998</v>
      </c>
      <c r="V51" s="2">
        <f t="shared" si="17"/>
        <v>0</v>
      </c>
      <c r="W51" s="2">
        <f t="shared" si="17"/>
        <v>22.610999999999997</v>
      </c>
    </row>
    <row r="52" spans="1:23" x14ac:dyDescent="0.5">
      <c r="A52" s="1" t="s">
        <v>0</v>
      </c>
      <c r="B52" s="1">
        <v>46.011000000000003</v>
      </c>
      <c r="C52" s="1">
        <v>-102.643</v>
      </c>
      <c r="D52" s="1">
        <v>2758</v>
      </c>
      <c r="E52" s="1">
        <v>2017</v>
      </c>
      <c r="F52" s="1">
        <v>10</v>
      </c>
      <c r="G52" s="1">
        <v>28</v>
      </c>
      <c r="H52" s="1">
        <v>1500</v>
      </c>
      <c r="I52" s="2">
        <v>53.384</v>
      </c>
      <c r="J52" s="2">
        <f t="shared" si="0"/>
        <v>11.88</v>
      </c>
      <c r="K52" s="2">
        <v>32.380000000000003</v>
      </c>
      <c r="L52" s="2">
        <v>41.823</v>
      </c>
      <c r="M52" s="2">
        <f t="shared" si="1"/>
        <v>5.4572222222222226</v>
      </c>
      <c r="N52" s="2">
        <v>12.705</v>
      </c>
      <c r="O52" s="2">
        <f t="shared" si="2"/>
        <v>20446.715520000002</v>
      </c>
      <c r="P52" s="2">
        <f t="shared" si="3"/>
        <v>20.446715520000001</v>
      </c>
      <c r="Q52" s="2">
        <v>19.173999999999999</v>
      </c>
      <c r="R52" s="2">
        <f t="shared" si="4"/>
        <v>30857.561855999997</v>
      </c>
      <c r="S52" s="2">
        <f t="shared" si="5"/>
        <v>30.857561855999997</v>
      </c>
      <c r="T52" s="2">
        <v>278.3</v>
      </c>
      <c r="U52" s="2">
        <v>33.54</v>
      </c>
      <c r="V52" s="2">
        <v>0</v>
      </c>
      <c r="W52" s="2">
        <v>24.312999999999999</v>
      </c>
    </row>
    <row r="53" spans="1:23" x14ac:dyDescent="0.5">
      <c r="A53" s="1" t="s">
        <v>0</v>
      </c>
      <c r="B53" s="1">
        <v>46.011000000000003</v>
      </c>
      <c r="C53" s="1">
        <v>-102.643</v>
      </c>
      <c r="D53" s="1">
        <v>2758</v>
      </c>
      <c r="E53" s="1">
        <v>2017</v>
      </c>
      <c r="F53" s="1">
        <v>10</v>
      </c>
      <c r="G53" s="1">
        <v>28</v>
      </c>
      <c r="H53" s="1">
        <v>1530</v>
      </c>
      <c r="I53" s="2">
        <v>54.292999999999999</v>
      </c>
      <c r="J53" s="2">
        <f t="shared" si="0"/>
        <v>12.385</v>
      </c>
      <c r="K53" s="2">
        <f t="shared" ref="K53:W53" si="18">AVERAGE(K52,K54)</f>
        <v>33.144999999999996</v>
      </c>
      <c r="L53" s="2">
        <v>42.623000000000005</v>
      </c>
      <c r="M53" s="2">
        <f t="shared" si="1"/>
        <v>5.9016666666666691</v>
      </c>
      <c r="N53" s="2">
        <f t="shared" si="18"/>
        <v>12.236000000000001</v>
      </c>
      <c r="O53" s="2">
        <f t="shared" si="2"/>
        <v>19691.933184000001</v>
      </c>
      <c r="P53" s="2">
        <f t="shared" si="3"/>
        <v>19.691933184</v>
      </c>
      <c r="Q53" s="2">
        <f t="shared" si="18"/>
        <v>18.95</v>
      </c>
      <c r="R53" s="2">
        <f t="shared" si="4"/>
        <v>30497.068800000001</v>
      </c>
      <c r="S53" s="2">
        <f t="shared" si="5"/>
        <v>30.497068800000001</v>
      </c>
      <c r="T53" s="2">
        <f t="shared" si="18"/>
        <v>274.10000000000002</v>
      </c>
      <c r="U53" s="2">
        <f t="shared" si="18"/>
        <v>28.896000000000001</v>
      </c>
      <c r="V53" s="2">
        <f t="shared" si="18"/>
        <v>0</v>
      </c>
      <c r="W53" s="2">
        <f t="shared" si="18"/>
        <v>25.688499999999998</v>
      </c>
    </row>
    <row r="54" spans="1:23" x14ac:dyDescent="0.5">
      <c r="A54" s="1" t="s">
        <v>0</v>
      </c>
      <c r="B54" s="1">
        <v>46.011000000000003</v>
      </c>
      <c r="C54" s="1">
        <v>-102.643</v>
      </c>
      <c r="D54" s="1">
        <v>2758</v>
      </c>
      <c r="E54" s="1">
        <v>2017</v>
      </c>
      <c r="F54" s="1">
        <v>10</v>
      </c>
      <c r="G54" s="1">
        <v>28</v>
      </c>
      <c r="H54" s="1">
        <v>1600</v>
      </c>
      <c r="I54" s="2">
        <v>55.201999999999998</v>
      </c>
      <c r="J54" s="2">
        <f t="shared" si="0"/>
        <v>12.889999999999999</v>
      </c>
      <c r="K54" s="2">
        <v>33.909999999999997</v>
      </c>
      <c r="L54" s="2">
        <v>43.423000000000002</v>
      </c>
      <c r="M54" s="2">
        <f t="shared" si="1"/>
        <v>6.3461111111111119</v>
      </c>
      <c r="N54" s="2">
        <v>11.766999999999999</v>
      </c>
      <c r="O54" s="2">
        <f t="shared" si="2"/>
        <v>18937.150847999997</v>
      </c>
      <c r="P54" s="2">
        <f t="shared" si="3"/>
        <v>18.937150847999998</v>
      </c>
      <c r="Q54" s="2">
        <v>18.725999999999999</v>
      </c>
      <c r="R54" s="2">
        <f t="shared" si="4"/>
        <v>30136.575743999998</v>
      </c>
      <c r="S54" s="2">
        <f t="shared" si="5"/>
        <v>30.136575743999998</v>
      </c>
      <c r="T54" s="2">
        <v>269.89999999999998</v>
      </c>
      <c r="U54" s="2">
        <v>24.251999999999999</v>
      </c>
      <c r="V54" s="2">
        <v>0</v>
      </c>
      <c r="W54" s="2">
        <v>27.064</v>
      </c>
    </row>
    <row r="55" spans="1:23" x14ac:dyDescent="0.5">
      <c r="A55" s="1" t="s">
        <v>0</v>
      </c>
      <c r="B55" s="1">
        <v>46.011000000000003</v>
      </c>
      <c r="C55" s="1">
        <v>-102.643</v>
      </c>
      <c r="D55" s="1">
        <v>2758</v>
      </c>
      <c r="E55" s="1">
        <v>2017</v>
      </c>
      <c r="F55" s="1">
        <v>10</v>
      </c>
      <c r="G55" s="1">
        <v>28</v>
      </c>
      <c r="H55" s="1">
        <v>1630</v>
      </c>
      <c r="I55" s="2">
        <v>55.679000000000002</v>
      </c>
      <c r="J55" s="2">
        <f t="shared" si="0"/>
        <v>13.155000000000001</v>
      </c>
      <c r="K55" s="2">
        <f t="shared" ref="K55:W55" si="19">AVERAGE(K54,K56)</f>
        <v>35</v>
      </c>
      <c r="L55" s="2">
        <v>43.787500000000001</v>
      </c>
      <c r="M55" s="2">
        <f t="shared" si="1"/>
        <v>6.5486111111111116</v>
      </c>
      <c r="N55" s="2">
        <f t="shared" si="19"/>
        <v>10.990500000000001</v>
      </c>
      <c r="O55" s="2">
        <f t="shared" si="2"/>
        <v>17687.495232000001</v>
      </c>
      <c r="P55" s="2">
        <f t="shared" si="3"/>
        <v>17.687495232</v>
      </c>
      <c r="Q55" s="2">
        <f t="shared" si="19"/>
        <v>18.882999999999999</v>
      </c>
      <c r="R55" s="2">
        <f t="shared" si="4"/>
        <v>30389.242752000002</v>
      </c>
      <c r="S55" s="2">
        <f t="shared" si="5"/>
        <v>30.389242752000001</v>
      </c>
      <c r="T55" s="2">
        <f t="shared" si="19"/>
        <v>270.10000000000002</v>
      </c>
      <c r="U55" s="2">
        <f t="shared" si="19"/>
        <v>18.489999999999998</v>
      </c>
      <c r="V55" s="2">
        <f t="shared" si="19"/>
        <v>0</v>
      </c>
      <c r="W55" s="2">
        <f t="shared" si="19"/>
        <v>28.261499999999998</v>
      </c>
    </row>
    <row r="56" spans="1:23" x14ac:dyDescent="0.5">
      <c r="A56" s="1" t="s">
        <v>0</v>
      </c>
      <c r="B56" s="1">
        <v>46.011000000000003</v>
      </c>
      <c r="C56" s="1">
        <v>-102.643</v>
      </c>
      <c r="D56" s="1">
        <v>2758</v>
      </c>
      <c r="E56" s="1">
        <v>2017</v>
      </c>
      <c r="F56" s="1">
        <v>10</v>
      </c>
      <c r="G56" s="1">
        <v>28</v>
      </c>
      <c r="H56" s="1">
        <v>1700</v>
      </c>
      <c r="I56" s="2">
        <v>56.155999999999999</v>
      </c>
      <c r="J56" s="2">
        <f t="shared" si="0"/>
        <v>13.419999999999998</v>
      </c>
      <c r="K56" s="2">
        <v>36.090000000000003</v>
      </c>
      <c r="L56" s="2">
        <v>44.152000000000001</v>
      </c>
      <c r="M56" s="2">
        <f t="shared" si="1"/>
        <v>6.7511111111111113</v>
      </c>
      <c r="N56" s="2">
        <v>10.214</v>
      </c>
      <c r="O56" s="2">
        <f t="shared" si="2"/>
        <v>16437.839616000001</v>
      </c>
      <c r="P56" s="2">
        <f t="shared" si="3"/>
        <v>16.437839616000002</v>
      </c>
      <c r="Q56" s="2">
        <v>19.04</v>
      </c>
      <c r="R56" s="2">
        <f t="shared" si="4"/>
        <v>30641.909759999995</v>
      </c>
      <c r="S56" s="2">
        <f t="shared" si="5"/>
        <v>30.641909759999994</v>
      </c>
      <c r="T56" s="2">
        <v>270.3</v>
      </c>
      <c r="U56" s="2">
        <v>12.728</v>
      </c>
      <c r="V56" s="2">
        <v>0</v>
      </c>
      <c r="W56" s="2">
        <v>29.459</v>
      </c>
    </row>
    <row r="57" spans="1:23" x14ac:dyDescent="0.5">
      <c r="A57" s="1" t="s">
        <v>0</v>
      </c>
      <c r="B57" s="1">
        <v>46.011000000000003</v>
      </c>
      <c r="C57" s="1">
        <v>-102.643</v>
      </c>
      <c r="D57" s="1">
        <v>2758</v>
      </c>
      <c r="E57" s="1">
        <v>2017</v>
      </c>
      <c r="F57" s="1">
        <v>10</v>
      </c>
      <c r="G57" s="1">
        <v>28</v>
      </c>
      <c r="H57" s="1">
        <v>1730</v>
      </c>
      <c r="I57" s="2">
        <v>53.662999999999997</v>
      </c>
      <c r="J57" s="2">
        <f t="shared" si="0"/>
        <v>12.034999999999998</v>
      </c>
      <c r="K57" s="2">
        <f t="shared" ref="K57:W57" si="20">AVERAGE(K56,K58)</f>
        <v>40.615000000000002</v>
      </c>
      <c r="L57" s="2">
        <v>44.106000000000002</v>
      </c>
      <c r="M57" s="2">
        <f t="shared" si="1"/>
        <v>6.7255555555555562</v>
      </c>
      <c r="N57" s="2">
        <f t="shared" si="20"/>
        <v>7.4790000000000001</v>
      </c>
      <c r="O57" s="2">
        <f t="shared" si="2"/>
        <v>12036.283776</v>
      </c>
      <c r="P57" s="2">
        <f t="shared" si="3"/>
        <v>12.036283775999999</v>
      </c>
      <c r="Q57" s="2">
        <f t="shared" si="20"/>
        <v>16.013999999999999</v>
      </c>
      <c r="R57" s="2">
        <f t="shared" si="4"/>
        <v>25772.034815999999</v>
      </c>
      <c r="S57" s="2">
        <f t="shared" si="5"/>
        <v>25.772034815999998</v>
      </c>
      <c r="T57" s="2">
        <f t="shared" si="20"/>
        <v>268.64999999999998</v>
      </c>
      <c r="U57" s="2">
        <f t="shared" si="20"/>
        <v>6.3639999999999999</v>
      </c>
      <c r="V57" s="2">
        <f t="shared" si="20"/>
        <v>0</v>
      </c>
      <c r="W57" s="2">
        <f t="shared" si="20"/>
        <v>29.9755</v>
      </c>
    </row>
    <row r="58" spans="1:23" x14ac:dyDescent="0.5">
      <c r="A58" s="1" t="s">
        <v>0</v>
      </c>
      <c r="B58" s="1">
        <v>46.011000000000003</v>
      </c>
      <c r="C58" s="1">
        <v>-102.643</v>
      </c>
      <c r="D58" s="1">
        <v>2758</v>
      </c>
      <c r="E58" s="1">
        <v>2017</v>
      </c>
      <c r="F58" s="1">
        <v>10</v>
      </c>
      <c r="G58" s="1">
        <v>28</v>
      </c>
      <c r="H58" s="1">
        <v>1800</v>
      </c>
      <c r="I58" s="2">
        <v>51.17</v>
      </c>
      <c r="J58" s="2">
        <f t="shared" si="0"/>
        <v>10.65</v>
      </c>
      <c r="K58" s="2">
        <v>45.14</v>
      </c>
      <c r="L58" s="2">
        <v>44.06</v>
      </c>
      <c r="M58" s="2">
        <f t="shared" si="1"/>
        <v>6.7000000000000011</v>
      </c>
      <c r="N58" s="2">
        <v>4.7439999999999998</v>
      </c>
      <c r="O58" s="2">
        <f t="shared" si="2"/>
        <v>7634.7279360000002</v>
      </c>
      <c r="P58" s="2">
        <f t="shared" si="3"/>
        <v>7.634727936</v>
      </c>
      <c r="Q58" s="2">
        <v>12.988</v>
      </c>
      <c r="R58" s="2">
        <f t="shared" si="4"/>
        <v>20902.159872</v>
      </c>
      <c r="S58" s="2">
        <f t="shared" si="5"/>
        <v>20.902159871999999</v>
      </c>
      <c r="T58" s="2">
        <v>267</v>
      </c>
      <c r="U58" s="2">
        <v>0</v>
      </c>
      <c r="V58" s="2">
        <v>0</v>
      </c>
      <c r="W58" s="2">
        <v>30.492000000000001</v>
      </c>
    </row>
    <row r="59" spans="1:23" x14ac:dyDescent="0.5">
      <c r="A59" s="1" t="s">
        <v>0</v>
      </c>
      <c r="B59" s="1">
        <v>46.011000000000003</v>
      </c>
      <c r="C59" s="1">
        <v>-102.643</v>
      </c>
      <c r="D59" s="1">
        <v>2758</v>
      </c>
      <c r="E59" s="1">
        <v>2017</v>
      </c>
      <c r="F59" s="1">
        <v>10</v>
      </c>
      <c r="G59" s="1">
        <v>28</v>
      </c>
      <c r="H59" s="1">
        <v>1830</v>
      </c>
      <c r="I59" s="2">
        <v>48.234000000000002</v>
      </c>
      <c r="J59" s="2">
        <f t="shared" si="0"/>
        <v>9.0188888888888901</v>
      </c>
      <c r="K59" s="2">
        <f t="shared" ref="K59:W59" si="21">AVERAGE(K58,K60)</f>
        <v>50.475000000000001</v>
      </c>
      <c r="L59" s="2">
        <v>43.625500000000002</v>
      </c>
      <c r="M59" s="2">
        <f t="shared" si="1"/>
        <v>6.4586111111111126</v>
      </c>
      <c r="N59" s="2">
        <f t="shared" si="21"/>
        <v>3.6959999999999997</v>
      </c>
      <c r="O59" s="2">
        <f t="shared" si="2"/>
        <v>5948.1354240000001</v>
      </c>
      <c r="P59" s="2">
        <f t="shared" si="3"/>
        <v>5.9481354240000002</v>
      </c>
      <c r="Q59" s="2">
        <f t="shared" si="21"/>
        <v>8.8449999999999989</v>
      </c>
      <c r="R59" s="2">
        <f t="shared" si="4"/>
        <v>14234.647679999998</v>
      </c>
      <c r="S59" s="2">
        <f t="shared" si="5"/>
        <v>14.234647679999998</v>
      </c>
      <c r="T59" s="2">
        <f t="shared" si="21"/>
        <v>266.89999999999998</v>
      </c>
      <c r="U59" s="2">
        <f t="shared" si="21"/>
        <v>0</v>
      </c>
      <c r="V59" s="2">
        <f t="shared" si="21"/>
        <v>0</v>
      </c>
      <c r="W59" s="2">
        <f t="shared" si="21"/>
        <v>30.404</v>
      </c>
    </row>
    <row r="60" spans="1:23" x14ac:dyDescent="0.5">
      <c r="A60" s="1" t="s">
        <v>0</v>
      </c>
      <c r="B60" s="1">
        <v>46.011000000000003</v>
      </c>
      <c r="C60" s="1">
        <v>-102.643</v>
      </c>
      <c r="D60" s="1">
        <v>2758</v>
      </c>
      <c r="E60" s="1">
        <v>2017</v>
      </c>
      <c r="F60" s="1">
        <v>10</v>
      </c>
      <c r="G60" s="1">
        <v>28</v>
      </c>
      <c r="H60" s="1">
        <v>1900</v>
      </c>
      <c r="I60" s="2">
        <v>45.298000000000002</v>
      </c>
      <c r="J60" s="2">
        <f t="shared" si="0"/>
        <v>7.3877777777777789</v>
      </c>
      <c r="K60" s="2">
        <v>55.81</v>
      </c>
      <c r="L60" s="2">
        <v>43.191000000000003</v>
      </c>
      <c r="M60" s="2">
        <f t="shared" si="1"/>
        <v>6.2172222222222233</v>
      </c>
      <c r="N60" s="2">
        <v>2.6480000000000001</v>
      </c>
      <c r="O60" s="2">
        <f t="shared" si="2"/>
        <v>4261.5429119999999</v>
      </c>
      <c r="P60" s="2">
        <f t="shared" si="3"/>
        <v>4.2615429119999995</v>
      </c>
      <c r="Q60" s="2">
        <v>4.702</v>
      </c>
      <c r="R60" s="2">
        <f t="shared" si="4"/>
        <v>7567.1354879999999</v>
      </c>
      <c r="S60" s="2">
        <f t="shared" si="5"/>
        <v>7.5671354879999999</v>
      </c>
      <c r="T60" s="2">
        <v>266.8</v>
      </c>
      <c r="U60" s="2">
        <v>0</v>
      </c>
      <c r="V60" s="2">
        <v>0</v>
      </c>
      <c r="W60" s="2">
        <v>30.315999999999999</v>
      </c>
    </row>
    <row r="61" spans="1:23" x14ac:dyDescent="0.5">
      <c r="A61" s="1" t="s">
        <v>0</v>
      </c>
      <c r="B61" s="1">
        <v>46.011000000000003</v>
      </c>
      <c r="C61" s="1">
        <v>-102.643</v>
      </c>
      <c r="D61" s="1">
        <v>2758</v>
      </c>
      <c r="E61" s="1">
        <v>2017</v>
      </c>
      <c r="F61" s="1">
        <v>10</v>
      </c>
      <c r="G61" s="1">
        <v>28</v>
      </c>
      <c r="H61" s="1">
        <v>1930</v>
      </c>
      <c r="I61" s="2">
        <v>46.974000000000004</v>
      </c>
      <c r="J61" s="2">
        <f t="shared" si="0"/>
        <v>8.3188888888888908</v>
      </c>
      <c r="K61" s="2">
        <f t="shared" ref="K61:W61" si="22">AVERAGE(K60,K62)</f>
        <v>54.7</v>
      </c>
      <c r="L61" s="2">
        <v>42.787500000000001</v>
      </c>
      <c r="M61" s="2">
        <f t="shared" si="1"/>
        <v>5.9930555555555562</v>
      </c>
      <c r="N61" s="2">
        <f t="shared" si="22"/>
        <v>3.4820000000000002</v>
      </c>
      <c r="O61" s="2">
        <f t="shared" si="2"/>
        <v>5603.7358079999995</v>
      </c>
      <c r="P61" s="2">
        <f t="shared" si="3"/>
        <v>5.6037358079999997</v>
      </c>
      <c r="Q61" s="2">
        <f t="shared" si="22"/>
        <v>6.1950000000000003</v>
      </c>
      <c r="R61" s="2">
        <f t="shared" si="4"/>
        <v>9969.8860800000002</v>
      </c>
      <c r="S61" s="2">
        <f t="shared" si="5"/>
        <v>9.9698860800000002</v>
      </c>
      <c r="T61" s="2">
        <f t="shared" si="22"/>
        <v>258.05</v>
      </c>
      <c r="U61" s="2">
        <f t="shared" si="22"/>
        <v>0</v>
      </c>
      <c r="V61" s="2">
        <f t="shared" si="22"/>
        <v>0</v>
      </c>
      <c r="W61" s="2">
        <f t="shared" si="22"/>
        <v>31.3825</v>
      </c>
    </row>
    <row r="62" spans="1:23" x14ac:dyDescent="0.5">
      <c r="A62" s="1" t="s">
        <v>0</v>
      </c>
      <c r="B62" s="1">
        <v>46.011000000000003</v>
      </c>
      <c r="C62" s="1">
        <v>-102.643</v>
      </c>
      <c r="D62" s="1">
        <v>2758</v>
      </c>
      <c r="E62" s="1">
        <v>2017</v>
      </c>
      <c r="F62" s="1">
        <v>10</v>
      </c>
      <c r="G62" s="1">
        <v>28</v>
      </c>
      <c r="H62" s="1">
        <v>2000</v>
      </c>
      <c r="I62" s="2">
        <v>48.65</v>
      </c>
      <c r="J62" s="2">
        <f t="shared" si="0"/>
        <v>9.2499999999999982</v>
      </c>
      <c r="K62" s="2">
        <v>53.59</v>
      </c>
      <c r="L62" s="2">
        <v>42.384</v>
      </c>
      <c r="M62" s="2">
        <f t="shared" si="1"/>
        <v>5.7688888888888892</v>
      </c>
      <c r="N62" s="2">
        <v>4.3159999999999998</v>
      </c>
      <c r="O62" s="2">
        <f t="shared" si="2"/>
        <v>6945.9287039999999</v>
      </c>
      <c r="P62" s="2">
        <f t="shared" si="3"/>
        <v>6.945928704</v>
      </c>
      <c r="Q62" s="2">
        <v>7.6879999999999997</v>
      </c>
      <c r="R62" s="2">
        <f t="shared" si="4"/>
        <v>12372.636672000001</v>
      </c>
      <c r="S62" s="2">
        <f t="shared" si="5"/>
        <v>12.372636672000001</v>
      </c>
      <c r="T62" s="2">
        <v>249.3</v>
      </c>
      <c r="U62" s="2">
        <v>0</v>
      </c>
      <c r="V62" s="2">
        <v>0</v>
      </c>
      <c r="W62" s="2">
        <v>32.448999999999998</v>
      </c>
    </row>
    <row r="63" spans="1:23" x14ac:dyDescent="0.5">
      <c r="A63" s="1" t="s">
        <v>0</v>
      </c>
      <c r="B63" s="1">
        <v>46.011000000000003</v>
      </c>
      <c r="C63" s="1">
        <v>-102.643</v>
      </c>
      <c r="D63" s="1">
        <v>2758</v>
      </c>
      <c r="E63" s="1">
        <v>2017</v>
      </c>
      <c r="F63" s="1">
        <v>10</v>
      </c>
      <c r="G63" s="1">
        <v>28</v>
      </c>
      <c r="H63" s="1">
        <v>2100</v>
      </c>
      <c r="I63" s="2">
        <v>49.045999999999999</v>
      </c>
      <c r="J63" s="2">
        <f t="shared" si="0"/>
        <v>9.4699999999999989</v>
      </c>
      <c r="K63" s="2">
        <v>54.88</v>
      </c>
      <c r="L63" s="2">
        <v>42.247</v>
      </c>
      <c r="M63" s="2">
        <f t="shared" si="1"/>
        <v>5.6927777777777777</v>
      </c>
      <c r="N63" s="2">
        <v>4.8970000000000002</v>
      </c>
      <c r="O63" s="2">
        <f t="shared" si="2"/>
        <v>7880.9575680000007</v>
      </c>
      <c r="P63" s="2">
        <f t="shared" si="3"/>
        <v>7.8809575680000004</v>
      </c>
      <c r="Q63" s="2">
        <v>9.7780000000000005</v>
      </c>
      <c r="R63" s="2">
        <f t="shared" si="4"/>
        <v>15736.165632000002</v>
      </c>
      <c r="S63" s="2">
        <f t="shared" si="5"/>
        <v>15.736165632000002</v>
      </c>
      <c r="T63" s="2">
        <v>278.5</v>
      </c>
      <c r="U63" s="2">
        <v>0</v>
      </c>
      <c r="V63" s="2">
        <v>0</v>
      </c>
      <c r="W63" s="2">
        <v>33.42</v>
      </c>
    </row>
    <row r="64" spans="1:23" x14ac:dyDescent="0.5">
      <c r="A64" s="1" t="s">
        <v>0</v>
      </c>
      <c r="B64" s="1">
        <v>46.011000000000003</v>
      </c>
      <c r="C64" s="1">
        <v>-102.643</v>
      </c>
      <c r="D64" s="1">
        <v>2758</v>
      </c>
      <c r="E64" s="1">
        <v>2017</v>
      </c>
      <c r="F64" s="1">
        <v>10</v>
      </c>
      <c r="G64" s="1">
        <v>28</v>
      </c>
      <c r="H64" s="1">
        <v>2200</v>
      </c>
      <c r="I64" s="2">
        <v>49.136000000000003</v>
      </c>
      <c r="J64" s="2">
        <f t="shared" si="0"/>
        <v>9.5200000000000014</v>
      </c>
      <c r="K64" s="2">
        <v>56.13</v>
      </c>
      <c r="L64" s="2">
        <v>42.192999999999998</v>
      </c>
      <c r="M64" s="2">
        <f t="shared" si="1"/>
        <v>5.6627777777777766</v>
      </c>
      <c r="N64" s="2">
        <v>4.5720000000000001</v>
      </c>
      <c r="O64" s="2">
        <f t="shared" si="2"/>
        <v>7357.920768</v>
      </c>
      <c r="P64" s="2">
        <f t="shared" si="3"/>
        <v>7.3579207679999996</v>
      </c>
      <c r="Q64" s="2">
        <v>8.1359999999999992</v>
      </c>
      <c r="R64" s="2">
        <f t="shared" si="4"/>
        <v>13093.622783999997</v>
      </c>
      <c r="S64" s="2">
        <f t="shared" si="5"/>
        <v>13.093622783999997</v>
      </c>
      <c r="T64" s="2">
        <v>284.3</v>
      </c>
      <c r="U64" s="2">
        <v>0</v>
      </c>
      <c r="V64" s="2">
        <v>0</v>
      </c>
      <c r="W64" s="2">
        <v>34.073</v>
      </c>
    </row>
    <row r="65" spans="1:23" x14ac:dyDescent="0.5">
      <c r="A65" s="1" t="s">
        <v>0</v>
      </c>
      <c r="B65" s="1">
        <v>46.011000000000003</v>
      </c>
      <c r="C65" s="1">
        <v>-102.643</v>
      </c>
      <c r="D65" s="1">
        <v>2758</v>
      </c>
      <c r="E65" s="1">
        <v>2017</v>
      </c>
      <c r="F65" s="1">
        <v>10</v>
      </c>
      <c r="G65" s="1">
        <v>28</v>
      </c>
      <c r="H65" s="1">
        <v>2300</v>
      </c>
      <c r="I65" s="2">
        <v>49.154000000000003</v>
      </c>
      <c r="J65" s="2">
        <f t="shared" si="0"/>
        <v>9.5300000000000011</v>
      </c>
      <c r="K65" s="2">
        <v>56.96</v>
      </c>
      <c r="L65" s="2">
        <v>41.972000000000001</v>
      </c>
      <c r="M65" s="2">
        <f t="shared" si="1"/>
        <v>5.5400000000000009</v>
      </c>
      <c r="N65" s="2">
        <v>4.74</v>
      </c>
      <c r="O65" s="2">
        <f t="shared" si="2"/>
        <v>7628.2905600000013</v>
      </c>
      <c r="P65" s="2">
        <f t="shared" si="3"/>
        <v>7.6282905600000017</v>
      </c>
      <c r="Q65" s="2">
        <v>7.9119999999999999</v>
      </c>
      <c r="R65" s="2">
        <f t="shared" si="4"/>
        <v>12733.129728</v>
      </c>
      <c r="S65" s="2">
        <f t="shared" si="5"/>
        <v>12.733129728</v>
      </c>
      <c r="T65" s="2">
        <v>295.3</v>
      </c>
      <c r="U65" s="2">
        <v>0</v>
      </c>
      <c r="V65" s="2">
        <v>0</v>
      </c>
      <c r="W65" s="2">
        <v>34.462000000000003</v>
      </c>
    </row>
    <row r="66" spans="1:23" x14ac:dyDescent="0.5">
      <c r="A66" s="1" t="s">
        <v>0</v>
      </c>
      <c r="B66" s="1">
        <v>46.011000000000003</v>
      </c>
      <c r="C66" s="1">
        <v>-102.643</v>
      </c>
      <c r="D66" s="1">
        <v>2758</v>
      </c>
      <c r="E66" s="1">
        <v>2017</v>
      </c>
      <c r="F66" s="1">
        <v>10</v>
      </c>
      <c r="G66" s="1">
        <v>28</v>
      </c>
      <c r="H66" s="1">
        <v>2400</v>
      </c>
      <c r="I66" s="2">
        <v>47.084000000000003</v>
      </c>
      <c r="J66" s="2">
        <f t="shared" si="0"/>
        <v>8.3800000000000008</v>
      </c>
      <c r="K66" s="2">
        <v>60.88</v>
      </c>
      <c r="L66" s="2">
        <v>41.67</v>
      </c>
      <c r="M66" s="2">
        <f t="shared" si="1"/>
        <v>5.3722222222222227</v>
      </c>
      <c r="N66" s="2">
        <v>4.8</v>
      </c>
      <c r="O66" s="2">
        <f t="shared" si="2"/>
        <v>7724.8511999999992</v>
      </c>
      <c r="P66" s="2">
        <f t="shared" si="3"/>
        <v>7.7248511999999989</v>
      </c>
      <c r="Q66" s="2">
        <v>8.2100000000000009</v>
      </c>
      <c r="R66" s="2">
        <f t="shared" si="4"/>
        <v>13212.714240000001</v>
      </c>
      <c r="S66" s="2">
        <f t="shared" si="5"/>
        <v>13.21271424</v>
      </c>
      <c r="T66" s="2">
        <v>296.2</v>
      </c>
      <c r="U66" s="2">
        <v>0</v>
      </c>
      <c r="V66" s="2">
        <v>0</v>
      </c>
      <c r="W66" s="2">
        <v>34.189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7"/>
  <sheetViews>
    <sheetView tabSelected="1" workbookViewId="0">
      <selection sqref="A1:XFD3"/>
    </sheetView>
  </sheetViews>
  <sheetFormatPr defaultColWidth="8.703125" defaultRowHeight="14.35" x14ac:dyDescent="0.5"/>
  <cols>
    <col min="1" max="1" width="8.703125" style="1"/>
    <col min="2" max="2" width="7.52734375" style="1" hidden="1" customWidth="1"/>
    <col min="3" max="3" width="0" style="1" hidden="1" customWidth="1"/>
    <col min="4" max="4" width="8.46875" style="1" hidden="1" customWidth="1"/>
    <col min="5" max="5" width="4.8203125" style="1" bestFit="1" customWidth="1"/>
    <col min="6" max="6" width="6.46875" style="1" bestFit="1" customWidth="1"/>
    <col min="7" max="7" width="4" style="1" bestFit="1" customWidth="1"/>
    <col min="8" max="8" width="5" style="1" bestFit="1" customWidth="1"/>
    <col min="9" max="9" width="11.8203125" style="2" customWidth="1"/>
    <col min="10" max="10" width="11.8203125" style="2" bestFit="1" customWidth="1"/>
    <col min="11" max="23" width="8.703125" style="2"/>
    <col min="24" max="16384" width="8.703125" style="1"/>
  </cols>
  <sheetData>
    <row r="1" spans="1:25" s="11" customFormat="1" x14ac:dyDescent="0.5">
      <c r="A1" s="5" t="s">
        <v>19</v>
      </c>
      <c r="B1" s="5" t="s">
        <v>11</v>
      </c>
      <c r="C1" s="5" t="s">
        <v>10</v>
      </c>
      <c r="D1" s="5" t="s">
        <v>9</v>
      </c>
      <c r="E1" s="5" t="s">
        <v>8</v>
      </c>
      <c r="F1" s="5" t="s">
        <v>7</v>
      </c>
      <c r="G1" s="5" t="s">
        <v>6</v>
      </c>
      <c r="H1" s="5" t="s">
        <v>5</v>
      </c>
      <c r="I1" s="12" t="s">
        <v>1</v>
      </c>
      <c r="J1" s="12" t="s">
        <v>21</v>
      </c>
      <c r="K1" s="12" t="s">
        <v>20</v>
      </c>
      <c r="L1" s="12" t="s">
        <v>1</v>
      </c>
      <c r="M1" s="12" t="s">
        <v>16</v>
      </c>
      <c r="N1" s="12" t="s">
        <v>22</v>
      </c>
      <c r="O1" s="12" t="s">
        <v>18</v>
      </c>
      <c r="P1" s="12" t="s">
        <v>17</v>
      </c>
      <c r="Q1" s="12" t="s">
        <v>4</v>
      </c>
      <c r="R1" s="12" t="s">
        <v>18</v>
      </c>
      <c r="S1" s="12" t="s">
        <v>17</v>
      </c>
      <c r="T1" s="12" t="s">
        <v>3</v>
      </c>
      <c r="U1" s="12" t="s">
        <v>23</v>
      </c>
      <c r="V1" s="12" t="s">
        <v>2</v>
      </c>
      <c r="W1" s="12" t="s">
        <v>24</v>
      </c>
      <c r="X1" s="11" t="s">
        <v>14</v>
      </c>
      <c r="Y1" s="11" t="s">
        <v>15</v>
      </c>
    </row>
    <row r="2" spans="1:25" x14ac:dyDescent="0.5">
      <c r="A2" s="1" t="s">
        <v>0</v>
      </c>
      <c r="B2" s="1">
        <v>46.011000000000003</v>
      </c>
      <c r="C2" s="1">
        <v>-102.643</v>
      </c>
      <c r="D2" s="1">
        <v>2758</v>
      </c>
      <c r="E2" s="3">
        <v>2018</v>
      </c>
      <c r="F2" s="3">
        <v>10</v>
      </c>
      <c r="G2" s="3">
        <v>17</v>
      </c>
      <c r="H2" s="3">
        <v>100</v>
      </c>
      <c r="I2" s="2">
        <v>42.923999999999999</v>
      </c>
      <c r="J2" s="6">
        <f>CONVERT(I2,"F","C")</f>
        <v>6.0688888888888881</v>
      </c>
      <c r="K2" s="2">
        <v>75.790000000000006</v>
      </c>
      <c r="L2" s="2">
        <v>42.765999999999998</v>
      </c>
      <c r="M2" s="2">
        <f>CONVERT(L2,"F","C")</f>
        <v>5.9811111111111099</v>
      </c>
      <c r="N2" s="2">
        <v>2.1680000000000001</v>
      </c>
      <c r="O2" s="2">
        <f>CONVERT(N2,"mph","m/hr")</f>
        <v>3489.0577920000001</v>
      </c>
      <c r="P2" s="2">
        <f>SUM(O2/1000)</f>
        <v>3.4890577920000001</v>
      </c>
      <c r="Q2" s="2">
        <v>5.4480000000000004</v>
      </c>
      <c r="R2" s="2">
        <f>CONVERT(Q2,"mph","m/hr")</f>
        <v>8767.7061119999998</v>
      </c>
      <c r="S2" s="2">
        <f>SUM(R2/1000)</f>
        <v>8.7677061119999991</v>
      </c>
      <c r="T2" s="2">
        <v>17.07</v>
      </c>
      <c r="U2" s="2">
        <v>0</v>
      </c>
      <c r="V2" s="2">
        <v>0</v>
      </c>
      <c r="W2" s="2">
        <v>35.758000000000003</v>
      </c>
    </row>
    <row r="3" spans="1:25" x14ac:dyDescent="0.5">
      <c r="A3" s="1" t="s">
        <v>0</v>
      </c>
      <c r="B3" s="1">
        <v>46.011000000000003</v>
      </c>
      <c r="C3" s="1">
        <v>-102.643</v>
      </c>
      <c r="D3" s="1">
        <v>2758</v>
      </c>
      <c r="E3" s="3">
        <v>2018</v>
      </c>
      <c r="F3" s="3">
        <v>10</v>
      </c>
      <c r="G3" s="3">
        <v>17</v>
      </c>
      <c r="H3" s="3">
        <v>200</v>
      </c>
      <c r="I3" s="2">
        <v>40.35</v>
      </c>
      <c r="J3" s="4">
        <f t="shared" ref="J3:J66" si="0">CONVERT(I3,"F","C")</f>
        <v>4.6388888888888893</v>
      </c>
      <c r="K3" s="2">
        <v>76.94</v>
      </c>
      <c r="L3" s="2">
        <v>42.298000000000002</v>
      </c>
      <c r="M3" s="2">
        <f t="shared" ref="M3:M66" si="1">CONVERT(L3,"F","C")</f>
        <v>5.7211111111111119</v>
      </c>
      <c r="N3" s="2">
        <v>2.39</v>
      </c>
      <c r="O3" s="2">
        <f t="shared" ref="O3:O66" si="2">CONVERT(N3,"mph","m/hr")</f>
        <v>3846.3321600000004</v>
      </c>
      <c r="P3" s="2">
        <f t="shared" ref="P3:P66" si="3">SUM(O3/1000)</f>
        <v>3.8463321600000002</v>
      </c>
      <c r="Q3" s="2">
        <v>4.702</v>
      </c>
      <c r="R3" s="2">
        <f t="shared" ref="R3:R66" si="4">CONVERT(Q3,"mph","m/hr")</f>
        <v>7567.1354879999999</v>
      </c>
      <c r="S3" s="2">
        <f t="shared" ref="S3:S66" si="5">SUM(R3/1000)</f>
        <v>7.5671354879999999</v>
      </c>
      <c r="T3" s="2">
        <v>15.32</v>
      </c>
      <c r="U3" s="2">
        <v>0</v>
      </c>
      <c r="V3" s="2">
        <v>0</v>
      </c>
      <c r="W3" s="2">
        <v>33.637</v>
      </c>
    </row>
    <row r="4" spans="1:25" x14ac:dyDescent="0.5">
      <c r="A4" s="1" t="s">
        <v>0</v>
      </c>
      <c r="B4" s="1">
        <v>46.011000000000003</v>
      </c>
      <c r="C4" s="1">
        <v>-102.643</v>
      </c>
      <c r="D4" s="1">
        <v>2758</v>
      </c>
      <c r="E4" s="3">
        <v>2018</v>
      </c>
      <c r="F4" s="3">
        <v>10</v>
      </c>
      <c r="G4" s="3">
        <v>17</v>
      </c>
      <c r="H4" s="3">
        <v>300</v>
      </c>
      <c r="I4" s="2">
        <v>37.859000000000002</v>
      </c>
      <c r="J4" s="4">
        <f t="shared" si="0"/>
        <v>3.2550000000000008</v>
      </c>
      <c r="K4" s="2">
        <v>82.3</v>
      </c>
      <c r="L4" s="2">
        <v>41.420999999999999</v>
      </c>
      <c r="M4" s="2">
        <f t="shared" si="1"/>
        <v>5.2338888888888881</v>
      </c>
      <c r="N4" s="2">
        <v>0.70799999999999996</v>
      </c>
      <c r="O4" s="2">
        <f t="shared" si="2"/>
        <v>1139.4155519999999</v>
      </c>
      <c r="P4" s="2">
        <f t="shared" si="3"/>
        <v>1.139415552</v>
      </c>
      <c r="Q4" s="2">
        <v>2.9860000000000002</v>
      </c>
      <c r="R4" s="2">
        <f t="shared" si="4"/>
        <v>4805.5011840000006</v>
      </c>
      <c r="S4" s="2">
        <f t="shared" si="5"/>
        <v>4.8055011840000006</v>
      </c>
      <c r="T4" s="2">
        <v>66.17</v>
      </c>
      <c r="U4" s="2">
        <v>0</v>
      </c>
      <c r="V4" s="2">
        <v>0</v>
      </c>
      <c r="W4" s="2">
        <v>32.902999999999999</v>
      </c>
    </row>
    <row r="5" spans="1:25" x14ac:dyDescent="0.5">
      <c r="A5" s="1" t="s">
        <v>0</v>
      </c>
      <c r="B5" s="1">
        <v>46.011000000000003</v>
      </c>
      <c r="C5" s="1">
        <v>-102.643</v>
      </c>
      <c r="D5" s="1">
        <v>2758</v>
      </c>
      <c r="E5" s="3">
        <v>2018</v>
      </c>
      <c r="F5" s="3">
        <v>10</v>
      </c>
      <c r="G5" s="3">
        <v>17</v>
      </c>
      <c r="H5" s="3">
        <v>400</v>
      </c>
      <c r="I5" s="2">
        <v>35.457999999999998</v>
      </c>
      <c r="J5" s="4">
        <f t="shared" si="0"/>
        <v>1.9211111111111101</v>
      </c>
      <c r="K5" s="2">
        <v>84.1</v>
      </c>
      <c r="L5" s="2">
        <v>40.515999999999998</v>
      </c>
      <c r="M5" s="2">
        <f t="shared" si="1"/>
        <v>4.7311111111111099</v>
      </c>
      <c r="N5" s="2">
        <v>1.4450000000000001</v>
      </c>
      <c r="O5" s="2">
        <f t="shared" si="2"/>
        <v>2325.5020800000002</v>
      </c>
      <c r="P5" s="2">
        <f t="shared" si="3"/>
        <v>2.3255020800000001</v>
      </c>
      <c r="Q5" s="2">
        <v>2.91</v>
      </c>
      <c r="R5" s="2">
        <f t="shared" si="4"/>
        <v>4683.1910399999997</v>
      </c>
      <c r="S5" s="2">
        <f t="shared" si="5"/>
        <v>4.6831910399999996</v>
      </c>
      <c r="T5" s="2">
        <v>1.109</v>
      </c>
      <c r="U5" s="2">
        <v>0</v>
      </c>
      <c r="V5" s="2">
        <v>0</v>
      </c>
      <c r="W5" s="2">
        <v>31.088999999999999</v>
      </c>
    </row>
    <row r="6" spans="1:25" x14ac:dyDescent="0.5">
      <c r="A6" s="1" t="s">
        <v>0</v>
      </c>
      <c r="B6" s="1">
        <v>46.011000000000003</v>
      </c>
      <c r="C6" s="1">
        <v>-102.643</v>
      </c>
      <c r="D6" s="1">
        <v>2758</v>
      </c>
      <c r="E6" s="3">
        <v>2018</v>
      </c>
      <c r="F6" s="3">
        <v>10</v>
      </c>
      <c r="G6" s="3">
        <v>17</v>
      </c>
      <c r="H6" s="3">
        <v>500</v>
      </c>
      <c r="I6" s="2">
        <v>32.820999999999998</v>
      </c>
      <c r="J6" s="4">
        <f t="shared" si="0"/>
        <v>0.45611111111110997</v>
      </c>
      <c r="K6" s="2">
        <v>88.1</v>
      </c>
      <c r="L6" s="2">
        <v>39.716999999999999</v>
      </c>
      <c r="M6" s="2">
        <f t="shared" si="1"/>
        <v>4.2872222222222218</v>
      </c>
      <c r="N6" s="2">
        <v>1.111</v>
      </c>
      <c r="O6" s="2">
        <f t="shared" si="2"/>
        <v>1787.981184</v>
      </c>
      <c r="P6" s="2">
        <f t="shared" si="3"/>
        <v>1.7879811839999999</v>
      </c>
      <c r="Q6" s="2">
        <v>2.9860000000000002</v>
      </c>
      <c r="R6" s="2">
        <f t="shared" si="4"/>
        <v>4805.5011840000006</v>
      </c>
      <c r="S6" s="2">
        <f t="shared" si="5"/>
        <v>4.8055011840000006</v>
      </c>
      <c r="T6" s="2">
        <v>335.6</v>
      </c>
      <c r="U6" s="2">
        <v>0</v>
      </c>
      <c r="V6" s="2">
        <v>0</v>
      </c>
      <c r="W6" s="2">
        <v>29.651</v>
      </c>
    </row>
    <row r="7" spans="1:25" x14ac:dyDescent="0.5">
      <c r="A7" s="1" t="s">
        <v>0</v>
      </c>
      <c r="B7" s="1">
        <v>46.011000000000003</v>
      </c>
      <c r="C7" s="1">
        <v>-102.643</v>
      </c>
      <c r="D7" s="1">
        <v>2758</v>
      </c>
      <c r="E7" s="3">
        <v>2018</v>
      </c>
      <c r="F7" s="3">
        <v>10</v>
      </c>
      <c r="G7" s="3">
        <v>17</v>
      </c>
      <c r="H7" s="3">
        <v>600</v>
      </c>
      <c r="I7" s="2">
        <v>33.518999999999998</v>
      </c>
      <c r="J7" s="4">
        <f t="shared" si="0"/>
        <v>0.84388888888888791</v>
      </c>
      <c r="K7" s="2">
        <v>87.5</v>
      </c>
      <c r="L7" s="2">
        <v>39.021999999999998</v>
      </c>
      <c r="M7" s="2">
        <f t="shared" si="1"/>
        <v>3.9011111111111103</v>
      </c>
      <c r="N7" s="2">
        <v>1.698</v>
      </c>
      <c r="O7" s="2">
        <f t="shared" si="2"/>
        <v>2732.6661119999999</v>
      </c>
      <c r="P7" s="2">
        <f t="shared" si="3"/>
        <v>2.732666112</v>
      </c>
      <c r="Q7" s="2">
        <v>3.508</v>
      </c>
      <c r="R7" s="2">
        <f t="shared" si="4"/>
        <v>5645.5787519999994</v>
      </c>
      <c r="S7" s="2">
        <f t="shared" si="5"/>
        <v>5.6455787519999996</v>
      </c>
      <c r="T7" s="2">
        <v>331.7</v>
      </c>
      <c r="U7" s="2">
        <v>0</v>
      </c>
      <c r="V7" s="2">
        <v>0</v>
      </c>
      <c r="W7" s="2">
        <v>30.17</v>
      </c>
    </row>
    <row r="8" spans="1:25" x14ac:dyDescent="0.5">
      <c r="A8" s="1" t="s">
        <v>0</v>
      </c>
      <c r="B8" s="1">
        <v>46.011000000000003</v>
      </c>
      <c r="C8" s="1">
        <v>-102.643</v>
      </c>
      <c r="D8" s="1">
        <v>2758</v>
      </c>
      <c r="E8" s="3">
        <v>2018</v>
      </c>
      <c r="F8" s="3">
        <v>10</v>
      </c>
      <c r="G8" s="3">
        <v>17</v>
      </c>
      <c r="H8" s="3">
        <v>700</v>
      </c>
      <c r="I8" s="2">
        <v>33.337000000000003</v>
      </c>
      <c r="J8" s="4">
        <f t="shared" si="0"/>
        <v>0.74277777777777965</v>
      </c>
      <c r="K8" s="2">
        <v>87.9</v>
      </c>
      <c r="L8" s="2">
        <v>38.451000000000001</v>
      </c>
      <c r="M8" s="2">
        <f t="shared" si="1"/>
        <v>3.5838888888888891</v>
      </c>
      <c r="N8" s="2">
        <v>0.66100000000000003</v>
      </c>
      <c r="O8" s="2">
        <f t="shared" si="2"/>
        <v>1063.776384</v>
      </c>
      <c r="P8" s="2">
        <f t="shared" si="3"/>
        <v>1.0637763840000001</v>
      </c>
      <c r="Q8" s="2">
        <v>2.5379999999999998</v>
      </c>
      <c r="R8" s="2">
        <f t="shared" si="4"/>
        <v>4084.5150719999997</v>
      </c>
      <c r="S8" s="2">
        <f t="shared" si="5"/>
        <v>4.0845150719999994</v>
      </c>
      <c r="T8" s="2">
        <v>334.2</v>
      </c>
      <c r="U8" s="2">
        <v>1.9E-2</v>
      </c>
      <c r="V8" s="2">
        <v>0</v>
      </c>
      <c r="W8" s="2">
        <v>30.103999999999999</v>
      </c>
    </row>
    <row r="9" spans="1:25" x14ac:dyDescent="0.5">
      <c r="A9" s="1" t="s">
        <v>0</v>
      </c>
      <c r="B9" s="1">
        <v>46.011000000000003</v>
      </c>
      <c r="C9" s="1">
        <v>-102.643</v>
      </c>
      <c r="D9" s="1">
        <v>2758</v>
      </c>
      <c r="E9" s="3">
        <v>2018</v>
      </c>
      <c r="F9" s="3">
        <v>10</v>
      </c>
      <c r="G9" s="3">
        <v>17</v>
      </c>
      <c r="H9" s="3">
        <v>800</v>
      </c>
      <c r="I9" s="2">
        <v>34.5</v>
      </c>
      <c r="J9" s="4">
        <f t="shared" si="0"/>
        <v>1.3888888888888888</v>
      </c>
      <c r="K9" s="2">
        <v>85.6</v>
      </c>
      <c r="L9" s="2">
        <v>37.966999999999999</v>
      </c>
      <c r="M9" s="2">
        <f t="shared" si="1"/>
        <v>3.3149999999999991</v>
      </c>
      <c r="N9" s="2">
        <v>1.1870000000000001</v>
      </c>
      <c r="O9" s="2">
        <f t="shared" si="2"/>
        <v>1910.2913279999998</v>
      </c>
      <c r="P9" s="2">
        <f t="shared" si="3"/>
        <v>1.9102913279999998</v>
      </c>
      <c r="Q9" s="2">
        <v>3.956</v>
      </c>
      <c r="R9" s="2">
        <f t="shared" si="4"/>
        <v>6366.5648639999999</v>
      </c>
      <c r="S9" s="2">
        <f t="shared" si="5"/>
        <v>6.3665648639999999</v>
      </c>
      <c r="T9" s="2">
        <v>309.60000000000002</v>
      </c>
      <c r="U9" s="2">
        <v>3.1539999999999999</v>
      </c>
      <c r="V9" s="2">
        <v>0</v>
      </c>
      <c r="W9" s="2">
        <v>30.588999999999999</v>
      </c>
    </row>
    <row r="10" spans="1:25" x14ac:dyDescent="0.5">
      <c r="A10" s="1" t="s">
        <v>0</v>
      </c>
      <c r="B10" s="1">
        <v>46.011000000000003</v>
      </c>
      <c r="C10" s="1">
        <v>-102.643</v>
      </c>
      <c r="D10" s="1">
        <v>2758</v>
      </c>
      <c r="E10" s="3">
        <v>2018</v>
      </c>
      <c r="F10" s="3">
        <v>10</v>
      </c>
      <c r="G10" s="3">
        <v>17</v>
      </c>
      <c r="H10" s="3">
        <v>900</v>
      </c>
      <c r="I10" s="2">
        <v>39.987000000000002</v>
      </c>
      <c r="J10" s="4">
        <f t="shared" si="0"/>
        <v>4.4372222222222231</v>
      </c>
      <c r="K10" s="2">
        <v>79.98</v>
      </c>
      <c r="L10" s="2">
        <v>37.774000000000001</v>
      </c>
      <c r="M10" s="2">
        <f t="shared" si="1"/>
        <v>3.2077777777777783</v>
      </c>
      <c r="N10" s="2">
        <v>3.3239999999999998</v>
      </c>
      <c r="O10" s="2">
        <f t="shared" si="2"/>
        <v>5349.4594559999996</v>
      </c>
      <c r="P10" s="2">
        <f t="shared" si="3"/>
        <v>5.3494594559999999</v>
      </c>
      <c r="Q10" s="2">
        <v>9.032</v>
      </c>
      <c r="R10" s="2">
        <f t="shared" si="4"/>
        <v>14535.595007999998</v>
      </c>
      <c r="S10" s="2">
        <f t="shared" si="5"/>
        <v>14.535595007999998</v>
      </c>
      <c r="T10" s="2">
        <v>268.7</v>
      </c>
      <c r="U10" s="2">
        <v>14.920999999999999</v>
      </c>
      <c r="V10" s="2">
        <v>0</v>
      </c>
      <c r="W10" s="2">
        <v>34.262999999999998</v>
      </c>
    </row>
    <row r="11" spans="1:25" x14ac:dyDescent="0.5">
      <c r="A11" s="1" t="s">
        <v>0</v>
      </c>
      <c r="B11" s="1">
        <v>46.011000000000003</v>
      </c>
      <c r="C11" s="1">
        <v>-102.643</v>
      </c>
      <c r="D11" s="1">
        <v>2758</v>
      </c>
      <c r="E11" s="3">
        <v>2018</v>
      </c>
      <c r="F11" s="3">
        <v>10</v>
      </c>
      <c r="G11" s="3">
        <v>17</v>
      </c>
      <c r="H11" s="3">
        <v>1000</v>
      </c>
      <c r="I11" s="2">
        <v>49.136000000000003</v>
      </c>
      <c r="J11" s="4">
        <f t="shared" si="0"/>
        <v>9.5200000000000014</v>
      </c>
      <c r="K11" s="2">
        <v>59.95</v>
      </c>
      <c r="L11" s="2">
        <v>38.332000000000001</v>
      </c>
      <c r="M11" s="2">
        <f t="shared" si="1"/>
        <v>3.5177777777777779</v>
      </c>
      <c r="N11" s="2">
        <v>6.3680000000000003</v>
      </c>
      <c r="O11" s="2">
        <f t="shared" si="2"/>
        <v>10248.302592</v>
      </c>
      <c r="P11" s="2">
        <f t="shared" si="3"/>
        <v>10.248302592</v>
      </c>
      <c r="Q11" s="2">
        <v>11.269</v>
      </c>
      <c r="R11" s="2">
        <f t="shared" si="4"/>
        <v>18135.697536</v>
      </c>
      <c r="S11" s="2">
        <f t="shared" si="5"/>
        <v>18.135697535999999</v>
      </c>
      <c r="T11" s="2">
        <v>276.5</v>
      </c>
      <c r="U11" s="2">
        <v>27.364999999999998</v>
      </c>
      <c r="V11" s="2">
        <v>0</v>
      </c>
      <c r="W11" s="2">
        <v>35.746000000000002</v>
      </c>
    </row>
    <row r="12" spans="1:25" x14ac:dyDescent="0.5">
      <c r="A12" s="1" t="s">
        <v>0</v>
      </c>
      <c r="B12" s="1">
        <v>46.011000000000003</v>
      </c>
      <c r="C12" s="1">
        <v>-102.643</v>
      </c>
      <c r="D12" s="1">
        <v>2758</v>
      </c>
      <c r="E12" s="3">
        <v>2018</v>
      </c>
      <c r="F12" s="3">
        <v>10</v>
      </c>
      <c r="G12" s="3">
        <v>17</v>
      </c>
      <c r="H12" s="3">
        <v>1100</v>
      </c>
      <c r="I12" s="2">
        <v>54.392000000000003</v>
      </c>
      <c r="J12" s="4">
        <f t="shared" si="0"/>
        <v>12.440000000000001</v>
      </c>
      <c r="K12" s="2">
        <v>49.98</v>
      </c>
      <c r="L12" s="2">
        <v>39.872999999999998</v>
      </c>
      <c r="M12" s="2">
        <f t="shared" si="1"/>
        <v>4.3738888888888878</v>
      </c>
      <c r="N12" s="2">
        <v>7.0110000000000001</v>
      </c>
      <c r="O12" s="2">
        <f t="shared" si="2"/>
        <v>11283.110784</v>
      </c>
      <c r="P12" s="2">
        <f t="shared" si="3"/>
        <v>11.283110784</v>
      </c>
      <c r="Q12" s="2">
        <v>11.57</v>
      </c>
      <c r="R12" s="2">
        <f t="shared" si="4"/>
        <v>18620.110079999999</v>
      </c>
      <c r="S12" s="2">
        <f t="shared" si="5"/>
        <v>18.62011008</v>
      </c>
      <c r="T12" s="2">
        <v>273.8</v>
      </c>
      <c r="U12" s="2">
        <v>37.796999999999997</v>
      </c>
      <c r="V12" s="2">
        <v>0</v>
      </c>
      <c r="W12" s="2">
        <v>36.042999999999999</v>
      </c>
    </row>
    <row r="13" spans="1:25" x14ac:dyDescent="0.5">
      <c r="A13" s="1" t="s">
        <v>0</v>
      </c>
      <c r="B13" s="1">
        <v>46.011000000000003</v>
      </c>
      <c r="C13" s="1">
        <v>-102.643</v>
      </c>
      <c r="D13" s="1">
        <v>2758</v>
      </c>
      <c r="E13" s="3">
        <v>2018</v>
      </c>
      <c r="F13" s="3">
        <v>10</v>
      </c>
      <c r="G13" s="3">
        <v>17</v>
      </c>
      <c r="H13" s="3">
        <v>1130</v>
      </c>
      <c r="I13" s="2">
        <v>57.442999999999998</v>
      </c>
      <c r="J13" s="4">
        <f t="shared" si="0"/>
        <v>14.134999999999998</v>
      </c>
      <c r="K13" s="2">
        <f t="shared" ref="K13:W13" si="6">AVERAGE(K12,K14)</f>
        <v>45.209999999999994</v>
      </c>
      <c r="L13" s="2">
        <v>40.842500000000001</v>
      </c>
      <c r="M13" s="2">
        <f t="shared" si="1"/>
        <v>4.9125000000000005</v>
      </c>
      <c r="N13" s="2">
        <f t="shared" si="6"/>
        <v>6.665</v>
      </c>
      <c r="O13" s="2">
        <f t="shared" si="2"/>
        <v>10726.277760000001</v>
      </c>
      <c r="P13" s="2">
        <f t="shared" si="3"/>
        <v>10.72627776</v>
      </c>
      <c r="Q13" s="2">
        <f t="shared" si="6"/>
        <v>11.606999999999999</v>
      </c>
      <c r="R13" s="2">
        <f t="shared" si="4"/>
        <v>18679.655808</v>
      </c>
      <c r="S13" s="2">
        <f t="shared" si="5"/>
        <v>18.679655808</v>
      </c>
      <c r="T13" s="2">
        <f t="shared" si="6"/>
        <v>280.95000000000005</v>
      </c>
      <c r="U13" s="2">
        <f t="shared" si="6"/>
        <v>41.198499999999996</v>
      </c>
      <c r="V13" s="2">
        <f t="shared" si="6"/>
        <v>0</v>
      </c>
      <c r="W13" s="2">
        <f t="shared" si="6"/>
        <v>36.144999999999996</v>
      </c>
    </row>
    <row r="14" spans="1:25" x14ac:dyDescent="0.5">
      <c r="A14" s="1" t="s">
        <v>0</v>
      </c>
      <c r="B14" s="1">
        <v>46.011000000000003</v>
      </c>
      <c r="C14" s="1">
        <v>-102.643</v>
      </c>
      <c r="D14" s="1">
        <v>2758</v>
      </c>
      <c r="E14" s="3">
        <v>2018</v>
      </c>
      <c r="F14" s="3">
        <v>10</v>
      </c>
      <c r="G14" s="3">
        <v>17</v>
      </c>
      <c r="H14" s="3">
        <v>1200</v>
      </c>
      <c r="I14" s="2">
        <v>60.494</v>
      </c>
      <c r="J14" s="4">
        <f t="shared" si="0"/>
        <v>15.83</v>
      </c>
      <c r="K14" s="2">
        <v>40.44</v>
      </c>
      <c r="L14" s="2">
        <v>41.811999999999998</v>
      </c>
      <c r="M14" s="2">
        <f t="shared" si="1"/>
        <v>5.4511111111111097</v>
      </c>
      <c r="N14" s="2">
        <v>6.319</v>
      </c>
      <c r="O14" s="2">
        <f t="shared" si="2"/>
        <v>10169.444735999999</v>
      </c>
      <c r="P14" s="2">
        <f t="shared" si="3"/>
        <v>10.169444735999999</v>
      </c>
      <c r="Q14" s="2">
        <v>11.644</v>
      </c>
      <c r="R14" s="2">
        <f t="shared" si="4"/>
        <v>18739.201536</v>
      </c>
      <c r="S14" s="2">
        <f t="shared" si="5"/>
        <v>18.739201535999999</v>
      </c>
      <c r="T14" s="2">
        <v>288.10000000000002</v>
      </c>
      <c r="U14" s="2">
        <v>44.6</v>
      </c>
      <c r="V14" s="2">
        <v>0</v>
      </c>
      <c r="W14" s="2">
        <v>36.247</v>
      </c>
    </row>
    <row r="15" spans="1:25" x14ac:dyDescent="0.5">
      <c r="A15" s="1" t="s">
        <v>0</v>
      </c>
      <c r="B15" s="1">
        <v>46.011000000000003</v>
      </c>
      <c r="C15" s="1">
        <v>-102.643</v>
      </c>
      <c r="D15" s="1">
        <v>2758</v>
      </c>
      <c r="E15" s="3">
        <v>2018</v>
      </c>
      <c r="F15" s="3">
        <v>10</v>
      </c>
      <c r="G15" s="3">
        <v>17</v>
      </c>
      <c r="H15" s="3">
        <v>1230</v>
      </c>
      <c r="I15" s="2">
        <v>62.671999999999997</v>
      </c>
      <c r="J15" s="4">
        <f t="shared" si="0"/>
        <v>17.04</v>
      </c>
      <c r="K15" s="2">
        <f t="shared" ref="K15:W15" si="7">AVERAGE(K14,K16)</f>
        <v>36.914999999999999</v>
      </c>
      <c r="L15" s="2">
        <v>43.101500000000001</v>
      </c>
      <c r="M15" s="2">
        <f t="shared" si="1"/>
        <v>6.1675000000000004</v>
      </c>
      <c r="N15" s="2">
        <f t="shared" si="7"/>
        <v>7.4870000000000001</v>
      </c>
      <c r="O15" s="2">
        <f t="shared" si="2"/>
        <v>12049.158528</v>
      </c>
      <c r="P15" s="2">
        <f t="shared" si="3"/>
        <v>12.049158528</v>
      </c>
      <c r="Q15" s="2">
        <f t="shared" si="7"/>
        <v>14.255500000000001</v>
      </c>
      <c r="R15" s="2">
        <f t="shared" si="4"/>
        <v>22942.003392000002</v>
      </c>
      <c r="S15" s="2">
        <f t="shared" si="5"/>
        <v>22.942003392000004</v>
      </c>
      <c r="T15" s="2">
        <f t="shared" si="7"/>
        <v>286.25</v>
      </c>
      <c r="U15" s="2">
        <f t="shared" si="7"/>
        <v>45.966999999999999</v>
      </c>
      <c r="V15" s="2">
        <f t="shared" si="7"/>
        <v>0</v>
      </c>
      <c r="W15" s="2">
        <f t="shared" si="7"/>
        <v>35.765500000000003</v>
      </c>
    </row>
    <row r="16" spans="1:25" x14ac:dyDescent="0.5">
      <c r="A16" s="1" t="s">
        <v>0</v>
      </c>
      <c r="B16" s="1">
        <v>46.011000000000003</v>
      </c>
      <c r="C16" s="1">
        <v>-102.643</v>
      </c>
      <c r="D16" s="1">
        <v>2758</v>
      </c>
      <c r="E16" s="3">
        <v>2018</v>
      </c>
      <c r="F16" s="3">
        <v>10</v>
      </c>
      <c r="G16" s="3">
        <v>17</v>
      </c>
      <c r="H16" s="3">
        <v>1300</v>
      </c>
      <c r="I16" s="2">
        <v>64.849999999999994</v>
      </c>
      <c r="J16" s="4">
        <f t="shared" si="0"/>
        <v>18.249999999999996</v>
      </c>
      <c r="K16" s="2">
        <v>33.39</v>
      </c>
      <c r="L16" s="2">
        <v>44.390999999999998</v>
      </c>
      <c r="M16" s="2">
        <f t="shared" si="1"/>
        <v>6.8838888888888876</v>
      </c>
      <c r="N16" s="2">
        <v>8.6549999999999994</v>
      </c>
      <c r="O16" s="2">
        <f t="shared" si="2"/>
        <v>13928.872319999999</v>
      </c>
      <c r="P16" s="2">
        <f t="shared" si="3"/>
        <v>13.928872319999998</v>
      </c>
      <c r="Q16" s="2">
        <v>16.867000000000001</v>
      </c>
      <c r="R16" s="2">
        <f t="shared" si="4"/>
        <v>27144.805248000001</v>
      </c>
      <c r="S16" s="2">
        <f t="shared" si="5"/>
        <v>27.144805248000001</v>
      </c>
      <c r="T16" s="2">
        <v>284.39999999999998</v>
      </c>
      <c r="U16" s="2">
        <v>47.334000000000003</v>
      </c>
      <c r="V16" s="2">
        <v>0</v>
      </c>
      <c r="W16" s="2">
        <v>35.283999999999999</v>
      </c>
    </row>
    <row r="17" spans="1:23" x14ac:dyDescent="0.5">
      <c r="A17" s="1" t="s">
        <v>0</v>
      </c>
      <c r="B17" s="1">
        <v>46.011000000000003</v>
      </c>
      <c r="C17" s="1">
        <v>-102.643</v>
      </c>
      <c r="D17" s="1">
        <v>2758</v>
      </c>
      <c r="E17" s="3">
        <v>2018</v>
      </c>
      <c r="F17" s="3">
        <v>10</v>
      </c>
      <c r="G17" s="3">
        <v>17</v>
      </c>
      <c r="H17" s="3">
        <v>1330</v>
      </c>
      <c r="I17" s="2">
        <v>65.974999999999994</v>
      </c>
      <c r="J17" s="4">
        <f t="shared" si="0"/>
        <v>18.874999999999996</v>
      </c>
      <c r="K17" s="2">
        <f t="shared" ref="K17:W17" si="8">AVERAGE(K16,K18)</f>
        <v>31.17</v>
      </c>
      <c r="L17" s="2">
        <v>45.647500000000001</v>
      </c>
      <c r="M17" s="2">
        <f t="shared" si="1"/>
        <v>7.5819444444444448</v>
      </c>
      <c r="N17" s="2">
        <f t="shared" si="8"/>
        <v>9.859</v>
      </c>
      <c r="O17" s="2">
        <f t="shared" si="2"/>
        <v>15866.522496000001</v>
      </c>
      <c r="P17" s="2">
        <f t="shared" si="3"/>
        <v>15.866522496000002</v>
      </c>
      <c r="Q17" s="2">
        <f t="shared" si="8"/>
        <v>18.177500000000002</v>
      </c>
      <c r="R17" s="2">
        <f t="shared" si="4"/>
        <v>29253.850560000003</v>
      </c>
      <c r="S17" s="2">
        <f t="shared" si="5"/>
        <v>29.253850560000004</v>
      </c>
      <c r="T17" s="2">
        <f t="shared" si="8"/>
        <v>286.89999999999998</v>
      </c>
      <c r="U17" s="2">
        <f t="shared" si="8"/>
        <v>46.555999999999997</v>
      </c>
      <c r="V17" s="2">
        <f t="shared" si="8"/>
        <v>0</v>
      </c>
      <c r="W17" s="2">
        <f t="shared" si="8"/>
        <v>34.469499999999996</v>
      </c>
    </row>
    <row r="18" spans="1:23" x14ac:dyDescent="0.5">
      <c r="A18" s="1" t="s">
        <v>0</v>
      </c>
      <c r="B18" s="1">
        <v>46.011000000000003</v>
      </c>
      <c r="C18" s="1">
        <v>-102.643</v>
      </c>
      <c r="D18" s="1">
        <v>2758</v>
      </c>
      <c r="E18" s="3">
        <v>2018</v>
      </c>
      <c r="F18" s="3">
        <v>10</v>
      </c>
      <c r="G18" s="3">
        <v>17</v>
      </c>
      <c r="H18" s="3">
        <v>1400</v>
      </c>
      <c r="I18" s="2">
        <v>67.099999999999994</v>
      </c>
      <c r="J18" s="4">
        <f t="shared" si="0"/>
        <v>19.499999999999996</v>
      </c>
      <c r="K18" s="2">
        <v>28.95</v>
      </c>
      <c r="L18" s="2">
        <v>46.904000000000003</v>
      </c>
      <c r="M18" s="2">
        <f t="shared" si="1"/>
        <v>8.2800000000000011</v>
      </c>
      <c r="N18" s="2">
        <v>11.063000000000001</v>
      </c>
      <c r="O18" s="2">
        <f t="shared" si="2"/>
        <v>17804.172672000001</v>
      </c>
      <c r="P18" s="2">
        <f t="shared" si="3"/>
        <v>17.804172672</v>
      </c>
      <c r="Q18" s="2">
        <v>19.488</v>
      </c>
      <c r="R18" s="2">
        <f t="shared" si="4"/>
        <v>31362.895872000001</v>
      </c>
      <c r="S18" s="2">
        <f t="shared" si="5"/>
        <v>31.362895871999999</v>
      </c>
      <c r="T18" s="2">
        <v>289.39999999999998</v>
      </c>
      <c r="U18" s="2">
        <v>45.777999999999999</v>
      </c>
      <c r="V18" s="2">
        <v>0</v>
      </c>
      <c r="W18" s="2">
        <v>33.655000000000001</v>
      </c>
    </row>
    <row r="19" spans="1:23" x14ac:dyDescent="0.5">
      <c r="A19" s="1" t="s">
        <v>0</v>
      </c>
      <c r="B19" s="1">
        <v>46.011000000000003</v>
      </c>
      <c r="C19" s="1">
        <v>-102.643</v>
      </c>
      <c r="D19" s="1">
        <v>2758</v>
      </c>
      <c r="E19" s="3">
        <v>2018</v>
      </c>
      <c r="F19" s="3">
        <v>10</v>
      </c>
      <c r="G19" s="3">
        <v>17</v>
      </c>
      <c r="H19" s="3">
        <v>1430</v>
      </c>
      <c r="I19" s="2">
        <v>67.486999999999995</v>
      </c>
      <c r="J19" s="4">
        <f t="shared" si="0"/>
        <v>19.714999999999996</v>
      </c>
      <c r="K19" s="2">
        <f t="shared" ref="K19:W19" si="9">AVERAGE(K18,K20)</f>
        <v>28.03</v>
      </c>
      <c r="L19" s="2">
        <v>47.822000000000003</v>
      </c>
      <c r="M19" s="2">
        <f t="shared" si="1"/>
        <v>8.7900000000000009</v>
      </c>
      <c r="N19" s="2">
        <f t="shared" si="9"/>
        <v>10.66</v>
      </c>
      <c r="O19" s="2">
        <f t="shared" si="2"/>
        <v>17155.607039999999</v>
      </c>
      <c r="P19" s="2">
        <f t="shared" si="3"/>
        <v>17.15560704</v>
      </c>
      <c r="Q19" s="2">
        <f t="shared" si="9"/>
        <v>18.3645</v>
      </c>
      <c r="R19" s="2">
        <f t="shared" si="4"/>
        <v>29554.797888000001</v>
      </c>
      <c r="S19" s="2">
        <f t="shared" si="5"/>
        <v>29.554797888</v>
      </c>
      <c r="T19" s="2">
        <f t="shared" si="9"/>
        <v>287</v>
      </c>
      <c r="U19" s="2">
        <f t="shared" si="9"/>
        <v>42.814999999999998</v>
      </c>
      <c r="V19" s="2">
        <f t="shared" si="9"/>
        <v>0</v>
      </c>
      <c r="W19" s="2">
        <f t="shared" si="9"/>
        <v>33.165500000000002</v>
      </c>
    </row>
    <row r="20" spans="1:23" x14ac:dyDescent="0.5">
      <c r="A20" s="1" t="s">
        <v>0</v>
      </c>
      <c r="B20" s="1">
        <v>46.011000000000003</v>
      </c>
      <c r="C20" s="1">
        <v>-102.643</v>
      </c>
      <c r="D20" s="1">
        <v>2758</v>
      </c>
      <c r="E20" s="3">
        <v>2018</v>
      </c>
      <c r="F20" s="3">
        <v>10</v>
      </c>
      <c r="G20" s="3">
        <v>17</v>
      </c>
      <c r="H20" s="3">
        <v>1500</v>
      </c>
      <c r="I20" s="2">
        <v>67.873999999999995</v>
      </c>
      <c r="J20" s="4">
        <f t="shared" si="0"/>
        <v>19.929999999999996</v>
      </c>
      <c r="K20" s="2">
        <v>27.11</v>
      </c>
      <c r="L20" s="2">
        <v>48.74</v>
      </c>
      <c r="M20" s="2">
        <f t="shared" si="1"/>
        <v>9.3000000000000007</v>
      </c>
      <c r="N20" s="2">
        <v>10.257</v>
      </c>
      <c r="O20" s="2">
        <f t="shared" si="2"/>
        <v>16507.041407999997</v>
      </c>
      <c r="P20" s="2">
        <f t="shared" si="3"/>
        <v>16.507041407999996</v>
      </c>
      <c r="Q20" s="2">
        <v>17.241</v>
      </c>
      <c r="R20" s="2">
        <f t="shared" si="4"/>
        <v>27746.699904000001</v>
      </c>
      <c r="S20" s="2">
        <f t="shared" si="5"/>
        <v>27.746699904</v>
      </c>
      <c r="T20" s="2">
        <v>284.60000000000002</v>
      </c>
      <c r="U20" s="2">
        <v>39.851999999999997</v>
      </c>
      <c r="V20" s="2">
        <v>0</v>
      </c>
      <c r="W20" s="2">
        <v>32.676000000000002</v>
      </c>
    </row>
    <row r="21" spans="1:23" x14ac:dyDescent="0.5">
      <c r="A21" s="1" t="s">
        <v>0</v>
      </c>
      <c r="B21" s="1">
        <v>46.011000000000003</v>
      </c>
      <c r="C21" s="1">
        <v>-102.643</v>
      </c>
      <c r="D21" s="1">
        <v>2758</v>
      </c>
      <c r="E21" s="3">
        <v>2018</v>
      </c>
      <c r="F21" s="3">
        <v>10</v>
      </c>
      <c r="G21" s="3">
        <v>17</v>
      </c>
      <c r="H21" s="3">
        <v>1530</v>
      </c>
      <c r="I21" s="2">
        <v>67.954999999999998</v>
      </c>
      <c r="J21" s="4">
        <f t="shared" si="0"/>
        <v>19.974999999999998</v>
      </c>
      <c r="K21" s="2">
        <f t="shared" ref="K21:W21" si="10">AVERAGE(K20,K22)</f>
        <v>26.78</v>
      </c>
      <c r="L21" s="2">
        <v>49.118000000000002</v>
      </c>
      <c r="M21" s="2">
        <f t="shared" si="1"/>
        <v>9.5100000000000016</v>
      </c>
      <c r="N21" s="2">
        <f t="shared" si="10"/>
        <v>9.8584999999999994</v>
      </c>
      <c r="O21" s="2">
        <f t="shared" si="2"/>
        <v>15865.717823999999</v>
      </c>
      <c r="P21" s="2">
        <f t="shared" si="3"/>
        <v>15.865717823999999</v>
      </c>
      <c r="Q21" s="2">
        <f t="shared" si="10"/>
        <v>17.502000000000002</v>
      </c>
      <c r="R21" s="2">
        <f t="shared" si="4"/>
        <v>28166.738688000005</v>
      </c>
      <c r="S21" s="2">
        <f t="shared" si="5"/>
        <v>28.166738688000006</v>
      </c>
      <c r="T21" s="2">
        <f t="shared" si="10"/>
        <v>286.14999999999998</v>
      </c>
      <c r="U21" s="2">
        <f t="shared" si="10"/>
        <v>34.975999999999999</v>
      </c>
      <c r="V21" s="2">
        <f t="shared" si="10"/>
        <v>0</v>
      </c>
      <c r="W21" s="2">
        <f t="shared" si="10"/>
        <v>32.436500000000002</v>
      </c>
    </row>
    <row r="22" spans="1:23" x14ac:dyDescent="0.5">
      <c r="A22" s="1" t="s">
        <v>0</v>
      </c>
      <c r="B22" s="1">
        <v>46.011000000000003</v>
      </c>
      <c r="C22" s="1">
        <v>-102.643</v>
      </c>
      <c r="D22" s="1">
        <v>2758</v>
      </c>
      <c r="E22" s="3">
        <v>2018</v>
      </c>
      <c r="F22" s="3">
        <v>10</v>
      </c>
      <c r="G22" s="3">
        <v>17</v>
      </c>
      <c r="H22" s="3">
        <v>1600</v>
      </c>
      <c r="I22" s="2">
        <v>68.036000000000001</v>
      </c>
      <c r="J22" s="4">
        <f t="shared" si="0"/>
        <v>20.02</v>
      </c>
      <c r="K22" s="2">
        <v>26.45</v>
      </c>
      <c r="L22" s="2">
        <v>49.496000000000002</v>
      </c>
      <c r="M22" s="2">
        <f t="shared" si="1"/>
        <v>9.7200000000000006</v>
      </c>
      <c r="N22" s="2">
        <v>9.4600000000000009</v>
      </c>
      <c r="O22" s="2">
        <f t="shared" si="2"/>
        <v>15224.39424</v>
      </c>
      <c r="P22" s="2">
        <f t="shared" si="3"/>
        <v>15.224394239999999</v>
      </c>
      <c r="Q22" s="2">
        <v>17.763000000000002</v>
      </c>
      <c r="R22" s="2">
        <f t="shared" si="4"/>
        <v>28586.777472000002</v>
      </c>
      <c r="S22" s="2">
        <f t="shared" si="5"/>
        <v>28.586777472000001</v>
      </c>
      <c r="T22" s="2">
        <v>287.7</v>
      </c>
      <c r="U22" s="2">
        <v>30.1</v>
      </c>
      <c r="V22" s="2">
        <v>0</v>
      </c>
      <c r="W22" s="2">
        <v>32.197000000000003</v>
      </c>
    </row>
    <row r="23" spans="1:23" x14ac:dyDescent="0.5">
      <c r="A23" s="1" t="s">
        <v>0</v>
      </c>
      <c r="B23" s="1">
        <v>46.011000000000003</v>
      </c>
      <c r="C23" s="1">
        <v>-102.643</v>
      </c>
      <c r="D23" s="1">
        <v>2758</v>
      </c>
      <c r="E23" s="3">
        <v>2018</v>
      </c>
      <c r="F23" s="3">
        <v>10</v>
      </c>
      <c r="G23" s="3">
        <v>17</v>
      </c>
      <c r="H23" s="3">
        <v>1630</v>
      </c>
      <c r="I23" s="2">
        <v>67.603999999999999</v>
      </c>
      <c r="J23" s="4">
        <f t="shared" si="0"/>
        <v>19.779999999999998</v>
      </c>
      <c r="K23" s="2">
        <f t="shared" ref="K23:W23" si="11">AVERAGE(K22,K24)</f>
        <v>26.65</v>
      </c>
      <c r="L23" s="2">
        <v>49.513999999999996</v>
      </c>
      <c r="M23" s="2">
        <f t="shared" si="1"/>
        <v>9.7299999999999969</v>
      </c>
      <c r="N23" s="2">
        <f t="shared" si="11"/>
        <v>8.3275000000000006</v>
      </c>
      <c r="O23" s="2">
        <f t="shared" si="2"/>
        <v>13401.812160000001</v>
      </c>
      <c r="P23" s="2">
        <f t="shared" si="3"/>
        <v>13.401812160000002</v>
      </c>
      <c r="Q23" s="2">
        <f t="shared" si="11"/>
        <v>15.823500000000001</v>
      </c>
      <c r="R23" s="2">
        <f t="shared" si="4"/>
        <v>25465.454784000001</v>
      </c>
      <c r="S23" s="2">
        <f t="shared" si="5"/>
        <v>25.465454784000002</v>
      </c>
      <c r="T23" s="2">
        <f t="shared" si="11"/>
        <v>286.60000000000002</v>
      </c>
      <c r="U23" s="2">
        <f t="shared" si="11"/>
        <v>23.895000000000003</v>
      </c>
      <c r="V23" s="2">
        <f t="shared" si="11"/>
        <v>0</v>
      </c>
      <c r="W23" s="2">
        <f t="shared" si="11"/>
        <v>32.009500000000003</v>
      </c>
    </row>
    <row r="24" spans="1:23" x14ac:dyDescent="0.5">
      <c r="A24" s="1" t="s">
        <v>0</v>
      </c>
      <c r="B24" s="1">
        <v>46.011000000000003</v>
      </c>
      <c r="C24" s="1">
        <v>-102.643</v>
      </c>
      <c r="D24" s="1">
        <v>2758</v>
      </c>
      <c r="E24" s="3">
        <v>2018</v>
      </c>
      <c r="F24" s="3">
        <v>10</v>
      </c>
      <c r="G24" s="3">
        <v>17</v>
      </c>
      <c r="H24" s="3">
        <v>1700</v>
      </c>
      <c r="I24" s="2">
        <v>67.171999999999997</v>
      </c>
      <c r="J24" s="4">
        <f t="shared" si="0"/>
        <v>19.54</v>
      </c>
      <c r="K24" s="2">
        <v>26.85</v>
      </c>
      <c r="L24" s="2">
        <v>49.531999999999996</v>
      </c>
      <c r="M24" s="2">
        <f t="shared" si="1"/>
        <v>9.7399999999999984</v>
      </c>
      <c r="N24" s="2">
        <v>7.1950000000000003</v>
      </c>
      <c r="O24" s="2">
        <f t="shared" si="2"/>
        <v>11579.230079999999</v>
      </c>
      <c r="P24" s="2">
        <f t="shared" si="3"/>
        <v>11.579230079999999</v>
      </c>
      <c r="Q24" s="2">
        <v>13.884</v>
      </c>
      <c r="R24" s="2">
        <f t="shared" si="4"/>
        <v>22344.132095999998</v>
      </c>
      <c r="S24" s="2">
        <f t="shared" si="5"/>
        <v>22.344132095999999</v>
      </c>
      <c r="T24" s="2">
        <v>285.5</v>
      </c>
      <c r="U24" s="2">
        <v>17.690000000000001</v>
      </c>
      <c r="V24" s="2">
        <v>0</v>
      </c>
      <c r="W24" s="2">
        <v>31.821999999999999</v>
      </c>
    </row>
    <row r="25" spans="1:23" x14ac:dyDescent="0.5">
      <c r="A25" s="1" t="s">
        <v>0</v>
      </c>
      <c r="B25" s="1">
        <v>46.011000000000003</v>
      </c>
      <c r="C25" s="1">
        <v>-102.643</v>
      </c>
      <c r="D25" s="1">
        <v>2758</v>
      </c>
      <c r="E25" s="3">
        <v>2018</v>
      </c>
      <c r="F25" s="3">
        <v>10</v>
      </c>
      <c r="G25" s="3">
        <v>17</v>
      </c>
      <c r="H25" s="3">
        <v>1730</v>
      </c>
      <c r="I25" s="2">
        <v>65.254999999999995</v>
      </c>
      <c r="J25" s="4">
        <f t="shared" si="0"/>
        <v>18.474999999999998</v>
      </c>
      <c r="K25" s="2">
        <f t="shared" ref="K25:W25" si="12">AVERAGE(K24,K26)</f>
        <v>29.650000000000002</v>
      </c>
      <c r="L25" s="2">
        <v>49.351999999999997</v>
      </c>
      <c r="M25" s="2">
        <f t="shared" si="1"/>
        <v>9.6399999999999988</v>
      </c>
      <c r="N25" s="2">
        <f t="shared" si="12"/>
        <v>4.4340000000000002</v>
      </c>
      <c r="O25" s="2">
        <f t="shared" si="2"/>
        <v>7135.8312960000003</v>
      </c>
      <c r="P25" s="2">
        <f t="shared" si="3"/>
        <v>7.1358312960000001</v>
      </c>
      <c r="Q25" s="2">
        <f t="shared" si="12"/>
        <v>10.935</v>
      </c>
      <c r="R25" s="2">
        <f t="shared" si="4"/>
        <v>17598.176640000001</v>
      </c>
      <c r="S25" s="2">
        <f t="shared" si="5"/>
        <v>17.598176640000002</v>
      </c>
      <c r="T25" s="2">
        <f t="shared" si="12"/>
        <v>282.75</v>
      </c>
      <c r="U25" s="2">
        <f t="shared" si="12"/>
        <v>8.8450000000000006</v>
      </c>
      <c r="V25" s="2">
        <f t="shared" si="12"/>
        <v>0</v>
      </c>
      <c r="W25" s="2">
        <f t="shared" si="12"/>
        <v>32.518999999999998</v>
      </c>
    </row>
    <row r="26" spans="1:23" x14ac:dyDescent="0.5">
      <c r="A26" s="1" t="s">
        <v>0</v>
      </c>
      <c r="B26" s="1">
        <v>46.011000000000003</v>
      </c>
      <c r="C26" s="1">
        <v>-102.643</v>
      </c>
      <c r="D26" s="1">
        <v>2758</v>
      </c>
      <c r="E26" s="3">
        <v>2018</v>
      </c>
      <c r="F26" s="3">
        <v>10</v>
      </c>
      <c r="G26" s="3">
        <v>17</v>
      </c>
      <c r="H26" s="3">
        <v>1800</v>
      </c>
      <c r="I26" s="2">
        <v>63.338000000000001</v>
      </c>
      <c r="J26" s="4">
        <f t="shared" si="0"/>
        <v>17.41</v>
      </c>
      <c r="K26" s="2">
        <v>32.450000000000003</v>
      </c>
      <c r="L26" s="2">
        <v>49.171999999999997</v>
      </c>
      <c r="M26" s="2">
        <f t="shared" si="1"/>
        <v>9.5399999999999974</v>
      </c>
      <c r="N26" s="2">
        <v>1.673</v>
      </c>
      <c r="O26" s="2">
        <f t="shared" si="2"/>
        <v>2692.4325119999999</v>
      </c>
      <c r="P26" s="2">
        <f t="shared" si="3"/>
        <v>2.6924325119999999</v>
      </c>
      <c r="Q26" s="2">
        <v>7.9859999999999998</v>
      </c>
      <c r="R26" s="2">
        <f t="shared" si="4"/>
        <v>12852.221184</v>
      </c>
      <c r="S26" s="2">
        <f t="shared" si="5"/>
        <v>12.852221183999999</v>
      </c>
      <c r="T26" s="2">
        <v>280</v>
      </c>
      <c r="U26" s="2">
        <v>0</v>
      </c>
      <c r="V26" s="2">
        <v>0</v>
      </c>
      <c r="W26" s="2">
        <v>33.216000000000001</v>
      </c>
    </row>
    <row r="27" spans="1:23" x14ac:dyDescent="0.5">
      <c r="A27" s="1" t="s">
        <v>0</v>
      </c>
      <c r="B27" s="1">
        <v>46.011000000000003</v>
      </c>
      <c r="C27" s="1">
        <v>-102.643</v>
      </c>
      <c r="D27" s="1">
        <v>2758</v>
      </c>
      <c r="E27" s="3">
        <v>2018</v>
      </c>
      <c r="F27" s="3">
        <v>10</v>
      </c>
      <c r="G27" s="3">
        <v>17</v>
      </c>
      <c r="H27" s="3">
        <v>1830</v>
      </c>
      <c r="I27" s="2">
        <v>59.341999999999999</v>
      </c>
      <c r="J27" s="4">
        <f t="shared" si="0"/>
        <v>15.19</v>
      </c>
      <c r="K27" s="2">
        <f t="shared" ref="K27:W27" si="13">AVERAGE(K26,K28)</f>
        <v>37.32</v>
      </c>
      <c r="L27" s="2">
        <v>48.640999999999998</v>
      </c>
      <c r="M27" s="2">
        <f t="shared" si="1"/>
        <v>9.2449999999999992</v>
      </c>
      <c r="N27" s="2">
        <f t="shared" si="13"/>
        <v>1.2544999999999999</v>
      </c>
      <c r="O27" s="2">
        <f t="shared" si="2"/>
        <v>2018.9220479999997</v>
      </c>
      <c r="P27" s="2">
        <f t="shared" si="3"/>
        <v>2.0189220479999999</v>
      </c>
      <c r="Q27" s="2">
        <f t="shared" si="13"/>
        <v>4.9630000000000001</v>
      </c>
      <c r="R27" s="2">
        <f t="shared" si="4"/>
        <v>7987.1742720000002</v>
      </c>
      <c r="S27" s="2">
        <f t="shared" si="5"/>
        <v>7.9871742719999999</v>
      </c>
      <c r="T27" s="2">
        <f t="shared" si="13"/>
        <v>199.25</v>
      </c>
      <c r="U27" s="2">
        <f t="shared" si="13"/>
        <v>0</v>
      </c>
      <c r="V27" s="2">
        <f t="shared" si="13"/>
        <v>0</v>
      </c>
      <c r="W27" s="2">
        <f t="shared" si="13"/>
        <v>32.922499999999999</v>
      </c>
    </row>
    <row r="28" spans="1:23" x14ac:dyDescent="0.5">
      <c r="A28" s="1" t="s">
        <v>0</v>
      </c>
      <c r="B28" s="1">
        <v>46.011000000000003</v>
      </c>
      <c r="C28" s="1">
        <v>-102.643</v>
      </c>
      <c r="D28" s="1">
        <v>2758</v>
      </c>
      <c r="E28" s="3">
        <v>2018</v>
      </c>
      <c r="F28" s="3">
        <v>10</v>
      </c>
      <c r="G28" s="3">
        <v>17</v>
      </c>
      <c r="H28" s="3">
        <v>1900</v>
      </c>
      <c r="I28" s="2">
        <v>55.345999999999997</v>
      </c>
      <c r="J28" s="4">
        <f t="shared" si="0"/>
        <v>12.969999999999997</v>
      </c>
      <c r="K28" s="2">
        <v>42.19</v>
      </c>
      <c r="L28" s="2">
        <v>48.11</v>
      </c>
      <c r="M28" s="2">
        <f t="shared" si="1"/>
        <v>8.9499999999999993</v>
      </c>
      <c r="N28" s="2">
        <v>0.83599999999999997</v>
      </c>
      <c r="O28" s="2">
        <f t="shared" si="2"/>
        <v>1345.4115839999999</v>
      </c>
      <c r="P28" s="2">
        <f t="shared" si="3"/>
        <v>1.345411584</v>
      </c>
      <c r="Q28" s="2">
        <v>1.94</v>
      </c>
      <c r="R28" s="2">
        <f t="shared" si="4"/>
        <v>3122.12736</v>
      </c>
      <c r="S28" s="2">
        <f t="shared" si="5"/>
        <v>3.1221273599999999</v>
      </c>
      <c r="T28" s="2">
        <v>118.5</v>
      </c>
      <c r="U28" s="2">
        <v>0</v>
      </c>
      <c r="V28" s="2">
        <v>0</v>
      </c>
      <c r="W28" s="2">
        <v>32.628999999999998</v>
      </c>
    </row>
    <row r="29" spans="1:23" x14ac:dyDescent="0.5">
      <c r="A29" s="1" t="s">
        <v>0</v>
      </c>
      <c r="B29" s="1">
        <v>46.011000000000003</v>
      </c>
      <c r="C29" s="1">
        <v>-102.643</v>
      </c>
      <c r="D29" s="1">
        <v>2758</v>
      </c>
      <c r="E29" s="3">
        <v>2018</v>
      </c>
      <c r="F29" s="3">
        <v>10</v>
      </c>
      <c r="G29" s="3">
        <v>17</v>
      </c>
      <c r="H29" s="3">
        <v>1930</v>
      </c>
      <c r="I29" s="2">
        <v>52.105999999999995</v>
      </c>
      <c r="J29" s="4">
        <f t="shared" si="0"/>
        <v>11.169999999999996</v>
      </c>
      <c r="K29" s="2">
        <f t="shared" ref="K29:W29" si="14">AVERAGE(K28,K30)</f>
        <v>47.204999999999998</v>
      </c>
      <c r="L29" s="2">
        <v>47.417000000000002</v>
      </c>
      <c r="M29" s="2">
        <f t="shared" si="1"/>
        <v>8.5650000000000013</v>
      </c>
      <c r="N29" s="2">
        <f t="shared" si="14"/>
        <v>0.56699999999999995</v>
      </c>
      <c r="O29" s="2">
        <f t="shared" si="2"/>
        <v>912.49804799999993</v>
      </c>
      <c r="P29" s="2">
        <f t="shared" si="3"/>
        <v>0.9124980479999999</v>
      </c>
      <c r="Q29" s="2">
        <f t="shared" si="14"/>
        <v>2.5</v>
      </c>
      <c r="R29" s="2">
        <f t="shared" si="4"/>
        <v>4023.3599999999997</v>
      </c>
      <c r="S29" s="2">
        <f t="shared" si="5"/>
        <v>4.0233599999999994</v>
      </c>
      <c r="T29" s="2">
        <f t="shared" si="14"/>
        <v>117.85</v>
      </c>
      <c r="U29" s="2">
        <f t="shared" si="14"/>
        <v>0</v>
      </c>
      <c r="V29" s="2">
        <f t="shared" si="14"/>
        <v>0</v>
      </c>
      <c r="W29" s="2">
        <f t="shared" si="14"/>
        <v>32.314499999999995</v>
      </c>
    </row>
    <row r="30" spans="1:23" x14ac:dyDescent="0.5">
      <c r="A30" s="1" t="s">
        <v>0</v>
      </c>
      <c r="B30" s="1">
        <v>46.011000000000003</v>
      </c>
      <c r="C30" s="1">
        <v>-102.643</v>
      </c>
      <c r="D30" s="1">
        <v>2758</v>
      </c>
      <c r="E30" s="3">
        <v>2018</v>
      </c>
      <c r="F30" s="3">
        <v>10</v>
      </c>
      <c r="G30" s="3">
        <v>17</v>
      </c>
      <c r="H30" s="3">
        <v>2000</v>
      </c>
      <c r="I30" s="2">
        <v>48.866</v>
      </c>
      <c r="J30" s="4">
        <f t="shared" si="0"/>
        <v>9.3699999999999992</v>
      </c>
      <c r="K30" s="2">
        <v>52.22</v>
      </c>
      <c r="L30" s="2">
        <v>46.723999999999997</v>
      </c>
      <c r="M30" s="2">
        <f t="shared" si="1"/>
        <v>8.1799999999999979</v>
      </c>
      <c r="N30" s="2">
        <v>0.29799999999999999</v>
      </c>
      <c r="O30" s="2">
        <f t="shared" si="2"/>
        <v>479.58451199999996</v>
      </c>
      <c r="P30" s="2">
        <f t="shared" si="3"/>
        <v>0.47958451199999996</v>
      </c>
      <c r="Q30" s="2">
        <v>3.06</v>
      </c>
      <c r="R30" s="2">
        <f t="shared" si="4"/>
        <v>4924.5926399999998</v>
      </c>
      <c r="S30" s="2">
        <f t="shared" si="5"/>
        <v>4.9245926400000002</v>
      </c>
      <c r="T30" s="2">
        <v>117.2</v>
      </c>
      <c r="U30" s="2">
        <v>0</v>
      </c>
      <c r="V30" s="2">
        <v>0</v>
      </c>
      <c r="W30" s="2">
        <v>32</v>
      </c>
    </row>
    <row r="31" spans="1:23" x14ac:dyDescent="0.5">
      <c r="A31" s="1" t="s">
        <v>0</v>
      </c>
      <c r="B31" s="1">
        <v>46.011000000000003</v>
      </c>
      <c r="C31" s="1">
        <v>-102.643</v>
      </c>
      <c r="D31" s="1">
        <v>2758</v>
      </c>
      <c r="E31" s="3">
        <v>2018</v>
      </c>
      <c r="F31" s="3">
        <v>10</v>
      </c>
      <c r="G31" s="3">
        <v>17</v>
      </c>
      <c r="H31" s="3">
        <v>2100</v>
      </c>
      <c r="I31" s="2">
        <v>45.631</v>
      </c>
      <c r="J31" s="4">
        <f t="shared" si="0"/>
        <v>7.5727777777777776</v>
      </c>
      <c r="K31" s="2">
        <v>57.41</v>
      </c>
      <c r="L31" s="2">
        <v>45.506999999999998</v>
      </c>
      <c r="M31" s="2">
        <f t="shared" si="1"/>
        <v>7.5038888888888877</v>
      </c>
      <c r="N31" s="2">
        <v>0.27100000000000002</v>
      </c>
      <c r="O31" s="2">
        <f t="shared" si="2"/>
        <v>436.13222400000001</v>
      </c>
      <c r="P31" s="2">
        <f t="shared" si="3"/>
        <v>0.43613222400000001</v>
      </c>
      <c r="Q31" s="2">
        <v>2.762</v>
      </c>
      <c r="R31" s="2">
        <f t="shared" si="4"/>
        <v>4445.0081279999995</v>
      </c>
      <c r="S31" s="2">
        <f t="shared" si="5"/>
        <v>4.4450081279999996</v>
      </c>
      <c r="T31" s="2">
        <v>177.7</v>
      </c>
      <c r="U31" s="2">
        <v>0</v>
      </c>
      <c r="V31" s="2">
        <v>0</v>
      </c>
      <c r="W31" s="2">
        <v>31.335999999999999</v>
      </c>
    </row>
    <row r="32" spans="1:23" x14ac:dyDescent="0.5">
      <c r="A32" s="1" t="s">
        <v>0</v>
      </c>
      <c r="B32" s="1">
        <v>46.011000000000003</v>
      </c>
      <c r="C32" s="1">
        <v>-102.643</v>
      </c>
      <c r="D32" s="1">
        <v>2758</v>
      </c>
      <c r="E32" s="3">
        <v>2018</v>
      </c>
      <c r="F32" s="3">
        <v>10</v>
      </c>
      <c r="G32" s="3">
        <v>17</v>
      </c>
      <c r="H32" s="3">
        <v>2200</v>
      </c>
      <c r="I32" s="2">
        <v>42.521000000000001</v>
      </c>
      <c r="J32" s="4">
        <f t="shared" si="0"/>
        <v>5.8450000000000006</v>
      </c>
      <c r="K32" s="2">
        <v>65.11</v>
      </c>
      <c r="L32" s="2">
        <v>44.429000000000002</v>
      </c>
      <c r="M32" s="2">
        <f t="shared" si="1"/>
        <v>6.9050000000000011</v>
      </c>
      <c r="N32" s="2">
        <v>9.1999999999999998E-2</v>
      </c>
      <c r="O32" s="2">
        <f t="shared" si="2"/>
        <v>148.05964800000001</v>
      </c>
      <c r="P32" s="2">
        <f t="shared" si="3"/>
        <v>0.14805964800000002</v>
      </c>
      <c r="Q32" s="2">
        <v>1.4179999999999999</v>
      </c>
      <c r="R32" s="2">
        <f t="shared" si="4"/>
        <v>2282.0497919999998</v>
      </c>
      <c r="S32" s="2">
        <f t="shared" si="5"/>
        <v>2.2820497919999996</v>
      </c>
      <c r="T32" s="2">
        <v>33.56</v>
      </c>
      <c r="U32" s="2">
        <v>0</v>
      </c>
      <c r="V32" s="2">
        <v>0</v>
      </c>
      <c r="W32" s="2">
        <v>31.532</v>
      </c>
    </row>
    <row r="33" spans="1:23" x14ac:dyDescent="0.5">
      <c r="A33" s="1" t="s">
        <v>0</v>
      </c>
      <c r="B33" s="1">
        <v>46.011000000000003</v>
      </c>
      <c r="C33" s="1">
        <v>-102.643</v>
      </c>
      <c r="D33" s="1">
        <v>2758</v>
      </c>
      <c r="E33" s="3">
        <v>2018</v>
      </c>
      <c r="F33" s="3">
        <v>10</v>
      </c>
      <c r="G33" s="3">
        <v>17</v>
      </c>
      <c r="H33" s="3">
        <v>2300</v>
      </c>
      <c r="I33" s="2">
        <v>42.703000000000003</v>
      </c>
      <c r="J33" s="4">
        <f t="shared" si="0"/>
        <v>5.9461111111111125</v>
      </c>
      <c r="K33" s="2">
        <v>64.47</v>
      </c>
      <c r="L33" s="2">
        <v>43.52</v>
      </c>
      <c r="M33" s="2">
        <f t="shared" si="1"/>
        <v>6.4000000000000012</v>
      </c>
      <c r="N33" s="2">
        <v>0.114</v>
      </c>
      <c r="O33" s="2">
        <f t="shared" si="2"/>
        <v>183.46521600000003</v>
      </c>
      <c r="P33" s="2">
        <f t="shared" si="3"/>
        <v>0.18346521600000001</v>
      </c>
      <c r="Q33" s="2">
        <v>1.4179999999999999</v>
      </c>
      <c r="R33" s="2">
        <f t="shared" si="4"/>
        <v>2282.0497919999998</v>
      </c>
      <c r="S33" s="2">
        <f t="shared" si="5"/>
        <v>2.2820497919999996</v>
      </c>
      <c r="T33" s="2">
        <v>52.38</v>
      </c>
      <c r="U33" s="2">
        <v>0</v>
      </c>
      <c r="V33" s="2">
        <v>0</v>
      </c>
      <c r="W33" s="2">
        <v>31.457999999999998</v>
      </c>
    </row>
    <row r="34" spans="1:23" x14ac:dyDescent="0.5">
      <c r="A34" s="1" t="s">
        <v>0</v>
      </c>
      <c r="B34" s="1">
        <v>46.011000000000003</v>
      </c>
      <c r="C34" s="1">
        <v>-102.643</v>
      </c>
      <c r="D34" s="1">
        <v>2758</v>
      </c>
      <c r="E34" s="3">
        <v>2018</v>
      </c>
      <c r="F34" s="3">
        <v>10</v>
      </c>
      <c r="G34" s="3">
        <v>17</v>
      </c>
      <c r="H34" s="3">
        <v>2400</v>
      </c>
      <c r="I34" s="2">
        <v>44.011000000000003</v>
      </c>
      <c r="J34" s="4">
        <f t="shared" si="0"/>
        <v>6.672777777777779</v>
      </c>
      <c r="K34" s="2">
        <v>61.31</v>
      </c>
      <c r="L34" s="2">
        <v>42.715000000000003</v>
      </c>
      <c r="M34" s="2">
        <f t="shared" si="1"/>
        <v>5.9527777777777793</v>
      </c>
      <c r="N34" s="2">
        <v>0.20399999999999999</v>
      </c>
      <c r="O34" s="2">
        <f t="shared" si="2"/>
        <v>328.30617599999999</v>
      </c>
      <c r="P34" s="2">
        <f t="shared" si="3"/>
        <v>0.32830617600000001</v>
      </c>
      <c r="Q34" s="2">
        <v>1.94</v>
      </c>
      <c r="R34" s="2">
        <f t="shared" si="4"/>
        <v>3122.12736</v>
      </c>
      <c r="S34" s="2">
        <f t="shared" si="5"/>
        <v>3.1221273599999999</v>
      </c>
      <c r="T34" s="2">
        <v>149.6</v>
      </c>
      <c r="U34" s="2">
        <v>0</v>
      </c>
      <c r="V34" s="2">
        <v>0</v>
      </c>
      <c r="W34" s="2">
        <v>31.446999999999999</v>
      </c>
    </row>
    <row r="35" spans="1:23" x14ac:dyDescent="0.5">
      <c r="A35" s="7" t="s">
        <v>0</v>
      </c>
      <c r="B35" s="7">
        <v>46.011000000000003</v>
      </c>
      <c r="C35" s="7">
        <v>-102.643</v>
      </c>
      <c r="D35" s="7">
        <v>2758</v>
      </c>
      <c r="E35" s="8">
        <v>2018</v>
      </c>
      <c r="F35" s="8">
        <v>10</v>
      </c>
      <c r="G35" s="8">
        <v>18</v>
      </c>
      <c r="H35" s="8">
        <v>100</v>
      </c>
      <c r="I35" s="9">
        <v>43.651000000000003</v>
      </c>
      <c r="J35" s="10">
        <f t="shared" si="0"/>
        <v>6.4727777777777797</v>
      </c>
      <c r="K35" s="9">
        <v>62.81</v>
      </c>
      <c r="L35" s="9">
        <v>41.988</v>
      </c>
      <c r="M35" s="9">
        <f t="shared" si="1"/>
        <v>5.5488888888888885</v>
      </c>
      <c r="N35" s="9">
        <v>0.04</v>
      </c>
      <c r="O35" s="9">
        <f t="shared" si="2"/>
        <v>64.373760000000004</v>
      </c>
      <c r="P35" s="9">
        <f t="shared" si="3"/>
        <v>6.4373760000000002E-2</v>
      </c>
      <c r="Q35" s="9">
        <v>1.194</v>
      </c>
      <c r="R35" s="9">
        <f t="shared" si="4"/>
        <v>1921.556736</v>
      </c>
      <c r="S35" s="9">
        <f t="shared" si="5"/>
        <v>1.9215567360000001</v>
      </c>
      <c r="T35" s="9">
        <v>146.30000000000001</v>
      </c>
      <c r="U35" s="9">
        <v>0</v>
      </c>
      <c r="V35" s="9">
        <v>0</v>
      </c>
      <c r="W35" s="9">
        <v>31.709</v>
      </c>
    </row>
    <row r="36" spans="1:23" x14ac:dyDescent="0.5">
      <c r="A36" s="1" t="s">
        <v>0</v>
      </c>
      <c r="B36" s="1">
        <v>46.011000000000003</v>
      </c>
      <c r="C36" s="1">
        <v>-102.643</v>
      </c>
      <c r="D36" s="1">
        <v>2758</v>
      </c>
      <c r="E36" s="3">
        <v>2018</v>
      </c>
      <c r="F36" s="3">
        <v>10</v>
      </c>
      <c r="G36" s="3">
        <v>18</v>
      </c>
      <c r="H36" s="3">
        <v>200</v>
      </c>
      <c r="I36" s="2">
        <v>43.726999999999997</v>
      </c>
      <c r="J36" s="4">
        <f t="shared" si="0"/>
        <v>6.5149999999999979</v>
      </c>
      <c r="K36" s="2">
        <v>62.89</v>
      </c>
      <c r="L36" s="2">
        <v>41.371000000000002</v>
      </c>
      <c r="M36" s="2">
        <f t="shared" si="1"/>
        <v>5.2061111111111122</v>
      </c>
      <c r="N36" s="2">
        <v>0.34</v>
      </c>
      <c r="O36" s="2">
        <f t="shared" si="2"/>
        <v>547.17696000000001</v>
      </c>
      <c r="P36" s="2">
        <f t="shared" si="3"/>
        <v>0.54717696000000005</v>
      </c>
      <c r="Q36" s="2">
        <v>1.8660000000000001</v>
      </c>
      <c r="R36" s="2">
        <f t="shared" si="4"/>
        <v>3003.0359040000003</v>
      </c>
      <c r="S36" s="2">
        <f t="shared" si="5"/>
        <v>3.0030359040000003</v>
      </c>
      <c r="T36" s="2">
        <v>356.9</v>
      </c>
      <c r="U36" s="2">
        <v>0</v>
      </c>
      <c r="V36" s="2">
        <v>0</v>
      </c>
      <c r="W36" s="2">
        <v>31.814</v>
      </c>
    </row>
    <row r="37" spans="1:23" x14ac:dyDescent="0.5">
      <c r="A37" s="1" t="s">
        <v>0</v>
      </c>
      <c r="B37" s="1">
        <v>46.011000000000003</v>
      </c>
      <c r="C37" s="1">
        <v>-102.643</v>
      </c>
      <c r="D37" s="1">
        <v>2758</v>
      </c>
      <c r="E37" s="3">
        <v>2018</v>
      </c>
      <c r="F37" s="3">
        <v>10</v>
      </c>
      <c r="G37" s="3">
        <v>18</v>
      </c>
      <c r="H37" s="3">
        <v>300</v>
      </c>
      <c r="I37" s="2">
        <v>41.906999999999996</v>
      </c>
      <c r="J37" s="4">
        <f t="shared" si="0"/>
        <v>5.5038888888888868</v>
      </c>
      <c r="K37" s="2">
        <v>67.72</v>
      </c>
      <c r="L37" s="2">
        <v>40.82</v>
      </c>
      <c r="M37" s="2">
        <f t="shared" si="1"/>
        <v>4.9000000000000004</v>
      </c>
      <c r="N37" s="2">
        <v>0.374</v>
      </c>
      <c r="O37" s="2">
        <f t="shared" si="2"/>
        <v>601.89465600000005</v>
      </c>
      <c r="P37" s="2">
        <f t="shared" si="3"/>
        <v>0.60189465600000003</v>
      </c>
      <c r="Q37" s="2">
        <v>3.2839999999999998</v>
      </c>
      <c r="R37" s="2">
        <f t="shared" si="4"/>
        <v>5285.0856960000001</v>
      </c>
      <c r="S37" s="2">
        <f t="shared" si="5"/>
        <v>5.2850856960000003</v>
      </c>
      <c r="T37" s="2">
        <v>38.729999999999997</v>
      </c>
      <c r="U37" s="2">
        <v>0</v>
      </c>
      <c r="V37" s="2">
        <v>0</v>
      </c>
      <c r="W37" s="2">
        <v>31.928000000000001</v>
      </c>
    </row>
    <row r="38" spans="1:23" x14ac:dyDescent="0.5">
      <c r="A38" s="1" t="s">
        <v>0</v>
      </c>
      <c r="B38" s="1">
        <v>46.011000000000003</v>
      </c>
      <c r="C38" s="1">
        <v>-102.643</v>
      </c>
      <c r="D38" s="1">
        <v>2758</v>
      </c>
      <c r="E38" s="3">
        <v>2018</v>
      </c>
      <c r="F38" s="3">
        <v>10</v>
      </c>
      <c r="G38" s="3">
        <v>18</v>
      </c>
      <c r="H38" s="3">
        <v>400</v>
      </c>
      <c r="I38" s="2">
        <v>40.804000000000002</v>
      </c>
      <c r="J38" s="4">
        <f t="shared" si="0"/>
        <v>4.8911111111111119</v>
      </c>
      <c r="K38" s="2">
        <v>69.91</v>
      </c>
      <c r="L38" s="2">
        <v>40.316000000000003</v>
      </c>
      <c r="M38" s="2">
        <f t="shared" si="1"/>
        <v>4.620000000000001</v>
      </c>
      <c r="N38" s="2">
        <v>0.152</v>
      </c>
      <c r="O38" s="2">
        <f t="shared" si="2"/>
        <v>244.62028799999999</v>
      </c>
      <c r="P38" s="2">
        <f t="shared" si="3"/>
        <v>0.24462028799999999</v>
      </c>
      <c r="Q38" s="2">
        <v>1.5680000000000001</v>
      </c>
      <c r="R38" s="2">
        <f t="shared" si="4"/>
        <v>2523.4513919999999</v>
      </c>
      <c r="S38" s="2">
        <f t="shared" si="5"/>
        <v>2.5234513920000001</v>
      </c>
      <c r="T38" s="2">
        <v>121.9</v>
      </c>
      <c r="U38" s="2">
        <v>0</v>
      </c>
      <c r="V38" s="2">
        <v>0</v>
      </c>
      <c r="W38" s="2">
        <v>31.664999999999999</v>
      </c>
    </row>
    <row r="39" spans="1:23" x14ac:dyDescent="0.5">
      <c r="A39" s="1" t="s">
        <v>0</v>
      </c>
      <c r="B39" s="1">
        <v>46.011000000000003</v>
      </c>
      <c r="C39" s="1">
        <v>-102.643</v>
      </c>
      <c r="D39" s="1">
        <v>2758</v>
      </c>
      <c r="E39" s="3">
        <v>2018</v>
      </c>
      <c r="F39" s="3">
        <v>10</v>
      </c>
      <c r="G39" s="3">
        <v>18</v>
      </c>
      <c r="H39" s="3">
        <v>500</v>
      </c>
      <c r="I39" s="2">
        <v>38.82</v>
      </c>
      <c r="J39" s="4">
        <f t="shared" si="0"/>
        <v>3.7888888888888888</v>
      </c>
      <c r="K39" s="2">
        <v>76.52</v>
      </c>
      <c r="L39" s="2">
        <v>39.802999999999997</v>
      </c>
      <c r="M39" s="2">
        <f t="shared" si="1"/>
        <v>4.3349999999999982</v>
      </c>
      <c r="N39" s="2">
        <v>0.253</v>
      </c>
      <c r="O39" s="2">
        <f t="shared" si="2"/>
        <v>407.16403200000002</v>
      </c>
      <c r="P39" s="2">
        <f t="shared" si="3"/>
        <v>0.40716403200000001</v>
      </c>
      <c r="Q39" s="2">
        <v>1.3440000000000001</v>
      </c>
      <c r="R39" s="2">
        <f t="shared" si="4"/>
        <v>2162.9583360000001</v>
      </c>
      <c r="S39" s="2">
        <f t="shared" si="5"/>
        <v>2.162958336</v>
      </c>
      <c r="T39" s="2">
        <v>75.89</v>
      </c>
      <c r="U39" s="2">
        <v>0</v>
      </c>
      <c r="V39" s="2">
        <v>0</v>
      </c>
      <c r="W39" s="2">
        <v>32.01</v>
      </c>
    </row>
    <row r="40" spans="1:23" x14ac:dyDescent="0.5">
      <c r="A40" s="1" t="s">
        <v>0</v>
      </c>
      <c r="B40" s="1">
        <v>46.011000000000003</v>
      </c>
      <c r="C40" s="1">
        <v>-102.643</v>
      </c>
      <c r="D40" s="1">
        <v>2758</v>
      </c>
      <c r="E40" s="3">
        <v>2018</v>
      </c>
      <c r="F40" s="3">
        <v>10</v>
      </c>
      <c r="G40" s="3">
        <v>18</v>
      </c>
      <c r="H40" s="3">
        <v>600</v>
      </c>
      <c r="I40" s="2">
        <v>34.572000000000003</v>
      </c>
      <c r="J40" s="4">
        <f t="shared" si="0"/>
        <v>1.4288888888888904</v>
      </c>
      <c r="K40" s="2">
        <v>84.2</v>
      </c>
      <c r="L40" s="2">
        <v>39.319000000000003</v>
      </c>
      <c r="M40" s="2">
        <f t="shared" si="1"/>
        <v>4.0661111111111126</v>
      </c>
      <c r="N40" s="2">
        <v>8.1000000000000003E-2</v>
      </c>
      <c r="O40" s="2">
        <f t="shared" si="2"/>
        <v>130.356864</v>
      </c>
      <c r="P40" s="2">
        <f t="shared" si="3"/>
        <v>0.13035686399999999</v>
      </c>
      <c r="Q40" s="2">
        <v>1.94</v>
      </c>
      <c r="R40" s="2">
        <f t="shared" si="4"/>
        <v>3122.12736</v>
      </c>
      <c r="S40" s="2">
        <f t="shared" si="5"/>
        <v>3.1221273599999999</v>
      </c>
      <c r="T40" s="2">
        <v>116.9</v>
      </c>
      <c r="U40" s="2">
        <v>0</v>
      </c>
      <c r="V40" s="2">
        <v>0</v>
      </c>
      <c r="W40" s="2">
        <v>30.248999999999999</v>
      </c>
    </row>
    <row r="41" spans="1:23" x14ac:dyDescent="0.5">
      <c r="A41" s="1" t="s">
        <v>0</v>
      </c>
      <c r="B41" s="1">
        <v>46.011000000000003</v>
      </c>
      <c r="C41" s="1">
        <v>-102.643</v>
      </c>
      <c r="D41" s="1">
        <v>2758</v>
      </c>
      <c r="E41" s="3">
        <v>2018</v>
      </c>
      <c r="F41" s="3">
        <v>10</v>
      </c>
      <c r="G41" s="3">
        <v>18</v>
      </c>
      <c r="H41" s="3">
        <v>700</v>
      </c>
      <c r="I41" s="2">
        <v>33.469000000000001</v>
      </c>
      <c r="J41" s="4">
        <f t="shared" si="0"/>
        <v>0.81611111111111179</v>
      </c>
      <c r="K41" s="2">
        <v>87.1</v>
      </c>
      <c r="L41" s="2">
        <v>38.813000000000002</v>
      </c>
      <c r="M41" s="2">
        <f t="shared" si="1"/>
        <v>3.785000000000001</v>
      </c>
      <c r="N41" s="2">
        <v>6.7000000000000004E-2</v>
      </c>
      <c r="O41" s="2">
        <f t="shared" si="2"/>
        <v>107.826048</v>
      </c>
      <c r="P41" s="2">
        <f t="shared" si="3"/>
        <v>0.10782604799999999</v>
      </c>
      <c r="Q41" s="2">
        <v>1.268</v>
      </c>
      <c r="R41" s="2">
        <f t="shared" si="4"/>
        <v>2040.6481920000001</v>
      </c>
      <c r="S41" s="2">
        <f t="shared" si="5"/>
        <v>2.0406481919999999</v>
      </c>
      <c r="T41" s="2">
        <v>173.8</v>
      </c>
      <c r="U41" s="2">
        <v>1.4999999999999999E-2</v>
      </c>
      <c r="V41" s="2">
        <v>0</v>
      </c>
      <c r="W41" s="2">
        <v>30.006</v>
      </c>
    </row>
    <row r="42" spans="1:23" x14ac:dyDescent="0.5">
      <c r="A42" s="1" t="s">
        <v>0</v>
      </c>
      <c r="B42" s="1">
        <v>46.011000000000003</v>
      </c>
      <c r="C42" s="1">
        <v>-102.643</v>
      </c>
      <c r="D42" s="1">
        <v>2758</v>
      </c>
      <c r="E42" s="3">
        <v>2018</v>
      </c>
      <c r="F42" s="3">
        <v>10</v>
      </c>
      <c r="G42" s="3">
        <v>18</v>
      </c>
      <c r="H42" s="3">
        <v>800</v>
      </c>
      <c r="I42" s="2">
        <v>33.579000000000001</v>
      </c>
      <c r="J42" s="4">
        <f t="shared" si="0"/>
        <v>0.87722222222222257</v>
      </c>
      <c r="K42" s="2">
        <v>88</v>
      </c>
      <c r="L42" s="2">
        <v>38.343000000000004</v>
      </c>
      <c r="M42" s="2">
        <f t="shared" si="1"/>
        <v>3.5238888888888908</v>
      </c>
      <c r="N42" s="2">
        <v>0.40100000000000002</v>
      </c>
      <c r="O42" s="2">
        <f t="shared" si="2"/>
        <v>645.34694400000001</v>
      </c>
      <c r="P42" s="2">
        <f t="shared" si="3"/>
        <v>0.64534694400000003</v>
      </c>
      <c r="Q42" s="2">
        <v>2.6120000000000001</v>
      </c>
      <c r="R42" s="2">
        <f t="shared" si="4"/>
        <v>4203.6065280000003</v>
      </c>
      <c r="S42" s="2">
        <f t="shared" si="5"/>
        <v>4.2036065279999999</v>
      </c>
      <c r="T42" s="2">
        <v>41.27</v>
      </c>
      <c r="U42" s="2">
        <v>2.9260000000000002</v>
      </c>
      <c r="V42" s="2">
        <v>0</v>
      </c>
      <c r="W42" s="2">
        <v>30.370999999999999</v>
      </c>
    </row>
    <row r="43" spans="1:23" x14ac:dyDescent="0.5">
      <c r="A43" s="1" t="s">
        <v>0</v>
      </c>
      <c r="B43" s="1">
        <v>46.011000000000003</v>
      </c>
      <c r="C43" s="1">
        <v>-102.643</v>
      </c>
      <c r="D43" s="1">
        <v>2758</v>
      </c>
      <c r="E43" s="3">
        <v>2018</v>
      </c>
      <c r="F43" s="3">
        <v>10</v>
      </c>
      <c r="G43" s="3">
        <v>18</v>
      </c>
      <c r="H43" s="3">
        <v>900</v>
      </c>
      <c r="I43" s="2">
        <v>42.286999999999999</v>
      </c>
      <c r="J43" s="4">
        <f t="shared" si="0"/>
        <v>5.714999999999999</v>
      </c>
      <c r="K43" s="2">
        <v>77.16</v>
      </c>
      <c r="L43" s="2">
        <v>38.179000000000002</v>
      </c>
      <c r="M43" s="2">
        <f t="shared" si="1"/>
        <v>3.4327777777777788</v>
      </c>
      <c r="N43" s="2">
        <v>1.169</v>
      </c>
      <c r="O43" s="2">
        <f t="shared" si="2"/>
        <v>1881.323136</v>
      </c>
      <c r="P43" s="2">
        <f t="shared" si="3"/>
        <v>1.881323136</v>
      </c>
      <c r="Q43" s="2">
        <v>5.5979999999999999</v>
      </c>
      <c r="R43" s="2">
        <f t="shared" si="4"/>
        <v>9009.1077119999991</v>
      </c>
      <c r="S43" s="2">
        <f t="shared" si="5"/>
        <v>9.0091077119999987</v>
      </c>
      <c r="T43" s="2">
        <v>134.80000000000001</v>
      </c>
      <c r="U43" s="2">
        <v>14.689</v>
      </c>
      <c r="V43" s="2">
        <v>0</v>
      </c>
      <c r="W43" s="2">
        <v>35.594999999999999</v>
      </c>
    </row>
    <row r="44" spans="1:23" x14ac:dyDescent="0.5">
      <c r="A44" s="1" t="s">
        <v>0</v>
      </c>
      <c r="B44" s="1">
        <v>46.011000000000003</v>
      </c>
      <c r="C44" s="1">
        <v>-102.643</v>
      </c>
      <c r="D44" s="1">
        <v>2758</v>
      </c>
      <c r="E44" s="3">
        <v>2018</v>
      </c>
      <c r="F44" s="3">
        <v>10</v>
      </c>
      <c r="G44" s="3">
        <v>18</v>
      </c>
      <c r="H44" s="3">
        <v>1000</v>
      </c>
      <c r="I44" s="2">
        <v>50.665999999999997</v>
      </c>
      <c r="J44" s="4">
        <f t="shared" si="0"/>
        <v>10.369999999999997</v>
      </c>
      <c r="K44" s="2">
        <v>58.86</v>
      </c>
      <c r="L44" s="2">
        <v>38.838000000000001</v>
      </c>
      <c r="M44" s="2">
        <f t="shared" si="1"/>
        <v>3.7988888888888894</v>
      </c>
      <c r="N44" s="2">
        <v>3.3580000000000001</v>
      </c>
      <c r="O44" s="2">
        <f t="shared" si="2"/>
        <v>5404.1771520000002</v>
      </c>
      <c r="P44" s="2">
        <f t="shared" si="3"/>
        <v>5.4041771519999999</v>
      </c>
      <c r="Q44" s="2">
        <v>7.39</v>
      </c>
      <c r="R44" s="2">
        <f t="shared" si="4"/>
        <v>11893.052159999999</v>
      </c>
      <c r="S44" s="2">
        <f t="shared" si="5"/>
        <v>11.89305216</v>
      </c>
      <c r="T44" s="2">
        <v>172</v>
      </c>
      <c r="U44" s="2">
        <v>22.945</v>
      </c>
      <c r="V44" s="2">
        <v>0</v>
      </c>
      <c r="W44" s="2">
        <v>36.725999999999999</v>
      </c>
    </row>
    <row r="45" spans="1:23" x14ac:dyDescent="0.5">
      <c r="A45" s="1" t="s">
        <v>0</v>
      </c>
      <c r="B45" s="1">
        <v>46.011000000000003</v>
      </c>
      <c r="C45" s="1">
        <v>-102.643</v>
      </c>
      <c r="D45" s="1">
        <v>2758</v>
      </c>
      <c r="E45" s="3">
        <v>2018</v>
      </c>
      <c r="F45" s="3">
        <v>10</v>
      </c>
      <c r="G45" s="3">
        <v>18</v>
      </c>
      <c r="H45" s="3">
        <v>1100</v>
      </c>
      <c r="I45" s="2">
        <v>53.545999999999999</v>
      </c>
      <c r="J45" s="4">
        <f t="shared" si="0"/>
        <v>11.969999999999999</v>
      </c>
      <c r="K45" s="2">
        <v>54.41</v>
      </c>
      <c r="L45" s="2">
        <v>40.241999999999997</v>
      </c>
      <c r="M45" s="2">
        <f t="shared" si="1"/>
        <v>4.578888888888887</v>
      </c>
      <c r="N45" s="2">
        <v>5.7249999999999996</v>
      </c>
      <c r="O45" s="2">
        <f t="shared" si="2"/>
        <v>9213.4943999999978</v>
      </c>
      <c r="P45" s="2">
        <f t="shared" si="3"/>
        <v>9.2134943999999983</v>
      </c>
      <c r="Q45" s="2">
        <v>12.388999999999999</v>
      </c>
      <c r="R45" s="2">
        <f t="shared" si="4"/>
        <v>19938.162816</v>
      </c>
      <c r="S45" s="2">
        <f t="shared" si="5"/>
        <v>19.938162815999998</v>
      </c>
      <c r="T45" s="2">
        <v>187.9</v>
      </c>
      <c r="U45" s="2">
        <v>33.987000000000002</v>
      </c>
      <c r="V45" s="2">
        <v>0</v>
      </c>
      <c r="W45" s="2">
        <v>37.424999999999997</v>
      </c>
    </row>
    <row r="46" spans="1:23" x14ac:dyDescent="0.5">
      <c r="A46" s="1" t="s">
        <v>0</v>
      </c>
      <c r="B46" s="1">
        <v>46.011000000000003</v>
      </c>
      <c r="C46" s="1">
        <v>-102.643</v>
      </c>
      <c r="D46" s="1">
        <v>2758</v>
      </c>
      <c r="E46" s="3">
        <v>2018</v>
      </c>
      <c r="F46" s="3">
        <v>10</v>
      </c>
      <c r="G46" s="3">
        <v>18</v>
      </c>
      <c r="H46" s="3">
        <v>1130</v>
      </c>
      <c r="I46" s="2">
        <v>55.832000000000001</v>
      </c>
      <c r="J46" s="4">
        <f t="shared" si="0"/>
        <v>13.24</v>
      </c>
      <c r="K46" s="2">
        <f t="shared" ref="K46:W46" si="15">AVERAGE(K45,K47)</f>
        <v>50.91</v>
      </c>
      <c r="L46" s="2">
        <v>41.198</v>
      </c>
      <c r="M46" s="2">
        <f t="shared" si="1"/>
        <v>5.1100000000000003</v>
      </c>
      <c r="N46" s="2">
        <f t="shared" si="15"/>
        <v>5.2649999999999997</v>
      </c>
      <c r="O46" s="2">
        <f t="shared" si="2"/>
        <v>8473.1961599999995</v>
      </c>
      <c r="P46" s="2">
        <f t="shared" si="3"/>
        <v>8.4731961599999988</v>
      </c>
      <c r="Q46" s="2">
        <f t="shared" si="15"/>
        <v>13.097999999999999</v>
      </c>
      <c r="R46" s="2">
        <f t="shared" si="4"/>
        <v>21079.187711999995</v>
      </c>
      <c r="S46" s="2">
        <f t="shared" si="5"/>
        <v>21.079187711999996</v>
      </c>
      <c r="T46" s="2">
        <f t="shared" si="15"/>
        <v>183.7</v>
      </c>
      <c r="U46" s="2">
        <f t="shared" si="15"/>
        <v>38.540999999999997</v>
      </c>
      <c r="V46" s="2">
        <f t="shared" si="15"/>
        <v>0</v>
      </c>
      <c r="W46" s="2">
        <f t="shared" si="15"/>
        <v>37.784999999999997</v>
      </c>
    </row>
    <row r="47" spans="1:23" x14ac:dyDescent="0.5">
      <c r="A47" s="1" t="s">
        <v>0</v>
      </c>
      <c r="B47" s="1">
        <v>46.011000000000003</v>
      </c>
      <c r="C47" s="1">
        <v>-102.643</v>
      </c>
      <c r="D47" s="1">
        <v>2758</v>
      </c>
      <c r="E47" s="3">
        <v>2018</v>
      </c>
      <c r="F47" s="3">
        <v>10</v>
      </c>
      <c r="G47" s="3">
        <v>18</v>
      </c>
      <c r="H47" s="3">
        <v>1200</v>
      </c>
      <c r="I47" s="2">
        <v>58.118000000000002</v>
      </c>
      <c r="J47" s="4">
        <f t="shared" si="0"/>
        <v>14.510000000000002</v>
      </c>
      <c r="K47" s="2">
        <v>47.41</v>
      </c>
      <c r="L47" s="2">
        <v>42.154000000000003</v>
      </c>
      <c r="M47" s="2">
        <f t="shared" si="1"/>
        <v>5.6411111111111127</v>
      </c>
      <c r="N47" s="2">
        <v>4.8049999999999997</v>
      </c>
      <c r="O47" s="2">
        <f t="shared" si="2"/>
        <v>7732.8979200000003</v>
      </c>
      <c r="P47" s="2">
        <f t="shared" si="3"/>
        <v>7.7328979200000001</v>
      </c>
      <c r="Q47" s="2">
        <v>13.807</v>
      </c>
      <c r="R47" s="2">
        <f t="shared" si="4"/>
        <v>22220.212608000002</v>
      </c>
      <c r="S47" s="2">
        <f t="shared" si="5"/>
        <v>22.220212608000001</v>
      </c>
      <c r="T47" s="2">
        <v>179.5</v>
      </c>
      <c r="U47" s="2">
        <v>43.094999999999999</v>
      </c>
      <c r="V47" s="2">
        <v>0</v>
      </c>
      <c r="W47" s="2">
        <v>38.145000000000003</v>
      </c>
    </row>
    <row r="48" spans="1:23" x14ac:dyDescent="0.5">
      <c r="A48" s="1" t="s">
        <v>0</v>
      </c>
      <c r="B48" s="1">
        <v>46.011000000000003</v>
      </c>
      <c r="C48" s="1">
        <v>-102.643</v>
      </c>
      <c r="D48" s="1">
        <v>2758</v>
      </c>
      <c r="E48" s="3">
        <v>2018</v>
      </c>
      <c r="F48" s="3">
        <v>10</v>
      </c>
      <c r="G48" s="3">
        <v>18</v>
      </c>
      <c r="H48" s="3">
        <v>1230</v>
      </c>
      <c r="I48" s="2">
        <v>60.305</v>
      </c>
      <c r="J48" s="4">
        <f t="shared" si="0"/>
        <v>15.725</v>
      </c>
      <c r="K48" s="2">
        <f t="shared" ref="K48:W48" si="16">AVERAGE(K47,K49)</f>
        <v>44.954999999999998</v>
      </c>
      <c r="L48" s="2">
        <v>43.435500000000005</v>
      </c>
      <c r="M48" s="2">
        <f t="shared" si="1"/>
        <v>6.3530555555555583</v>
      </c>
      <c r="N48" s="2">
        <f t="shared" si="16"/>
        <v>5.5350000000000001</v>
      </c>
      <c r="O48" s="2">
        <f t="shared" si="2"/>
        <v>8907.7190399999999</v>
      </c>
      <c r="P48" s="2">
        <f t="shared" si="3"/>
        <v>8.9077190399999999</v>
      </c>
      <c r="Q48" s="2">
        <f t="shared" si="16"/>
        <v>12.912500000000001</v>
      </c>
      <c r="R48" s="2">
        <f t="shared" si="4"/>
        <v>20780.654400000003</v>
      </c>
      <c r="S48" s="2">
        <f t="shared" si="5"/>
        <v>20.780654400000003</v>
      </c>
      <c r="T48" s="2">
        <f t="shared" si="16"/>
        <v>185.5</v>
      </c>
      <c r="U48" s="2">
        <f t="shared" si="16"/>
        <v>47.283000000000001</v>
      </c>
      <c r="V48" s="2">
        <f t="shared" si="16"/>
        <v>0</v>
      </c>
      <c r="W48" s="2">
        <f t="shared" si="16"/>
        <v>38.744500000000002</v>
      </c>
    </row>
    <row r="49" spans="1:23" x14ac:dyDescent="0.5">
      <c r="A49" s="1" t="s">
        <v>0</v>
      </c>
      <c r="B49" s="1">
        <v>46.011000000000003</v>
      </c>
      <c r="C49" s="1">
        <v>-102.643</v>
      </c>
      <c r="D49" s="1">
        <v>2758</v>
      </c>
      <c r="E49" s="3">
        <v>2018</v>
      </c>
      <c r="F49" s="3">
        <v>10</v>
      </c>
      <c r="G49" s="3">
        <v>18</v>
      </c>
      <c r="H49" s="3">
        <v>1300</v>
      </c>
      <c r="I49" s="2">
        <v>62.491999999999997</v>
      </c>
      <c r="J49" s="4">
        <f t="shared" si="0"/>
        <v>16.939999999999998</v>
      </c>
      <c r="K49" s="2">
        <v>42.5</v>
      </c>
      <c r="L49" s="2">
        <v>44.716999999999999</v>
      </c>
      <c r="M49" s="2">
        <f t="shared" si="1"/>
        <v>7.0649999999999995</v>
      </c>
      <c r="N49" s="2">
        <v>6.2649999999999997</v>
      </c>
      <c r="O49" s="2">
        <f t="shared" si="2"/>
        <v>10082.540159999999</v>
      </c>
      <c r="P49" s="2">
        <f t="shared" si="3"/>
        <v>10.082540159999999</v>
      </c>
      <c r="Q49" s="2">
        <v>12.018000000000001</v>
      </c>
      <c r="R49" s="2">
        <f t="shared" si="4"/>
        <v>19341.096192000001</v>
      </c>
      <c r="S49" s="2">
        <f t="shared" si="5"/>
        <v>19.341096192000002</v>
      </c>
      <c r="T49" s="2">
        <v>191.5</v>
      </c>
      <c r="U49" s="2">
        <v>51.470999999999997</v>
      </c>
      <c r="V49" s="2">
        <v>0</v>
      </c>
      <c r="W49" s="2">
        <v>39.344000000000001</v>
      </c>
    </row>
    <row r="50" spans="1:23" x14ac:dyDescent="0.5">
      <c r="A50" s="1" t="s">
        <v>0</v>
      </c>
      <c r="B50" s="1">
        <v>46.011000000000003</v>
      </c>
      <c r="C50" s="1">
        <v>-102.643</v>
      </c>
      <c r="D50" s="1">
        <v>2758</v>
      </c>
      <c r="E50" s="3">
        <v>2018</v>
      </c>
      <c r="F50" s="3">
        <v>10</v>
      </c>
      <c r="G50" s="3">
        <v>18</v>
      </c>
      <c r="H50" s="3">
        <v>1330</v>
      </c>
      <c r="I50" s="2">
        <v>62.933</v>
      </c>
      <c r="J50" s="4">
        <f t="shared" si="0"/>
        <v>17.184999999999999</v>
      </c>
      <c r="K50" s="2">
        <f t="shared" ref="K50:W50" si="17">AVERAGE(K49,K51)</f>
        <v>41.664999999999999</v>
      </c>
      <c r="L50" s="2">
        <v>46.152500000000003</v>
      </c>
      <c r="M50" s="2">
        <f t="shared" si="1"/>
        <v>7.8625000000000016</v>
      </c>
      <c r="N50" s="2">
        <f t="shared" si="17"/>
        <v>6.34</v>
      </c>
      <c r="O50" s="2">
        <f t="shared" si="2"/>
        <v>10203.240959999999</v>
      </c>
      <c r="P50" s="2">
        <f t="shared" si="3"/>
        <v>10.203240959999999</v>
      </c>
      <c r="Q50" s="2">
        <f t="shared" si="17"/>
        <v>12.0915</v>
      </c>
      <c r="R50" s="2">
        <f t="shared" si="4"/>
        <v>19459.382975999997</v>
      </c>
      <c r="S50" s="2">
        <f t="shared" si="5"/>
        <v>19.459382975999997</v>
      </c>
      <c r="T50" s="2">
        <f t="shared" si="17"/>
        <v>196.4</v>
      </c>
      <c r="U50" s="2">
        <f t="shared" si="17"/>
        <v>48.224499999999999</v>
      </c>
      <c r="V50" s="2">
        <f t="shared" si="17"/>
        <v>0</v>
      </c>
      <c r="W50" s="2">
        <f t="shared" si="17"/>
        <v>39.228000000000002</v>
      </c>
    </row>
    <row r="51" spans="1:23" x14ac:dyDescent="0.5">
      <c r="A51" s="1" t="s">
        <v>0</v>
      </c>
      <c r="B51" s="1">
        <v>46.011000000000003</v>
      </c>
      <c r="C51" s="1">
        <v>-102.643</v>
      </c>
      <c r="D51" s="1">
        <v>2758</v>
      </c>
      <c r="E51" s="3">
        <v>2018</v>
      </c>
      <c r="F51" s="3">
        <v>10</v>
      </c>
      <c r="G51" s="3">
        <v>18</v>
      </c>
      <c r="H51" s="3">
        <v>1400</v>
      </c>
      <c r="I51" s="2">
        <v>63.374000000000002</v>
      </c>
      <c r="J51" s="4">
        <f t="shared" si="0"/>
        <v>17.43</v>
      </c>
      <c r="K51" s="2">
        <v>40.83</v>
      </c>
      <c r="L51" s="2">
        <v>47.588000000000001</v>
      </c>
      <c r="M51" s="2">
        <f t="shared" si="1"/>
        <v>8.66</v>
      </c>
      <c r="N51" s="2">
        <v>6.415</v>
      </c>
      <c r="O51" s="2">
        <f t="shared" si="2"/>
        <v>10323.94176</v>
      </c>
      <c r="P51" s="2">
        <f t="shared" si="3"/>
        <v>10.32394176</v>
      </c>
      <c r="Q51" s="2">
        <v>12.164999999999999</v>
      </c>
      <c r="R51" s="2">
        <f t="shared" si="4"/>
        <v>19577.669759999997</v>
      </c>
      <c r="S51" s="2">
        <f t="shared" si="5"/>
        <v>19.577669759999996</v>
      </c>
      <c r="T51" s="2">
        <v>201.3</v>
      </c>
      <c r="U51" s="2">
        <v>44.978000000000002</v>
      </c>
      <c r="V51" s="2">
        <v>0</v>
      </c>
      <c r="W51" s="2">
        <v>39.112000000000002</v>
      </c>
    </row>
    <row r="52" spans="1:23" x14ac:dyDescent="0.5">
      <c r="A52" s="1" t="s">
        <v>0</v>
      </c>
      <c r="B52" s="1">
        <v>46.011000000000003</v>
      </c>
      <c r="C52" s="1">
        <v>-102.643</v>
      </c>
      <c r="D52" s="1">
        <v>2758</v>
      </c>
      <c r="E52" s="3">
        <v>2018</v>
      </c>
      <c r="F52" s="3">
        <v>10</v>
      </c>
      <c r="G52" s="3">
        <v>18</v>
      </c>
      <c r="H52" s="3">
        <v>1430</v>
      </c>
      <c r="I52" s="2">
        <v>64.265000000000001</v>
      </c>
      <c r="J52" s="4">
        <f t="shared" si="0"/>
        <v>17.925000000000001</v>
      </c>
      <c r="K52" s="2">
        <f t="shared" ref="K52:W52" si="18">AVERAGE(K51,K53)</f>
        <v>39.239999999999995</v>
      </c>
      <c r="L52" s="2">
        <v>48.488</v>
      </c>
      <c r="M52" s="2">
        <f t="shared" si="1"/>
        <v>9.16</v>
      </c>
      <c r="N52" s="2">
        <f t="shared" si="18"/>
        <v>6.1204999999999998</v>
      </c>
      <c r="O52" s="2">
        <f t="shared" si="2"/>
        <v>9849.9899519999999</v>
      </c>
      <c r="P52" s="2">
        <f t="shared" si="3"/>
        <v>9.8499899519999996</v>
      </c>
      <c r="Q52" s="2">
        <f t="shared" si="18"/>
        <v>12.388999999999999</v>
      </c>
      <c r="R52" s="2">
        <f t="shared" si="4"/>
        <v>19938.162816</v>
      </c>
      <c r="S52" s="2">
        <f t="shared" si="5"/>
        <v>19.938162815999998</v>
      </c>
      <c r="T52" s="2">
        <f t="shared" si="18"/>
        <v>217.15</v>
      </c>
      <c r="U52" s="2">
        <f t="shared" si="18"/>
        <v>41.972499999999997</v>
      </c>
      <c r="V52" s="2">
        <f t="shared" si="18"/>
        <v>0</v>
      </c>
      <c r="W52" s="2">
        <f t="shared" si="18"/>
        <v>38.872500000000002</v>
      </c>
    </row>
    <row r="53" spans="1:23" x14ac:dyDescent="0.5">
      <c r="A53" s="1" t="s">
        <v>0</v>
      </c>
      <c r="B53" s="1">
        <v>46.011000000000003</v>
      </c>
      <c r="C53" s="1">
        <v>-102.643</v>
      </c>
      <c r="D53" s="1">
        <v>2758</v>
      </c>
      <c r="E53" s="3">
        <v>2018</v>
      </c>
      <c r="F53" s="3">
        <v>10</v>
      </c>
      <c r="G53" s="3">
        <v>18</v>
      </c>
      <c r="H53" s="3">
        <v>1500</v>
      </c>
      <c r="I53" s="2">
        <v>65.156000000000006</v>
      </c>
      <c r="J53" s="4">
        <f t="shared" si="0"/>
        <v>18.420000000000002</v>
      </c>
      <c r="K53" s="2">
        <v>37.65</v>
      </c>
      <c r="L53" s="2">
        <v>49.387999999999998</v>
      </c>
      <c r="M53" s="2">
        <f t="shared" si="1"/>
        <v>9.6599999999999984</v>
      </c>
      <c r="N53" s="2">
        <v>5.8259999999999996</v>
      </c>
      <c r="O53" s="2">
        <f t="shared" si="2"/>
        <v>9376.0381440000001</v>
      </c>
      <c r="P53" s="2">
        <f t="shared" si="3"/>
        <v>9.3760381440000007</v>
      </c>
      <c r="Q53" s="2">
        <v>12.613</v>
      </c>
      <c r="R53" s="2">
        <f t="shared" si="4"/>
        <v>20298.655871999999</v>
      </c>
      <c r="S53" s="2">
        <f t="shared" si="5"/>
        <v>20.298655871999998</v>
      </c>
      <c r="T53" s="2">
        <v>233</v>
      </c>
      <c r="U53" s="2">
        <v>38.966999999999999</v>
      </c>
      <c r="V53" s="2">
        <v>0</v>
      </c>
      <c r="W53" s="2">
        <v>38.633000000000003</v>
      </c>
    </row>
    <row r="54" spans="1:23" x14ac:dyDescent="0.5">
      <c r="A54" s="1" t="s">
        <v>0</v>
      </c>
      <c r="B54" s="1">
        <v>46.011000000000003</v>
      </c>
      <c r="C54" s="1">
        <v>-102.643</v>
      </c>
      <c r="D54" s="1">
        <v>2758</v>
      </c>
      <c r="E54" s="3">
        <v>2018</v>
      </c>
      <c r="F54" s="3">
        <v>10</v>
      </c>
      <c r="G54" s="3">
        <v>18</v>
      </c>
      <c r="H54" s="3">
        <v>1530</v>
      </c>
      <c r="I54" s="2">
        <v>65.938999999999993</v>
      </c>
      <c r="J54" s="4">
        <f t="shared" si="0"/>
        <v>18.854999999999997</v>
      </c>
      <c r="K54" s="2">
        <f t="shared" ref="K54:W54" si="19">AVERAGE(K53,K55)</f>
        <v>36.094999999999999</v>
      </c>
      <c r="L54" s="2">
        <v>49.756999999999998</v>
      </c>
      <c r="M54" s="2">
        <f t="shared" si="1"/>
        <v>9.8649999999999984</v>
      </c>
      <c r="N54" s="2">
        <f t="shared" si="19"/>
        <v>5.8719999999999999</v>
      </c>
      <c r="O54" s="2">
        <f t="shared" si="2"/>
        <v>9450.0679679999994</v>
      </c>
      <c r="P54" s="2">
        <f t="shared" si="3"/>
        <v>9.450067967999999</v>
      </c>
      <c r="Q54" s="2">
        <f t="shared" si="19"/>
        <v>11.605</v>
      </c>
      <c r="R54" s="2">
        <f t="shared" si="4"/>
        <v>18676.437120000002</v>
      </c>
      <c r="S54" s="2">
        <f t="shared" si="5"/>
        <v>18.676437120000003</v>
      </c>
      <c r="T54" s="2">
        <f t="shared" si="19"/>
        <v>246.85</v>
      </c>
      <c r="U54" s="2">
        <f t="shared" si="19"/>
        <v>34.163499999999999</v>
      </c>
      <c r="V54" s="2">
        <f t="shared" si="19"/>
        <v>0</v>
      </c>
      <c r="W54" s="2">
        <f t="shared" si="19"/>
        <v>38.225999999999999</v>
      </c>
    </row>
    <row r="55" spans="1:23" x14ac:dyDescent="0.5">
      <c r="A55" s="1" t="s">
        <v>0</v>
      </c>
      <c r="B55" s="1">
        <v>46.011000000000003</v>
      </c>
      <c r="C55" s="1">
        <v>-102.643</v>
      </c>
      <c r="D55" s="1">
        <v>2758</v>
      </c>
      <c r="E55" s="3">
        <v>2018</v>
      </c>
      <c r="F55" s="3">
        <v>10</v>
      </c>
      <c r="G55" s="3">
        <v>18</v>
      </c>
      <c r="H55" s="3">
        <v>1600</v>
      </c>
      <c r="I55" s="2">
        <v>66.721999999999994</v>
      </c>
      <c r="J55" s="4">
        <f t="shared" si="0"/>
        <v>19.289999999999996</v>
      </c>
      <c r="K55" s="2">
        <v>34.54</v>
      </c>
      <c r="L55" s="2">
        <v>50.125999999999998</v>
      </c>
      <c r="M55" s="2">
        <f t="shared" si="1"/>
        <v>10.069999999999999</v>
      </c>
      <c r="N55" s="2">
        <v>5.9180000000000001</v>
      </c>
      <c r="O55" s="2">
        <f t="shared" si="2"/>
        <v>9524.0977920000005</v>
      </c>
      <c r="P55" s="2">
        <f t="shared" si="3"/>
        <v>9.524097792000001</v>
      </c>
      <c r="Q55" s="2">
        <v>10.597</v>
      </c>
      <c r="R55" s="2">
        <f t="shared" si="4"/>
        <v>17054.218367999998</v>
      </c>
      <c r="S55" s="2">
        <f t="shared" si="5"/>
        <v>17.054218367999997</v>
      </c>
      <c r="T55" s="2">
        <v>260.7</v>
      </c>
      <c r="U55" s="2">
        <v>29.36</v>
      </c>
      <c r="V55" s="2">
        <v>0</v>
      </c>
      <c r="W55" s="2">
        <v>37.819000000000003</v>
      </c>
    </row>
    <row r="56" spans="1:23" x14ac:dyDescent="0.5">
      <c r="A56" s="1" t="s">
        <v>0</v>
      </c>
      <c r="B56" s="1">
        <v>46.011000000000003</v>
      </c>
      <c r="C56" s="1">
        <v>-102.643</v>
      </c>
      <c r="D56" s="1">
        <v>2758</v>
      </c>
      <c r="E56" s="3">
        <v>2018</v>
      </c>
      <c r="F56" s="3">
        <v>10</v>
      </c>
      <c r="G56" s="3">
        <v>18</v>
      </c>
      <c r="H56" s="3">
        <v>1630</v>
      </c>
      <c r="I56" s="2">
        <v>66.983000000000004</v>
      </c>
      <c r="J56" s="4">
        <f t="shared" si="0"/>
        <v>19.435000000000002</v>
      </c>
      <c r="K56" s="2">
        <f t="shared" ref="K56:W56" si="20">AVERAGE(K55,K57)</f>
        <v>33.144999999999996</v>
      </c>
      <c r="L56" s="2">
        <v>50.170999999999999</v>
      </c>
      <c r="M56" s="2">
        <f t="shared" si="1"/>
        <v>10.094999999999999</v>
      </c>
      <c r="N56" s="2">
        <f t="shared" si="20"/>
        <v>6.7210000000000001</v>
      </c>
      <c r="O56" s="2">
        <f t="shared" si="2"/>
        <v>10816.401024000001</v>
      </c>
      <c r="P56" s="2">
        <f t="shared" si="3"/>
        <v>10.816401024000001</v>
      </c>
      <c r="Q56" s="2">
        <f t="shared" si="20"/>
        <v>12.128499999999999</v>
      </c>
      <c r="R56" s="2">
        <f t="shared" si="4"/>
        <v>19518.928703999998</v>
      </c>
      <c r="S56" s="2">
        <f t="shared" si="5"/>
        <v>19.518928703999997</v>
      </c>
      <c r="T56" s="2">
        <f t="shared" si="20"/>
        <v>270.7</v>
      </c>
      <c r="U56" s="2">
        <f t="shared" si="20"/>
        <v>23.1555</v>
      </c>
      <c r="V56" s="2">
        <f t="shared" si="20"/>
        <v>0</v>
      </c>
      <c r="W56" s="2">
        <f t="shared" si="20"/>
        <v>36.972999999999999</v>
      </c>
    </row>
    <row r="57" spans="1:23" x14ac:dyDescent="0.5">
      <c r="A57" s="1" t="s">
        <v>0</v>
      </c>
      <c r="B57" s="1">
        <v>46.011000000000003</v>
      </c>
      <c r="C57" s="1">
        <v>-102.643</v>
      </c>
      <c r="D57" s="1">
        <v>2758</v>
      </c>
      <c r="E57" s="3">
        <v>2018</v>
      </c>
      <c r="F57" s="3">
        <v>10</v>
      </c>
      <c r="G57" s="3">
        <v>18</v>
      </c>
      <c r="H57" s="3">
        <v>1700</v>
      </c>
      <c r="I57" s="2">
        <v>67.244</v>
      </c>
      <c r="J57" s="4">
        <f t="shared" si="0"/>
        <v>19.579999999999998</v>
      </c>
      <c r="K57" s="2">
        <v>31.75</v>
      </c>
      <c r="L57" s="2">
        <v>50.216000000000001</v>
      </c>
      <c r="M57" s="2">
        <f t="shared" si="1"/>
        <v>10.120000000000001</v>
      </c>
      <c r="N57" s="2">
        <v>7.524</v>
      </c>
      <c r="O57" s="2">
        <f t="shared" si="2"/>
        <v>12108.704256000001</v>
      </c>
      <c r="P57" s="2">
        <f t="shared" si="3"/>
        <v>12.108704256000001</v>
      </c>
      <c r="Q57" s="2">
        <v>13.66</v>
      </c>
      <c r="R57" s="2">
        <f t="shared" si="4"/>
        <v>21983.639040000002</v>
      </c>
      <c r="S57" s="2">
        <f t="shared" si="5"/>
        <v>21.983639040000003</v>
      </c>
      <c r="T57" s="2">
        <v>280.7</v>
      </c>
      <c r="U57" s="2">
        <v>16.951000000000001</v>
      </c>
      <c r="V57" s="2">
        <v>0</v>
      </c>
      <c r="W57" s="2">
        <v>36.127000000000002</v>
      </c>
    </row>
    <row r="58" spans="1:23" x14ac:dyDescent="0.5">
      <c r="A58" s="1" t="s">
        <v>0</v>
      </c>
      <c r="B58" s="1">
        <v>46.011000000000003</v>
      </c>
      <c r="C58" s="1">
        <v>-102.643</v>
      </c>
      <c r="D58" s="1">
        <v>2758</v>
      </c>
      <c r="E58" s="3">
        <v>2018</v>
      </c>
      <c r="F58" s="3">
        <v>10</v>
      </c>
      <c r="G58" s="3">
        <v>18</v>
      </c>
      <c r="H58" s="3">
        <v>1730</v>
      </c>
      <c r="I58" s="2">
        <v>64.337000000000003</v>
      </c>
      <c r="J58" s="4">
        <f t="shared" si="0"/>
        <v>17.965</v>
      </c>
      <c r="K58" s="2">
        <f t="shared" ref="K58:W58" si="21">AVERAGE(K57,K59)</f>
        <v>34.94</v>
      </c>
      <c r="L58" s="2">
        <v>50.054000000000002</v>
      </c>
      <c r="M58" s="2">
        <f t="shared" si="1"/>
        <v>10.030000000000001</v>
      </c>
      <c r="N58" s="2">
        <f t="shared" si="21"/>
        <v>5.0545</v>
      </c>
      <c r="O58" s="2">
        <f t="shared" si="2"/>
        <v>8134.4292479999995</v>
      </c>
      <c r="P58" s="2">
        <f t="shared" si="3"/>
        <v>8.134429248</v>
      </c>
      <c r="Q58" s="2">
        <f t="shared" si="21"/>
        <v>9.7780000000000005</v>
      </c>
      <c r="R58" s="2">
        <f t="shared" si="4"/>
        <v>15736.165632000002</v>
      </c>
      <c r="S58" s="2">
        <f t="shared" si="5"/>
        <v>15.736165632000002</v>
      </c>
      <c r="T58" s="2">
        <f t="shared" si="21"/>
        <v>274.60000000000002</v>
      </c>
      <c r="U58" s="2">
        <f t="shared" si="21"/>
        <v>8.4755000000000003</v>
      </c>
      <c r="V58" s="2">
        <f t="shared" si="21"/>
        <v>0</v>
      </c>
      <c r="W58" s="2">
        <f t="shared" si="21"/>
        <v>35.861000000000004</v>
      </c>
    </row>
    <row r="59" spans="1:23" x14ac:dyDescent="0.5">
      <c r="A59" s="1" t="s">
        <v>0</v>
      </c>
      <c r="B59" s="1">
        <v>46.011000000000003</v>
      </c>
      <c r="C59" s="1">
        <v>-102.643</v>
      </c>
      <c r="D59" s="1">
        <v>2758</v>
      </c>
      <c r="E59" s="3">
        <v>2018</v>
      </c>
      <c r="F59" s="3">
        <v>10</v>
      </c>
      <c r="G59" s="3">
        <v>18</v>
      </c>
      <c r="H59" s="3">
        <v>1800</v>
      </c>
      <c r="I59" s="2">
        <v>61.43</v>
      </c>
      <c r="J59" s="4">
        <f t="shared" si="0"/>
        <v>16.349999999999998</v>
      </c>
      <c r="K59" s="2">
        <v>38.130000000000003</v>
      </c>
      <c r="L59" s="2">
        <v>49.892000000000003</v>
      </c>
      <c r="M59" s="2">
        <f t="shared" si="1"/>
        <v>9.9400000000000013</v>
      </c>
      <c r="N59" s="2">
        <v>2.585</v>
      </c>
      <c r="O59" s="2">
        <f t="shared" si="2"/>
        <v>4160.1542399999998</v>
      </c>
      <c r="P59" s="2">
        <f t="shared" si="3"/>
        <v>4.1601542399999998</v>
      </c>
      <c r="Q59" s="2">
        <v>5.8959999999999999</v>
      </c>
      <c r="R59" s="2">
        <f t="shared" si="4"/>
        <v>9488.6922240000004</v>
      </c>
      <c r="S59" s="2">
        <f t="shared" si="5"/>
        <v>9.4886922240000011</v>
      </c>
      <c r="T59" s="2">
        <v>268.5</v>
      </c>
      <c r="U59" s="2">
        <v>0</v>
      </c>
      <c r="V59" s="2">
        <v>0</v>
      </c>
      <c r="W59" s="2">
        <v>35.594999999999999</v>
      </c>
    </row>
    <row r="60" spans="1:23" x14ac:dyDescent="0.5">
      <c r="A60" s="1" t="s">
        <v>0</v>
      </c>
      <c r="B60" s="1">
        <v>46.011000000000003</v>
      </c>
      <c r="C60" s="1">
        <v>-102.643</v>
      </c>
      <c r="D60" s="1">
        <v>2758</v>
      </c>
      <c r="E60" s="3">
        <v>2018</v>
      </c>
      <c r="F60" s="3">
        <v>10</v>
      </c>
      <c r="G60" s="3">
        <v>18</v>
      </c>
      <c r="H60" s="3">
        <v>1830</v>
      </c>
      <c r="I60" s="2">
        <v>58.567999999999998</v>
      </c>
      <c r="J60" s="4">
        <f t="shared" si="0"/>
        <v>14.759999999999998</v>
      </c>
      <c r="K60" s="2">
        <f t="shared" ref="K60:W60" si="22">AVERAGE(K59,K61)</f>
        <v>41.57</v>
      </c>
      <c r="L60" s="2">
        <v>49.424000000000007</v>
      </c>
      <c r="M60" s="2">
        <f t="shared" si="1"/>
        <v>9.6800000000000033</v>
      </c>
      <c r="N60" s="2">
        <f t="shared" si="22"/>
        <v>1.5714999999999999</v>
      </c>
      <c r="O60" s="2">
        <f t="shared" si="2"/>
        <v>2529.0840959999996</v>
      </c>
      <c r="P60" s="2">
        <f t="shared" si="3"/>
        <v>2.5290840959999996</v>
      </c>
      <c r="Q60" s="2">
        <f t="shared" si="22"/>
        <v>4.2169999999999996</v>
      </c>
      <c r="R60" s="2">
        <f t="shared" si="4"/>
        <v>6786.6036479999993</v>
      </c>
      <c r="S60" s="2">
        <f t="shared" si="5"/>
        <v>6.7866036479999989</v>
      </c>
      <c r="T60" s="2">
        <f t="shared" si="22"/>
        <v>136.77000000000001</v>
      </c>
      <c r="U60" s="2">
        <f t="shared" si="22"/>
        <v>0</v>
      </c>
      <c r="V60" s="2">
        <f t="shared" si="22"/>
        <v>0</v>
      </c>
      <c r="W60" s="2">
        <f t="shared" si="22"/>
        <v>35.094499999999996</v>
      </c>
    </row>
    <row r="61" spans="1:23" x14ac:dyDescent="0.5">
      <c r="A61" s="1" t="s">
        <v>0</v>
      </c>
      <c r="B61" s="1">
        <v>46.011000000000003</v>
      </c>
      <c r="C61" s="1">
        <v>-102.643</v>
      </c>
      <c r="D61" s="1">
        <v>2758</v>
      </c>
      <c r="E61" s="3">
        <v>2018</v>
      </c>
      <c r="F61" s="3">
        <v>10</v>
      </c>
      <c r="G61" s="3">
        <v>18</v>
      </c>
      <c r="H61" s="3">
        <v>1900</v>
      </c>
      <c r="I61" s="2">
        <v>55.706000000000003</v>
      </c>
      <c r="J61" s="4">
        <f t="shared" si="0"/>
        <v>13.170000000000002</v>
      </c>
      <c r="K61" s="2">
        <v>45.01</v>
      </c>
      <c r="L61" s="2">
        <v>48.956000000000003</v>
      </c>
      <c r="M61" s="2">
        <f t="shared" si="1"/>
        <v>9.4200000000000017</v>
      </c>
      <c r="N61" s="2">
        <v>0.55800000000000005</v>
      </c>
      <c r="O61" s="2">
        <f t="shared" si="2"/>
        <v>898.01395200000013</v>
      </c>
      <c r="P61" s="2">
        <f t="shared" si="3"/>
        <v>0.89801395200000012</v>
      </c>
      <c r="Q61" s="2">
        <v>2.5379999999999998</v>
      </c>
      <c r="R61" s="2">
        <f t="shared" si="4"/>
        <v>4084.5150719999997</v>
      </c>
      <c r="S61" s="2">
        <f t="shared" si="5"/>
        <v>4.0845150719999994</v>
      </c>
      <c r="T61" s="2">
        <v>5.04</v>
      </c>
      <c r="U61" s="2">
        <v>0</v>
      </c>
      <c r="V61" s="2">
        <v>0</v>
      </c>
      <c r="W61" s="2">
        <v>34.594000000000001</v>
      </c>
    </row>
    <row r="62" spans="1:23" x14ac:dyDescent="0.5">
      <c r="A62" s="1" t="s">
        <v>0</v>
      </c>
      <c r="B62" s="1">
        <v>46.011000000000003</v>
      </c>
      <c r="C62" s="1">
        <v>-102.643</v>
      </c>
      <c r="D62" s="1">
        <v>2758</v>
      </c>
      <c r="E62" s="3">
        <v>2018</v>
      </c>
      <c r="F62" s="3">
        <v>10</v>
      </c>
      <c r="G62" s="3">
        <v>18</v>
      </c>
      <c r="H62" s="3">
        <v>1930</v>
      </c>
      <c r="I62" s="2">
        <v>53.366</v>
      </c>
      <c r="J62" s="4">
        <f t="shared" si="0"/>
        <v>11.87</v>
      </c>
      <c r="K62" s="2">
        <f t="shared" ref="K62:W62" si="23">AVERAGE(K61,K63)</f>
        <v>48.984999999999999</v>
      </c>
      <c r="L62" s="2">
        <v>48.317</v>
      </c>
      <c r="M62" s="2">
        <f t="shared" si="1"/>
        <v>9.0649999999999995</v>
      </c>
      <c r="N62" s="2">
        <f t="shared" si="23"/>
        <v>0.85150000000000003</v>
      </c>
      <c r="O62" s="2">
        <f t="shared" si="2"/>
        <v>1370.3564160000001</v>
      </c>
      <c r="P62" s="2">
        <f t="shared" si="3"/>
        <v>1.3703564160000001</v>
      </c>
      <c r="Q62" s="2">
        <f t="shared" si="23"/>
        <v>2.613</v>
      </c>
      <c r="R62" s="2">
        <f t="shared" si="4"/>
        <v>4205.2158719999998</v>
      </c>
      <c r="S62" s="2">
        <f t="shared" si="5"/>
        <v>4.2052158720000001</v>
      </c>
      <c r="T62" s="2">
        <f t="shared" si="23"/>
        <v>178.92000000000002</v>
      </c>
      <c r="U62" s="2">
        <f t="shared" si="23"/>
        <v>0</v>
      </c>
      <c r="V62" s="2">
        <f t="shared" si="23"/>
        <v>0</v>
      </c>
      <c r="W62" s="2">
        <f t="shared" si="23"/>
        <v>34.484499999999997</v>
      </c>
    </row>
    <row r="63" spans="1:23" x14ac:dyDescent="0.5">
      <c r="A63" s="1" t="s">
        <v>0</v>
      </c>
      <c r="B63" s="1">
        <v>46.011000000000003</v>
      </c>
      <c r="C63" s="1">
        <v>-102.643</v>
      </c>
      <c r="D63" s="1">
        <v>2758</v>
      </c>
      <c r="E63" s="3">
        <v>2018</v>
      </c>
      <c r="F63" s="3">
        <v>10</v>
      </c>
      <c r="G63" s="3">
        <v>18</v>
      </c>
      <c r="H63" s="3">
        <v>2000</v>
      </c>
      <c r="I63" s="2">
        <v>51.026000000000003</v>
      </c>
      <c r="J63" s="4">
        <f t="shared" si="0"/>
        <v>10.570000000000002</v>
      </c>
      <c r="K63" s="2">
        <v>52.96</v>
      </c>
      <c r="L63" s="2">
        <v>47.677999999999997</v>
      </c>
      <c r="M63" s="2">
        <f t="shared" si="1"/>
        <v>8.7099999999999991</v>
      </c>
      <c r="N63" s="2">
        <v>1.145</v>
      </c>
      <c r="O63" s="2">
        <f t="shared" si="2"/>
        <v>1842.6988799999999</v>
      </c>
      <c r="P63" s="2">
        <f t="shared" si="3"/>
        <v>1.8426988799999999</v>
      </c>
      <c r="Q63" s="2">
        <v>2.6880000000000002</v>
      </c>
      <c r="R63" s="2">
        <f t="shared" si="4"/>
        <v>4325.9166720000003</v>
      </c>
      <c r="S63" s="2">
        <f t="shared" si="5"/>
        <v>4.325916672</v>
      </c>
      <c r="T63" s="2">
        <v>352.8</v>
      </c>
      <c r="U63" s="2">
        <v>0</v>
      </c>
      <c r="V63" s="2">
        <v>0</v>
      </c>
      <c r="W63" s="2">
        <v>34.375</v>
      </c>
    </row>
    <row r="64" spans="1:23" x14ac:dyDescent="0.5">
      <c r="A64" s="1" t="s">
        <v>0</v>
      </c>
      <c r="B64" s="1">
        <v>46.011000000000003</v>
      </c>
      <c r="C64" s="1">
        <v>-102.643</v>
      </c>
      <c r="D64" s="1">
        <v>2758</v>
      </c>
      <c r="E64" s="3">
        <v>2018</v>
      </c>
      <c r="F64" s="3">
        <v>10</v>
      </c>
      <c r="G64" s="3">
        <v>18</v>
      </c>
      <c r="H64" s="3">
        <v>2100</v>
      </c>
      <c r="I64" s="2">
        <v>47.264000000000003</v>
      </c>
      <c r="J64" s="4">
        <f t="shared" si="0"/>
        <v>8.4800000000000022</v>
      </c>
      <c r="K64" s="2">
        <v>60.9</v>
      </c>
      <c r="L64" s="2">
        <v>46.454000000000001</v>
      </c>
      <c r="M64" s="2">
        <f t="shared" si="1"/>
        <v>8.0299999999999994</v>
      </c>
      <c r="N64" s="2">
        <v>0.54200000000000004</v>
      </c>
      <c r="O64" s="2">
        <f t="shared" si="2"/>
        <v>872.26444800000002</v>
      </c>
      <c r="P64" s="2">
        <f t="shared" si="3"/>
        <v>0.87226444800000003</v>
      </c>
      <c r="Q64" s="2">
        <v>2.9860000000000002</v>
      </c>
      <c r="R64" s="2">
        <f t="shared" si="4"/>
        <v>4805.5011840000006</v>
      </c>
      <c r="S64" s="2">
        <f t="shared" si="5"/>
        <v>4.8055011840000006</v>
      </c>
      <c r="T64" s="2">
        <v>339.9</v>
      </c>
      <c r="U64" s="2">
        <v>0</v>
      </c>
      <c r="V64" s="2">
        <v>0</v>
      </c>
      <c r="W64" s="2">
        <v>34.369</v>
      </c>
    </row>
    <row r="65" spans="1:23" x14ac:dyDescent="0.5">
      <c r="A65" s="1" t="s">
        <v>0</v>
      </c>
      <c r="B65" s="1">
        <v>46.011000000000003</v>
      </c>
      <c r="C65" s="1">
        <v>-102.643</v>
      </c>
      <c r="D65" s="1">
        <v>2758</v>
      </c>
      <c r="E65" s="3">
        <v>2018</v>
      </c>
      <c r="F65" s="3">
        <v>10</v>
      </c>
      <c r="G65" s="3">
        <v>18</v>
      </c>
      <c r="H65" s="3">
        <v>2200</v>
      </c>
      <c r="I65" s="2">
        <v>44.154000000000003</v>
      </c>
      <c r="J65" s="4">
        <f t="shared" si="0"/>
        <v>6.7522222222222243</v>
      </c>
      <c r="K65" s="2">
        <v>68.959999999999994</v>
      </c>
      <c r="L65" s="2">
        <v>45.405999999999999</v>
      </c>
      <c r="M65" s="2">
        <f t="shared" si="1"/>
        <v>7.4477777777777767</v>
      </c>
      <c r="N65" s="2">
        <v>0.42299999999999999</v>
      </c>
      <c r="O65" s="2">
        <f t="shared" si="2"/>
        <v>680.75251200000002</v>
      </c>
      <c r="P65" s="2">
        <f t="shared" si="3"/>
        <v>0.68075251199999998</v>
      </c>
      <c r="Q65" s="2">
        <v>2.5379999999999998</v>
      </c>
      <c r="R65" s="2">
        <f t="shared" si="4"/>
        <v>4084.5150719999997</v>
      </c>
      <c r="S65" s="2">
        <f t="shared" si="5"/>
        <v>4.0845150719999994</v>
      </c>
      <c r="T65" s="2">
        <v>333.4</v>
      </c>
      <c r="U65" s="2">
        <v>0</v>
      </c>
      <c r="V65" s="2">
        <v>0</v>
      </c>
      <c r="W65" s="2">
        <v>34.545999999999999</v>
      </c>
    </row>
    <row r="66" spans="1:23" x14ac:dyDescent="0.5">
      <c r="A66" s="1" t="s">
        <v>0</v>
      </c>
      <c r="B66" s="1">
        <v>46.011000000000003</v>
      </c>
      <c r="C66" s="1">
        <v>-102.643</v>
      </c>
      <c r="D66" s="1">
        <v>2758</v>
      </c>
      <c r="E66" s="3">
        <v>2018</v>
      </c>
      <c r="F66" s="3">
        <v>10</v>
      </c>
      <c r="G66" s="3">
        <v>18</v>
      </c>
      <c r="H66" s="3">
        <v>2300</v>
      </c>
      <c r="I66" s="2">
        <v>41.76</v>
      </c>
      <c r="J66" s="4">
        <f t="shared" si="0"/>
        <v>5.4222222222222207</v>
      </c>
      <c r="K66" s="2">
        <v>75.819999999999993</v>
      </c>
      <c r="L66" s="2">
        <v>44.442</v>
      </c>
      <c r="M66" s="2">
        <f t="shared" si="1"/>
        <v>6.9122222222222218</v>
      </c>
      <c r="N66" s="2">
        <v>0.112</v>
      </c>
      <c r="O66" s="2">
        <f t="shared" si="2"/>
        <v>180.24652799999998</v>
      </c>
      <c r="P66" s="2">
        <f t="shared" si="3"/>
        <v>0.18024652799999999</v>
      </c>
      <c r="Q66" s="2">
        <v>1.5680000000000001</v>
      </c>
      <c r="R66" s="2">
        <f t="shared" si="4"/>
        <v>2523.4513919999999</v>
      </c>
      <c r="S66" s="2">
        <f t="shared" si="5"/>
        <v>2.5234513920000001</v>
      </c>
      <c r="T66" s="2">
        <v>221.3</v>
      </c>
      <c r="U66" s="2">
        <v>0</v>
      </c>
      <c r="V66" s="2">
        <v>0</v>
      </c>
      <c r="W66" s="2">
        <v>34.637</v>
      </c>
    </row>
    <row r="67" spans="1:23" x14ac:dyDescent="0.5">
      <c r="A67" s="1" t="s">
        <v>0</v>
      </c>
      <c r="B67" s="1">
        <v>46.011000000000003</v>
      </c>
      <c r="C67" s="1">
        <v>-102.643</v>
      </c>
      <c r="D67" s="1">
        <v>2758</v>
      </c>
      <c r="E67" s="3">
        <v>2018</v>
      </c>
      <c r="F67" s="3">
        <v>10</v>
      </c>
      <c r="G67" s="3">
        <v>18</v>
      </c>
      <c r="H67" s="3">
        <v>2400</v>
      </c>
      <c r="I67" s="2">
        <v>41.929000000000002</v>
      </c>
      <c r="J67" s="4">
        <f t="shared" ref="J67" si="24">CONVERT(I67,"F","C")</f>
        <v>5.5161111111111119</v>
      </c>
      <c r="K67" s="2">
        <v>73.58</v>
      </c>
      <c r="L67" s="2">
        <v>43.588000000000001</v>
      </c>
      <c r="M67" s="2">
        <f t="shared" ref="M67" si="25">CONVERT(L67,"F","C")</f>
        <v>6.4377777777777778</v>
      </c>
      <c r="N67" s="2">
        <v>0.746</v>
      </c>
      <c r="O67" s="2">
        <f t="shared" ref="O67" si="26">CONVERT(N67,"mph","m/hr")</f>
        <v>1200.570624</v>
      </c>
      <c r="P67" s="2">
        <f t="shared" ref="P67" si="27">SUM(O67/1000)</f>
        <v>1.200570624</v>
      </c>
      <c r="Q67" s="2">
        <v>3.1339999999999999</v>
      </c>
      <c r="R67" s="2">
        <f t="shared" ref="R67" si="28">CONVERT(Q67,"mph","m/hr")</f>
        <v>5043.684096</v>
      </c>
      <c r="S67" s="2">
        <f t="shared" ref="S67" si="29">SUM(R67/1000)</f>
        <v>5.0436840959999998</v>
      </c>
      <c r="T67" s="2">
        <v>354.8</v>
      </c>
      <c r="U67" s="2">
        <v>0</v>
      </c>
      <c r="V67" s="2">
        <v>0</v>
      </c>
      <c r="W67" s="2">
        <v>34.040999999999997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CGREC_2018</vt:lpstr>
      <vt:lpstr>CGREC_2019</vt:lpstr>
      <vt:lpstr>HREC_2017</vt:lpstr>
      <vt:lpstr>HREC_2018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Zopfi</dc:creator>
  <cp:lastModifiedBy>Devan Allen McGranahan</cp:lastModifiedBy>
  <dcterms:created xsi:type="dcterms:W3CDTF">2019-07-17T13:42:01Z</dcterms:created>
  <dcterms:modified xsi:type="dcterms:W3CDTF">2020-11-25T00:44:59Z</dcterms:modified>
</cp:coreProperties>
</file>