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showPivotChartFilter="1"/>
  <mc:AlternateContent xmlns:mc="http://schemas.openxmlformats.org/markup-compatibility/2006">
    <mc:Choice Requires="x15">
      <x15ac:absPath xmlns:x15ac="http://schemas.microsoft.com/office/spreadsheetml/2010/11/ac" url="C:\Users\adarsh\Documents\Excel Sheet\"/>
    </mc:Choice>
  </mc:AlternateContent>
  <bookViews>
    <workbookView xWindow="630" yWindow="810" windowWidth="19575" windowHeight="7080" activeTab="2"/>
  </bookViews>
  <sheets>
    <sheet name="Snap" sheetId="1" r:id="rId1"/>
    <sheet name="Info" sheetId="2" r:id="rId2"/>
    <sheet name="Dashboard" sheetId="12" r:id="rId3"/>
    <sheet name="Sheet1 (4)" sheetId="11" r:id="rId4"/>
    <sheet name="Sheet1 (3)" sheetId="10" r:id="rId5"/>
    <sheet name="Sheet1 (2)" sheetId="9" r:id="rId6"/>
    <sheet name="Sheet1" sheetId="8" r:id="rId7"/>
    <sheet name="MainData" sheetId="3" r:id="rId8"/>
  </sheets>
  <definedNames>
    <definedName name="Slicer_State_Name">#N/A</definedName>
  </definedNames>
  <calcPr calcId="162913"/>
  <pivotCaches>
    <pivotCache cacheId="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jCiNWikAGxEmWG15xwP/Wlkau1kw=="/>
    </ext>
  </extLst>
</workbook>
</file>

<file path=xl/calcChain.xml><?xml version="1.0" encoding="utf-8"?>
<calcChain xmlns="http://schemas.openxmlformats.org/spreadsheetml/2006/main">
  <c r="S471" i="3" l="1"/>
  <c r="R471" i="3"/>
  <c r="Q471" i="3"/>
  <c r="P471" i="3"/>
  <c r="O471" i="3"/>
  <c r="S470" i="3"/>
  <c r="R470" i="3"/>
  <c r="Q470" i="3"/>
  <c r="P470" i="3"/>
  <c r="O470" i="3"/>
  <c r="S469" i="3"/>
  <c r="R469" i="3"/>
  <c r="Q469" i="3"/>
  <c r="P469" i="3"/>
  <c r="O469" i="3"/>
  <c r="S468" i="3"/>
  <c r="R468" i="3"/>
  <c r="Q468" i="3"/>
  <c r="P468" i="3"/>
  <c r="O468" i="3"/>
  <c r="S467" i="3"/>
  <c r="R467" i="3"/>
  <c r="Q467" i="3"/>
  <c r="P467" i="3"/>
  <c r="O467" i="3"/>
  <c r="S466" i="3"/>
  <c r="R466" i="3"/>
  <c r="Q466" i="3"/>
  <c r="P466" i="3"/>
  <c r="O466" i="3"/>
  <c r="S465" i="3"/>
  <c r="R465" i="3"/>
  <c r="Q465" i="3"/>
  <c r="P465" i="3"/>
  <c r="O465" i="3"/>
  <c r="S464" i="3"/>
  <c r="R464" i="3"/>
  <c r="Q464" i="3"/>
  <c r="P464" i="3"/>
  <c r="O464" i="3"/>
  <c r="S463" i="3"/>
  <c r="R463" i="3"/>
  <c r="Q463" i="3"/>
  <c r="P463" i="3"/>
  <c r="O463" i="3"/>
  <c r="S462" i="3"/>
  <c r="R462" i="3"/>
  <c r="Q462" i="3"/>
  <c r="P462" i="3"/>
  <c r="O462" i="3"/>
  <c r="S461" i="3"/>
  <c r="R461" i="3"/>
  <c r="Q461" i="3"/>
  <c r="P461" i="3"/>
  <c r="O461" i="3"/>
  <c r="S460" i="3"/>
  <c r="R460" i="3"/>
  <c r="Q460" i="3"/>
  <c r="P460" i="3"/>
  <c r="O460" i="3"/>
  <c r="S459" i="3"/>
  <c r="R459" i="3"/>
  <c r="Q459" i="3"/>
  <c r="P459" i="3"/>
  <c r="O459" i="3"/>
  <c r="S458" i="3"/>
  <c r="R458" i="3"/>
  <c r="Q458" i="3"/>
  <c r="P458" i="3"/>
  <c r="O458" i="3"/>
  <c r="S457" i="3"/>
  <c r="R457" i="3"/>
  <c r="Q457" i="3"/>
  <c r="P457" i="3"/>
  <c r="O457" i="3"/>
  <c r="S456" i="3"/>
  <c r="R456" i="3"/>
  <c r="Q456" i="3"/>
  <c r="P456" i="3"/>
  <c r="O456" i="3"/>
  <c r="S455" i="3"/>
  <c r="R455" i="3"/>
  <c r="Q455" i="3"/>
  <c r="P455" i="3"/>
  <c r="O455" i="3"/>
  <c r="S454" i="3"/>
  <c r="R454" i="3"/>
  <c r="Q454" i="3"/>
  <c r="P454" i="3"/>
  <c r="O454" i="3"/>
  <c r="S453" i="3"/>
  <c r="R453" i="3"/>
  <c r="Q453" i="3"/>
  <c r="P453" i="3"/>
  <c r="O453" i="3"/>
  <c r="S452" i="3"/>
  <c r="R452" i="3"/>
  <c r="Q452" i="3"/>
  <c r="P452" i="3"/>
  <c r="O452" i="3"/>
  <c r="S451" i="3"/>
  <c r="R451" i="3"/>
  <c r="Q451" i="3"/>
  <c r="P451" i="3"/>
  <c r="O451" i="3"/>
  <c r="S450" i="3"/>
  <c r="R450" i="3"/>
  <c r="Q450" i="3"/>
  <c r="P450" i="3"/>
  <c r="O450" i="3"/>
  <c r="S449" i="3"/>
  <c r="R449" i="3"/>
  <c r="Q449" i="3"/>
  <c r="P449" i="3"/>
  <c r="O449" i="3"/>
  <c r="S448" i="3"/>
  <c r="R448" i="3"/>
  <c r="Q448" i="3"/>
  <c r="P448" i="3"/>
  <c r="O448" i="3"/>
  <c r="S447" i="3"/>
  <c r="R447" i="3"/>
  <c r="Q447" i="3"/>
  <c r="P447" i="3"/>
  <c r="O447" i="3"/>
  <c r="S446" i="3"/>
  <c r="R446" i="3"/>
  <c r="Q446" i="3"/>
  <c r="P446" i="3"/>
  <c r="O446" i="3"/>
  <c r="S445" i="3"/>
  <c r="R445" i="3"/>
  <c r="Q445" i="3"/>
  <c r="P445" i="3"/>
  <c r="O445" i="3"/>
  <c r="S444" i="3"/>
  <c r="R444" i="3"/>
  <c r="Q444" i="3"/>
  <c r="P444" i="3"/>
  <c r="O444" i="3"/>
  <c r="S443" i="3"/>
  <c r="R443" i="3"/>
  <c r="Q443" i="3"/>
  <c r="P443" i="3"/>
  <c r="O443" i="3"/>
  <c r="S442" i="3"/>
  <c r="R442" i="3"/>
  <c r="Q442" i="3"/>
  <c r="P442" i="3"/>
  <c r="O442" i="3"/>
  <c r="S441" i="3"/>
  <c r="R441" i="3"/>
  <c r="Q441" i="3"/>
  <c r="P441" i="3"/>
  <c r="O441" i="3"/>
  <c r="S440" i="3"/>
  <c r="R440" i="3"/>
  <c r="Q440" i="3"/>
  <c r="P440" i="3"/>
  <c r="O440" i="3"/>
  <c r="S439" i="3"/>
  <c r="R439" i="3"/>
  <c r="Q439" i="3"/>
  <c r="P439" i="3"/>
  <c r="O439" i="3"/>
  <c r="S438" i="3"/>
  <c r="R438" i="3"/>
  <c r="Q438" i="3"/>
  <c r="P438" i="3"/>
  <c r="O438" i="3"/>
  <c r="S437" i="3"/>
  <c r="R437" i="3"/>
  <c r="Q437" i="3"/>
  <c r="P437" i="3"/>
  <c r="O437" i="3"/>
  <c r="S436" i="3"/>
  <c r="R436" i="3"/>
  <c r="Q436" i="3"/>
  <c r="P436" i="3"/>
  <c r="O436" i="3"/>
  <c r="S435" i="3"/>
  <c r="R435" i="3"/>
  <c r="Q435" i="3"/>
  <c r="P435" i="3"/>
  <c r="O435" i="3"/>
  <c r="S434" i="3"/>
  <c r="R434" i="3"/>
  <c r="Q434" i="3"/>
  <c r="P434" i="3"/>
  <c r="O434" i="3"/>
  <c r="S433" i="3"/>
  <c r="R433" i="3"/>
  <c r="Q433" i="3"/>
  <c r="P433" i="3"/>
  <c r="O433" i="3"/>
  <c r="S432" i="3"/>
  <c r="R432" i="3"/>
  <c r="Q432" i="3"/>
  <c r="P432" i="3"/>
  <c r="O432" i="3"/>
  <c r="S431" i="3"/>
  <c r="R431" i="3"/>
  <c r="Q431" i="3"/>
  <c r="P431" i="3"/>
  <c r="O431" i="3"/>
  <c r="S430" i="3"/>
  <c r="R430" i="3"/>
  <c r="Q430" i="3"/>
  <c r="P430" i="3"/>
  <c r="O430" i="3"/>
  <c r="S429" i="3"/>
  <c r="R429" i="3"/>
  <c r="Q429" i="3"/>
  <c r="P429" i="3"/>
  <c r="O429" i="3"/>
  <c r="S428" i="3"/>
  <c r="R428" i="3"/>
  <c r="Q428" i="3"/>
  <c r="P428" i="3"/>
  <c r="O428" i="3"/>
  <c r="S427" i="3"/>
  <c r="R427" i="3"/>
  <c r="Q427" i="3"/>
  <c r="P427" i="3"/>
  <c r="O427" i="3"/>
  <c r="S426" i="3"/>
  <c r="R426" i="3"/>
  <c r="Q426" i="3"/>
  <c r="P426" i="3"/>
  <c r="O426" i="3"/>
  <c r="S425" i="3"/>
  <c r="R425" i="3"/>
  <c r="Q425" i="3"/>
  <c r="P425" i="3"/>
  <c r="O425" i="3"/>
  <c r="S424" i="3"/>
  <c r="R424" i="3"/>
  <c r="Q424" i="3"/>
  <c r="P424" i="3"/>
  <c r="O424" i="3"/>
  <c r="S423" i="3"/>
  <c r="R423" i="3"/>
  <c r="Q423" i="3"/>
  <c r="P423" i="3"/>
  <c r="O423" i="3"/>
  <c r="S422" i="3"/>
  <c r="R422" i="3"/>
  <c r="Q422" i="3"/>
  <c r="P422" i="3"/>
  <c r="O422" i="3"/>
  <c r="S421" i="3"/>
  <c r="R421" i="3"/>
  <c r="Q421" i="3"/>
  <c r="P421" i="3"/>
  <c r="O421" i="3"/>
  <c r="S420" i="3"/>
  <c r="R420" i="3"/>
  <c r="Q420" i="3"/>
  <c r="P420" i="3"/>
  <c r="O420" i="3"/>
  <c r="S419" i="3"/>
  <c r="R419" i="3"/>
  <c r="Q419" i="3"/>
  <c r="P419" i="3"/>
  <c r="O419" i="3"/>
  <c r="S418" i="3"/>
  <c r="R418" i="3"/>
  <c r="Q418" i="3"/>
  <c r="P418" i="3"/>
  <c r="O418" i="3"/>
  <c r="S417" i="3"/>
  <c r="R417" i="3"/>
  <c r="Q417" i="3"/>
  <c r="P417" i="3"/>
  <c r="O417" i="3"/>
  <c r="S416" i="3"/>
  <c r="R416" i="3"/>
  <c r="Q416" i="3"/>
  <c r="P416" i="3"/>
  <c r="O416" i="3"/>
  <c r="S415" i="3"/>
  <c r="R415" i="3"/>
  <c r="Q415" i="3"/>
  <c r="P415" i="3"/>
  <c r="O415" i="3"/>
  <c r="S414" i="3"/>
  <c r="R414" i="3"/>
  <c r="Q414" i="3"/>
  <c r="P414" i="3"/>
  <c r="O414" i="3"/>
  <c r="S413" i="3"/>
  <c r="R413" i="3"/>
  <c r="Q413" i="3"/>
  <c r="P413" i="3"/>
  <c r="O413" i="3"/>
  <c r="S412" i="3"/>
  <c r="R412" i="3"/>
  <c r="Q412" i="3"/>
  <c r="P412" i="3"/>
  <c r="O412" i="3"/>
  <c r="S411" i="3"/>
  <c r="R411" i="3"/>
  <c r="Q411" i="3"/>
  <c r="P411" i="3"/>
  <c r="O411" i="3"/>
  <c r="S410" i="3"/>
  <c r="R410" i="3"/>
  <c r="Q410" i="3"/>
  <c r="P410" i="3"/>
  <c r="O410" i="3"/>
  <c r="S409" i="3"/>
  <c r="R409" i="3"/>
  <c r="Q409" i="3"/>
  <c r="P409" i="3"/>
  <c r="O409" i="3"/>
  <c r="S408" i="3"/>
  <c r="R408" i="3"/>
  <c r="Q408" i="3"/>
  <c r="P408" i="3"/>
  <c r="O408" i="3"/>
  <c r="S407" i="3"/>
  <c r="R407" i="3"/>
  <c r="Q407" i="3"/>
  <c r="P407" i="3"/>
  <c r="O407" i="3"/>
  <c r="S406" i="3"/>
  <c r="R406" i="3"/>
  <c r="Q406" i="3"/>
  <c r="P406" i="3"/>
  <c r="O406" i="3"/>
  <c r="S405" i="3"/>
  <c r="R405" i="3"/>
  <c r="Q405" i="3"/>
  <c r="P405" i="3"/>
  <c r="O405" i="3"/>
  <c r="S404" i="3"/>
  <c r="R404" i="3"/>
  <c r="Q404" i="3"/>
  <c r="P404" i="3"/>
  <c r="O404" i="3"/>
  <c r="S403" i="3"/>
  <c r="R403" i="3"/>
  <c r="Q403" i="3"/>
  <c r="P403" i="3"/>
  <c r="O403" i="3"/>
  <c r="S402" i="3"/>
  <c r="R402" i="3"/>
  <c r="Q402" i="3"/>
  <c r="P402" i="3"/>
  <c r="O402" i="3"/>
  <c r="S401" i="3"/>
  <c r="R401" i="3"/>
  <c r="Q401" i="3"/>
  <c r="P401" i="3"/>
  <c r="O401" i="3"/>
  <c r="S400" i="3"/>
  <c r="R400" i="3"/>
  <c r="Q400" i="3"/>
  <c r="P400" i="3"/>
  <c r="O400" i="3"/>
  <c r="S399" i="3"/>
  <c r="R399" i="3"/>
  <c r="Q399" i="3"/>
  <c r="P399" i="3"/>
  <c r="O399" i="3"/>
  <c r="S398" i="3"/>
  <c r="R398" i="3"/>
  <c r="Q398" i="3"/>
  <c r="P398" i="3"/>
  <c r="O398" i="3"/>
  <c r="S397" i="3"/>
  <c r="R397" i="3"/>
  <c r="Q397" i="3"/>
  <c r="P397" i="3"/>
  <c r="O397" i="3"/>
  <c r="S396" i="3"/>
  <c r="R396" i="3"/>
  <c r="Q396" i="3"/>
  <c r="P396" i="3"/>
  <c r="O396" i="3"/>
  <c r="S395" i="3"/>
  <c r="R395" i="3"/>
  <c r="Q395" i="3"/>
  <c r="P395" i="3"/>
  <c r="O395" i="3"/>
  <c r="S394" i="3"/>
  <c r="R394" i="3"/>
  <c r="Q394" i="3"/>
  <c r="P394" i="3"/>
  <c r="O394" i="3"/>
  <c r="S393" i="3"/>
  <c r="R393" i="3"/>
  <c r="Q393" i="3"/>
  <c r="P393" i="3"/>
  <c r="O393" i="3"/>
  <c r="S392" i="3"/>
  <c r="R392" i="3"/>
  <c r="Q392" i="3"/>
  <c r="P392" i="3"/>
  <c r="O392" i="3"/>
  <c r="S391" i="3"/>
  <c r="R391" i="3"/>
  <c r="Q391" i="3"/>
  <c r="P391" i="3"/>
  <c r="O391" i="3"/>
  <c r="S390" i="3"/>
  <c r="R390" i="3"/>
  <c r="Q390" i="3"/>
  <c r="P390" i="3"/>
  <c r="O390" i="3"/>
  <c r="S389" i="3"/>
  <c r="R389" i="3"/>
  <c r="Q389" i="3"/>
  <c r="P389" i="3"/>
  <c r="O389" i="3"/>
  <c r="S388" i="3"/>
  <c r="R388" i="3"/>
  <c r="Q388" i="3"/>
  <c r="P388" i="3"/>
  <c r="O388" i="3"/>
  <c r="S387" i="3"/>
  <c r="R387" i="3"/>
  <c r="Q387" i="3"/>
  <c r="P387" i="3"/>
  <c r="O387" i="3"/>
  <c r="S386" i="3"/>
  <c r="R386" i="3"/>
  <c r="Q386" i="3"/>
  <c r="P386" i="3"/>
  <c r="O386" i="3"/>
  <c r="S385" i="3"/>
  <c r="R385" i="3"/>
  <c r="Q385" i="3"/>
  <c r="P385" i="3"/>
  <c r="O385" i="3"/>
  <c r="S384" i="3"/>
  <c r="R384" i="3"/>
  <c r="Q384" i="3"/>
  <c r="P384" i="3"/>
  <c r="O384" i="3"/>
  <c r="S383" i="3"/>
  <c r="R383" i="3"/>
  <c r="Q383" i="3"/>
  <c r="P383" i="3"/>
  <c r="O383" i="3"/>
  <c r="S382" i="3"/>
  <c r="R382" i="3"/>
  <c r="Q382" i="3"/>
  <c r="P382" i="3"/>
  <c r="O382" i="3"/>
  <c r="S381" i="3"/>
  <c r="R381" i="3"/>
  <c r="Q381" i="3"/>
  <c r="P381" i="3"/>
  <c r="O381" i="3"/>
  <c r="S380" i="3"/>
  <c r="R380" i="3"/>
  <c r="Q380" i="3"/>
  <c r="P380" i="3"/>
  <c r="O380" i="3"/>
  <c r="S379" i="3"/>
  <c r="R379" i="3"/>
  <c r="Q379" i="3"/>
  <c r="P379" i="3"/>
  <c r="O379" i="3"/>
  <c r="S378" i="3"/>
  <c r="R378" i="3"/>
  <c r="Q378" i="3"/>
  <c r="P378" i="3"/>
  <c r="O378" i="3"/>
  <c r="S377" i="3"/>
  <c r="R377" i="3"/>
  <c r="Q377" i="3"/>
  <c r="P377" i="3"/>
  <c r="O377" i="3"/>
  <c r="S376" i="3"/>
  <c r="R376" i="3"/>
  <c r="Q376" i="3"/>
  <c r="P376" i="3"/>
  <c r="O376" i="3"/>
  <c r="S375" i="3"/>
  <c r="R375" i="3"/>
  <c r="Q375" i="3"/>
  <c r="P375" i="3"/>
  <c r="O375" i="3"/>
  <c r="S374" i="3"/>
  <c r="R374" i="3"/>
  <c r="Q374" i="3"/>
  <c r="P374" i="3"/>
  <c r="O374" i="3"/>
  <c r="S373" i="3"/>
  <c r="R373" i="3"/>
  <c r="Q373" i="3"/>
  <c r="P373" i="3"/>
  <c r="O373" i="3"/>
  <c r="S372" i="3"/>
  <c r="R372" i="3"/>
  <c r="Q372" i="3"/>
  <c r="P372" i="3"/>
  <c r="O372" i="3"/>
  <c r="S371" i="3"/>
  <c r="R371" i="3"/>
  <c r="Q371" i="3"/>
  <c r="P371" i="3"/>
  <c r="O371" i="3"/>
  <c r="S370" i="3"/>
  <c r="R370" i="3"/>
  <c r="Q370" i="3"/>
  <c r="P370" i="3"/>
  <c r="O370" i="3"/>
  <c r="S369" i="3"/>
  <c r="R369" i="3"/>
  <c r="Q369" i="3"/>
  <c r="P369" i="3"/>
  <c r="O369" i="3"/>
  <c r="S368" i="3"/>
  <c r="R368" i="3"/>
  <c r="Q368" i="3"/>
  <c r="P368" i="3"/>
  <c r="O368" i="3"/>
  <c r="S367" i="3"/>
  <c r="R367" i="3"/>
  <c r="Q367" i="3"/>
  <c r="P367" i="3"/>
  <c r="O367" i="3"/>
  <c r="S366" i="3"/>
  <c r="R366" i="3"/>
  <c r="Q366" i="3"/>
  <c r="P366" i="3"/>
  <c r="O366" i="3"/>
  <c r="S365" i="3"/>
  <c r="R365" i="3"/>
  <c r="Q365" i="3"/>
  <c r="P365" i="3"/>
  <c r="O365" i="3"/>
  <c r="S364" i="3"/>
  <c r="R364" i="3"/>
  <c r="Q364" i="3"/>
  <c r="P364" i="3"/>
  <c r="O364" i="3"/>
  <c r="S363" i="3"/>
  <c r="R363" i="3"/>
  <c r="Q363" i="3"/>
  <c r="P363" i="3"/>
  <c r="O363" i="3"/>
  <c r="S362" i="3"/>
  <c r="R362" i="3"/>
  <c r="Q362" i="3"/>
  <c r="P362" i="3"/>
  <c r="O362" i="3"/>
  <c r="S361" i="3"/>
  <c r="R361" i="3"/>
  <c r="Q361" i="3"/>
  <c r="P361" i="3"/>
  <c r="O361" i="3"/>
  <c r="S360" i="3"/>
  <c r="R360" i="3"/>
  <c r="Q360" i="3"/>
  <c r="P360" i="3"/>
  <c r="O360" i="3"/>
  <c r="S359" i="3"/>
  <c r="R359" i="3"/>
  <c r="Q359" i="3"/>
  <c r="P359" i="3"/>
  <c r="O359" i="3"/>
  <c r="S358" i="3"/>
  <c r="R358" i="3"/>
  <c r="Q358" i="3"/>
  <c r="P358" i="3"/>
  <c r="O358" i="3"/>
  <c r="S357" i="3"/>
  <c r="R357" i="3"/>
  <c r="Q357" i="3"/>
  <c r="P357" i="3"/>
  <c r="O357" i="3"/>
  <c r="S356" i="3"/>
  <c r="R356" i="3"/>
  <c r="Q356" i="3"/>
  <c r="P356" i="3"/>
  <c r="O356" i="3"/>
  <c r="S355" i="3"/>
  <c r="R355" i="3"/>
  <c r="Q355" i="3"/>
  <c r="P355" i="3"/>
  <c r="O355" i="3"/>
  <c r="S354" i="3"/>
  <c r="R354" i="3"/>
  <c r="Q354" i="3"/>
  <c r="P354" i="3"/>
  <c r="O354" i="3"/>
  <c r="S353" i="3"/>
  <c r="R353" i="3"/>
  <c r="Q353" i="3"/>
  <c r="P353" i="3"/>
  <c r="O353" i="3"/>
  <c r="S352" i="3"/>
  <c r="R352" i="3"/>
  <c r="Q352" i="3"/>
  <c r="P352" i="3"/>
  <c r="O352" i="3"/>
  <c r="S351" i="3"/>
  <c r="R351" i="3"/>
  <c r="Q351" i="3"/>
  <c r="P351" i="3"/>
  <c r="O351" i="3"/>
  <c r="S350" i="3"/>
  <c r="R350" i="3"/>
  <c r="Q350" i="3"/>
  <c r="P350" i="3"/>
  <c r="O350" i="3"/>
  <c r="S349" i="3"/>
  <c r="R349" i="3"/>
  <c r="Q349" i="3"/>
  <c r="P349" i="3"/>
  <c r="O349" i="3"/>
  <c r="S348" i="3"/>
  <c r="R348" i="3"/>
  <c r="Q348" i="3"/>
  <c r="P348" i="3"/>
  <c r="O348" i="3"/>
  <c r="S347" i="3"/>
  <c r="R347" i="3"/>
  <c r="Q347" i="3"/>
  <c r="P347" i="3"/>
  <c r="O347" i="3"/>
  <c r="S346" i="3"/>
  <c r="R346" i="3"/>
  <c r="Q346" i="3"/>
  <c r="P346" i="3"/>
  <c r="O346" i="3"/>
  <c r="S345" i="3"/>
  <c r="R345" i="3"/>
  <c r="Q345" i="3"/>
  <c r="P345" i="3"/>
  <c r="O345" i="3"/>
  <c r="S344" i="3"/>
  <c r="R344" i="3"/>
  <c r="Q344" i="3"/>
  <c r="P344" i="3"/>
  <c r="O344" i="3"/>
  <c r="S343" i="3"/>
  <c r="R343" i="3"/>
  <c r="Q343" i="3"/>
  <c r="P343" i="3"/>
  <c r="O343" i="3"/>
  <c r="S342" i="3"/>
  <c r="R342" i="3"/>
  <c r="Q342" i="3"/>
  <c r="P342" i="3"/>
  <c r="O342" i="3"/>
  <c r="S341" i="3"/>
  <c r="R341" i="3"/>
  <c r="Q341" i="3"/>
  <c r="P341" i="3"/>
  <c r="O341" i="3"/>
  <c r="S340" i="3"/>
  <c r="R340" i="3"/>
  <c r="Q340" i="3"/>
  <c r="P340" i="3"/>
  <c r="O340" i="3"/>
  <c r="S339" i="3"/>
  <c r="R339" i="3"/>
  <c r="Q339" i="3"/>
  <c r="P339" i="3"/>
  <c r="O339" i="3"/>
  <c r="S338" i="3"/>
  <c r="R338" i="3"/>
  <c r="Q338" i="3"/>
  <c r="P338" i="3"/>
  <c r="O338" i="3"/>
  <c r="S337" i="3"/>
  <c r="R337" i="3"/>
  <c r="Q337" i="3"/>
  <c r="P337" i="3"/>
  <c r="O337" i="3"/>
  <c r="S336" i="3"/>
  <c r="R336" i="3"/>
  <c r="Q336" i="3"/>
  <c r="P336" i="3"/>
  <c r="O336" i="3"/>
  <c r="S335" i="3"/>
  <c r="R335" i="3"/>
  <c r="Q335" i="3"/>
  <c r="P335" i="3"/>
  <c r="O335" i="3"/>
  <c r="S334" i="3"/>
  <c r="R334" i="3"/>
  <c r="Q334" i="3"/>
  <c r="P334" i="3"/>
  <c r="O334" i="3"/>
  <c r="S333" i="3"/>
  <c r="R333" i="3"/>
  <c r="Q333" i="3"/>
  <c r="P333" i="3"/>
  <c r="O333" i="3"/>
  <c r="S332" i="3"/>
  <c r="R332" i="3"/>
  <c r="Q332" i="3"/>
  <c r="P332" i="3"/>
  <c r="O332" i="3"/>
  <c r="S331" i="3"/>
  <c r="R331" i="3"/>
  <c r="Q331" i="3"/>
  <c r="P331" i="3"/>
  <c r="O331" i="3"/>
  <c r="S330" i="3"/>
  <c r="R330" i="3"/>
  <c r="Q330" i="3"/>
  <c r="P330" i="3"/>
  <c r="O330" i="3"/>
  <c r="S329" i="3"/>
  <c r="R329" i="3"/>
  <c r="Q329" i="3"/>
  <c r="P329" i="3"/>
  <c r="O329" i="3"/>
  <c r="S328" i="3"/>
  <c r="R328" i="3"/>
  <c r="Q328" i="3"/>
  <c r="P328" i="3"/>
  <c r="O328" i="3"/>
  <c r="S327" i="3"/>
  <c r="R327" i="3"/>
  <c r="Q327" i="3"/>
  <c r="P327" i="3"/>
  <c r="O327" i="3"/>
  <c r="S326" i="3"/>
  <c r="R326" i="3"/>
  <c r="Q326" i="3"/>
  <c r="P326" i="3"/>
  <c r="O326" i="3"/>
  <c r="S325" i="3"/>
  <c r="R325" i="3"/>
  <c r="Q325" i="3"/>
  <c r="P325" i="3"/>
  <c r="O325" i="3"/>
  <c r="S324" i="3"/>
  <c r="R324" i="3"/>
  <c r="Q324" i="3"/>
  <c r="P324" i="3"/>
  <c r="O324" i="3"/>
  <c r="S323" i="3"/>
  <c r="R323" i="3"/>
  <c r="Q323" i="3"/>
  <c r="P323" i="3"/>
  <c r="O323" i="3"/>
  <c r="S322" i="3"/>
  <c r="R322" i="3"/>
  <c r="Q322" i="3"/>
  <c r="P322" i="3"/>
  <c r="O322" i="3"/>
  <c r="S321" i="3"/>
  <c r="R321" i="3"/>
  <c r="Q321" i="3"/>
  <c r="P321" i="3"/>
  <c r="O321" i="3"/>
  <c r="S320" i="3"/>
  <c r="R320" i="3"/>
  <c r="Q320" i="3"/>
  <c r="P320" i="3"/>
  <c r="O320" i="3"/>
  <c r="S319" i="3"/>
  <c r="R319" i="3"/>
  <c r="Q319" i="3"/>
  <c r="P319" i="3"/>
  <c r="O319" i="3"/>
  <c r="S318" i="3"/>
  <c r="R318" i="3"/>
  <c r="Q318" i="3"/>
  <c r="P318" i="3"/>
  <c r="O318" i="3"/>
  <c r="S317" i="3"/>
  <c r="R317" i="3"/>
  <c r="Q317" i="3"/>
  <c r="P317" i="3"/>
  <c r="O317" i="3"/>
  <c r="S316" i="3"/>
  <c r="R316" i="3"/>
  <c r="Q316" i="3"/>
  <c r="P316" i="3"/>
  <c r="O316" i="3"/>
  <c r="S315" i="3"/>
  <c r="R315" i="3"/>
  <c r="Q315" i="3"/>
  <c r="P315" i="3"/>
  <c r="O315" i="3"/>
  <c r="S314" i="3"/>
  <c r="R314" i="3"/>
  <c r="Q314" i="3"/>
  <c r="P314" i="3"/>
  <c r="O314" i="3"/>
  <c r="S313" i="3"/>
  <c r="R313" i="3"/>
  <c r="Q313" i="3"/>
  <c r="P313" i="3"/>
  <c r="O313" i="3"/>
  <c r="S312" i="3"/>
  <c r="R312" i="3"/>
  <c r="Q312" i="3"/>
  <c r="P312" i="3"/>
  <c r="O312" i="3"/>
  <c r="S311" i="3"/>
  <c r="R311" i="3"/>
  <c r="Q311" i="3"/>
  <c r="P311" i="3"/>
  <c r="O311" i="3"/>
  <c r="S310" i="3"/>
  <c r="R310" i="3"/>
  <c r="Q310" i="3"/>
  <c r="P310" i="3"/>
  <c r="O310" i="3"/>
  <c r="S309" i="3"/>
  <c r="R309" i="3"/>
  <c r="Q309" i="3"/>
  <c r="P309" i="3"/>
  <c r="O309" i="3"/>
  <c r="S308" i="3"/>
  <c r="R308" i="3"/>
  <c r="Q308" i="3"/>
  <c r="P308" i="3"/>
  <c r="O308" i="3"/>
  <c r="S307" i="3"/>
  <c r="R307" i="3"/>
  <c r="Q307" i="3"/>
  <c r="P307" i="3"/>
  <c r="O307" i="3"/>
  <c r="S306" i="3"/>
  <c r="R306" i="3"/>
  <c r="Q306" i="3"/>
  <c r="P306" i="3"/>
  <c r="O306" i="3"/>
  <c r="S305" i="3"/>
  <c r="R305" i="3"/>
  <c r="Q305" i="3"/>
  <c r="P305" i="3"/>
  <c r="O305" i="3"/>
  <c r="S304" i="3"/>
  <c r="R304" i="3"/>
  <c r="Q304" i="3"/>
  <c r="P304" i="3"/>
  <c r="O304" i="3"/>
  <c r="S303" i="3"/>
  <c r="R303" i="3"/>
  <c r="Q303" i="3"/>
  <c r="P303" i="3"/>
  <c r="O303" i="3"/>
  <c r="S302" i="3"/>
  <c r="R302" i="3"/>
  <c r="Q302" i="3"/>
  <c r="P302" i="3"/>
  <c r="O302" i="3"/>
  <c r="S301" i="3"/>
  <c r="R301" i="3"/>
  <c r="Q301" i="3"/>
  <c r="P301" i="3"/>
  <c r="O301" i="3"/>
  <c r="S300" i="3"/>
  <c r="R300" i="3"/>
  <c r="Q300" i="3"/>
  <c r="P300" i="3"/>
  <c r="O300" i="3"/>
  <c r="S299" i="3"/>
  <c r="R299" i="3"/>
  <c r="Q299" i="3"/>
  <c r="P299" i="3"/>
  <c r="O299" i="3"/>
  <c r="S298" i="3"/>
  <c r="R298" i="3"/>
  <c r="Q298" i="3"/>
  <c r="P298" i="3"/>
  <c r="O298" i="3"/>
  <c r="S297" i="3"/>
  <c r="R297" i="3"/>
  <c r="Q297" i="3"/>
  <c r="P297" i="3"/>
  <c r="O297" i="3"/>
  <c r="S296" i="3"/>
  <c r="R296" i="3"/>
  <c r="Q296" i="3"/>
  <c r="P296" i="3"/>
  <c r="O296" i="3"/>
  <c r="S295" i="3"/>
  <c r="R295" i="3"/>
  <c r="Q295" i="3"/>
  <c r="P295" i="3"/>
  <c r="O295" i="3"/>
  <c r="S294" i="3"/>
  <c r="R294" i="3"/>
  <c r="Q294" i="3"/>
  <c r="P294" i="3"/>
  <c r="O294" i="3"/>
  <c r="S293" i="3"/>
  <c r="R293" i="3"/>
  <c r="Q293" i="3"/>
  <c r="P293" i="3"/>
  <c r="O293" i="3"/>
  <c r="S292" i="3"/>
  <c r="R292" i="3"/>
  <c r="Q292" i="3"/>
  <c r="P292" i="3"/>
  <c r="O292" i="3"/>
  <c r="S291" i="3"/>
  <c r="R291" i="3"/>
  <c r="Q291" i="3"/>
  <c r="P291" i="3"/>
  <c r="O291" i="3"/>
  <c r="S290" i="3"/>
  <c r="R290" i="3"/>
  <c r="Q290" i="3"/>
  <c r="P290" i="3"/>
  <c r="O290" i="3"/>
  <c r="S289" i="3"/>
  <c r="R289" i="3"/>
  <c r="Q289" i="3"/>
  <c r="P289" i="3"/>
  <c r="O289" i="3"/>
  <c r="S288" i="3"/>
  <c r="R288" i="3"/>
  <c r="Q288" i="3"/>
  <c r="P288" i="3"/>
  <c r="O288" i="3"/>
  <c r="S287" i="3"/>
  <c r="R287" i="3"/>
  <c r="Q287" i="3"/>
  <c r="P287" i="3"/>
  <c r="O287" i="3"/>
  <c r="S286" i="3"/>
  <c r="R286" i="3"/>
  <c r="Q286" i="3"/>
  <c r="P286" i="3"/>
  <c r="O286" i="3"/>
  <c r="S285" i="3"/>
  <c r="R285" i="3"/>
  <c r="Q285" i="3"/>
  <c r="P285" i="3"/>
  <c r="O285" i="3"/>
  <c r="S284" i="3"/>
  <c r="R284" i="3"/>
  <c r="Q284" i="3"/>
  <c r="P284" i="3"/>
  <c r="O284" i="3"/>
  <c r="S283" i="3"/>
  <c r="R283" i="3"/>
  <c r="Q283" i="3"/>
  <c r="P283" i="3"/>
  <c r="O283" i="3"/>
  <c r="S282" i="3"/>
  <c r="R282" i="3"/>
  <c r="Q282" i="3"/>
  <c r="P282" i="3"/>
  <c r="O282" i="3"/>
  <c r="S281" i="3"/>
  <c r="R281" i="3"/>
  <c r="Q281" i="3"/>
  <c r="P281" i="3"/>
  <c r="O281" i="3"/>
  <c r="S280" i="3"/>
  <c r="R280" i="3"/>
  <c r="Q280" i="3"/>
  <c r="P280" i="3"/>
  <c r="O280" i="3"/>
  <c r="S279" i="3"/>
  <c r="R279" i="3"/>
  <c r="Q279" i="3"/>
  <c r="P279" i="3"/>
  <c r="O279" i="3"/>
  <c r="S278" i="3"/>
  <c r="R278" i="3"/>
  <c r="Q278" i="3"/>
  <c r="P278" i="3"/>
  <c r="O278" i="3"/>
  <c r="S277" i="3"/>
  <c r="R277" i="3"/>
  <c r="Q277" i="3"/>
  <c r="P277" i="3"/>
  <c r="O277" i="3"/>
  <c r="S276" i="3"/>
  <c r="R276" i="3"/>
  <c r="Q276" i="3"/>
  <c r="P276" i="3"/>
  <c r="O276" i="3"/>
  <c r="S275" i="3"/>
  <c r="R275" i="3"/>
  <c r="Q275" i="3"/>
  <c r="P275" i="3"/>
  <c r="O275" i="3"/>
  <c r="S274" i="3"/>
  <c r="R274" i="3"/>
  <c r="Q274" i="3"/>
  <c r="P274" i="3"/>
  <c r="O274" i="3"/>
  <c r="S273" i="3"/>
  <c r="R273" i="3"/>
  <c r="Q273" i="3"/>
  <c r="P273" i="3"/>
  <c r="O273" i="3"/>
  <c r="S272" i="3"/>
  <c r="R272" i="3"/>
  <c r="Q272" i="3"/>
  <c r="P272" i="3"/>
  <c r="O272" i="3"/>
  <c r="S271" i="3"/>
  <c r="R271" i="3"/>
  <c r="Q271" i="3"/>
  <c r="P271" i="3"/>
  <c r="O271" i="3"/>
  <c r="S270" i="3"/>
  <c r="R270" i="3"/>
  <c r="Q270" i="3"/>
  <c r="P270" i="3"/>
  <c r="O270" i="3"/>
  <c r="S269" i="3"/>
  <c r="R269" i="3"/>
  <c r="Q269" i="3"/>
  <c r="P269" i="3"/>
  <c r="O269" i="3"/>
  <c r="S268" i="3"/>
  <c r="R268" i="3"/>
  <c r="Q268" i="3"/>
  <c r="P268" i="3"/>
  <c r="O268" i="3"/>
  <c r="S267" i="3"/>
  <c r="R267" i="3"/>
  <c r="Q267" i="3"/>
  <c r="P267" i="3"/>
  <c r="O267" i="3"/>
  <c r="S266" i="3"/>
  <c r="R266" i="3"/>
  <c r="Q266" i="3"/>
  <c r="P266" i="3"/>
  <c r="O266" i="3"/>
  <c r="S265" i="3"/>
  <c r="R265" i="3"/>
  <c r="Q265" i="3"/>
  <c r="P265" i="3"/>
  <c r="O265" i="3"/>
  <c r="S264" i="3"/>
  <c r="R264" i="3"/>
  <c r="Q264" i="3"/>
  <c r="P264" i="3"/>
  <c r="O264" i="3"/>
  <c r="S263" i="3"/>
  <c r="R263" i="3"/>
  <c r="Q263" i="3"/>
  <c r="P263" i="3"/>
  <c r="O263" i="3"/>
  <c r="S262" i="3"/>
  <c r="R262" i="3"/>
  <c r="Q262" i="3"/>
  <c r="P262" i="3"/>
  <c r="O262" i="3"/>
  <c r="S261" i="3"/>
  <c r="R261" i="3"/>
  <c r="Q261" i="3"/>
  <c r="P261" i="3"/>
  <c r="O261" i="3"/>
  <c r="S260" i="3"/>
  <c r="R260" i="3"/>
  <c r="Q260" i="3"/>
  <c r="P260" i="3"/>
  <c r="O260" i="3"/>
  <c r="S259" i="3"/>
  <c r="R259" i="3"/>
  <c r="Q259" i="3"/>
  <c r="P259" i="3"/>
  <c r="O259" i="3"/>
  <c r="S258" i="3"/>
  <c r="R258" i="3"/>
  <c r="Q258" i="3"/>
  <c r="P258" i="3"/>
  <c r="O258" i="3"/>
  <c r="S257" i="3"/>
  <c r="R257" i="3"/>
  <c r="Q257" i="3"/>
  <c r="P257" i="3"/>
  <c r="O257" i="3"/>
  <c r="S256" i="3"/>
  <c r="R256" i="3"/>
  <c r="Q256" i="3"/>
  <c r="P256" i="3"/>
  <c r="O256" i="3"/>
  <c r="S255" i="3"/>
  <c r="R255" i="3"/>
  <c r="Q255" i="3"/>
  <c r="P255" i="3"/>
  <c r="O255" i="3"/>
  <c r="S254" i="3"/>
  <c r="R254" i="3"/>
  <c r="Q254" i="3"/>
  <c r="P254" i="3"/>
  <c r="O254" i="3"/>
  <c r="S253" i="3"/>
  <c r="R253" i="3"/>
  <c r="Q253" i="3"/>
  <c r="P253" i="3"/>
  <c r="O253" i="3"/>
  <c r="S252" i="3"/>
  <c r="R252" i="3"/>
  <c r="Q252" i="3"/>
  <c r="P252" i="3"/>
  <c r="O252" i="3"/>
  <c r="S251" i="3"/>
  <c r="R251" i="3"/>
  <c r="Q251" i="3"/>
  <c r="P251" i="3"/>
  <c r="O251" i="3"/>
  <c r="S250" i="3"/>
  <c r="R250" i="3"/>
  <c r="Q250" i="3"/>
  <c r="P250" i="3"/>
  <c r="O250" i="3"/>
  <c r="S249" i="3"/>
  <c r="R249" i="3"/>
  <c r="Q249" i="3"/>
  <c r="P249" i="3"/>
  <c r="O249" i="3"/>
  <c r="S248" i="3"/>
  <c r="R248" i="3"/>
  <c r="Q248" i="3"/>
  <c r="P248" i="3"/>
  <c r="O248" i="3"/>
  <c r="S247" i="3"/>
  <c r="R247" i="3"/>
  <c r="Q247" i="3"/>
  <c r="P247" i="3"/>
  <c r="O247" i="3"/>
  <c r="S246" i="3"/>
  <c r="R246" i="3"/>
  <c r="Q246" i="3"/>
  <c r="P246" i="3"/>
  <c r="O246" i="3"/>
  <c r="S245" i="3"/>
  <c r="R245" i="3"/>
  <c r="Q245" i="3"/>
  <c r="P245" i="3"/>
  <c r="O245" i="3"/>
  <c r="S244" i="3"/>
  <c r="R244" i="3"/>
  <c r="Q244" i="3"/>
  <c r="P244" i="3"/>
  <c r="O244" i="3"/>
  <c r="S243" i="3"/>
  <c r="R243" i="3"/>
  <c r="Q243" i="3"/>
  <c r="P243" i="3"/>
  <c r="O243" i="3"/>
  <c r="S242" i="3"/>
  <c r="R242" i="3"/>
  <c r="Q242" i="3"/>
  <c r="P242" i="3"/>
  <c r="O242" i="3"/>
  <c r="S241" i="3"/>
  <c r="R241" i="3"/>
  <c r="Q241" i="3"/>
  <c r="P241" i="3"/>
  <c r="O241" i="3"/>
  <c r="S240" i="3"/>
  <c r="R240" i="3"/>
  <c r="Q240" i="3"/>
  <c r="P240" i="3"/>
  <c r="O240" i="3"/>
  <c r="S239" i="3"/>
  <c r="R239" i="3"/>
  <c r="Q239" i="3"/>
  <c r="P239" i="3"/>
  <c r="O239" i="3"/>
  <c r="S238" i="3"/>
  <c r="R238" i="3"/>
  <c r="Q238" i="3"/>
  <c r="P238" i="3"/>
  <c r="O238" i="3"/>
  <c r="S237" i="3"/>
  <c r="R237" i="3"/>
  <c r="Q237" i="3"/>
  <c r="P237" i="3"/>
  <c r="O237" i="3"/>
  <c r="S236" i="3"/>
  <c r="R236" i="3"/>
  <c r="Q236" i="3"/>
  <c r="P236" i="3"/>
  <c r="O236" i="3"/>
  <c r="S235" i="3"/>
  <c r="R235" i="3"/>
  <c r="Q235" i="3"/>
  <c r="P235" i="3"/>
  <c r="O235" i="3"/>
  <c r="S234" i="3"/>
  <c r="R234" i="3"/>
  <c r="Q234" i="3"/>
  <c r="P234" i="3"/>
  <c r="O234" i="3"/>
  <c r="S233" i="3"/>
  <c r="R233" i="3"/>
  <c r="Q233" i="3"/>
  <c r="P233" i="3"/>
  <c r="O233" i="3"/>
  <c r="S232" i="3"/>
  <c r="R232" i="3"/>
  <c r="Q232" i="3"/>
  <c r="P232" i="3"/>
  <c r="O232" i="3"/>
  <c r="S231" i="3"/>
  <c r="R231" i="3"/>
  <c r="Q231" i="3"/>
  <c r="P231" i="3"/>
  <c r="O231" i="3"/>
  <c r="S230" i="3"/>
  <c r="R230" i="3"/>
  <c r="Q230" i="3"/>
  <c r="P230" i="3"/>
  <c r="O230" i="3"/>
  <c r="S229" i="3"/>
  <c r="R229" i="3"/>
  <c r="Q229" i="3"/>
  <c r="P229" i="3"/>
  <c r="O229" i="3"/>
  <c r="S228" i="3"/>
  <c r="R228" i="3"/>
  <c r="Q228" i="3"/>
  <c r="P228" i="3"/>
  <c r="O228" i="3"/>
  <c r="S227" i="3"/>
  <c r="R227" i="3"/>
  <c r="Q227" i="3"/>
  <c r="P227" i="3"/>
  <c r="O227" i="3"/>
  <c r="S226" i="3"/>
  <c r="R226" i="3"/>
  <c r="Q226" i="3"/>
  <c r="P226" i="3"/>
  <c r="O226" i="3"/>
  <c r="S225" i="3"/>
  <c r="R225" i="3"/>
  <c r="Q225" i="3"/>
  <c r="P225" i="3"/>
  <c r="O225" i="3"/>
  <c r="S224" i="3"/>
  <c r="R224" i="3"/>
  <c r="Q224" i="3"/>
  <c r="P224" i="3"/>
  <c r="O224" i="3"/>
  <c r="S223" i="3"/>
  <c r="R223" i="3"/>
  <c r="Q223" i="3"/>
  <c r="P223" i="3"/>
  <c r="O223" i="3"/>
  <c r="S222" i="3"/>
  <c r="R222" i="3"/>
  <c r="Q222" i="3"/>
  <c r="P222" i="3"/>
  <c r="O222" i="3"/>
  <c r="S221" i="3"/>
  <c r="R221" i="3"/>
  <c r="Q221" i="3"/>
  <c r="P221" i="3"/>
  <c r="O221" i="3"/>
  <c r="S220" i="3"/>
  <c r="R220" i="3"/>
  <c r="Q220" i="3"/>
  <c r="P220" i="3"/>
  <c r="O220" i="3"/>
  <c r="S219" i="3"/>
  <c r="R219" i="3"/>
  <c r="Q219" i="3"/>
  <c r="P219" i="3"/>
  <c r="O219" i="3"/>
  <c r="S218" i="3"/>
  <c r="R218" i="3"/>
  <c r="Q218" i="3"/>
  <c r="P218" i="3"/>
  <c r="O218" i="3"/>
  <c r="S217" i="3"/>
  <c r="R217" i="3"/>
  <c r="Q217" i="3"/>
  <c r="P217" i="3"/>
  <c r="O217" i="3"/>
  <c r="S216" i="3"/>
  <c r="R216" i="3"/>
  <c r="Q216" i="3"/>
  <c r="P216" i="3"/>
  <c r="O216" i="3"/>
  <c r="S215" i="3"/>
  <c r="R215" i="3"/>
  <c r="Q215" i="3"/>
  <c r="P215" i="3"/>
  <c r="O215" i="3"/>
  <c r="S214" i="3"/>
  <c r="R214" i="3"/>
  <c r="Q214" i="3"/>
  <c r="P214" i="3"/>
  <c r="O214" i="3"/>
  <c r="S213" i="3"/>
  <c r="R213" i="3"/>
  <c r="Q213" i="3"/>
  <c r="P213" i="3"/>
  <c r="O213" i="3"/>
  <c r="S212" i="3"/>
  <c r="R212" i="3"/>
  <c r="Q212" i="3"/>
  <c r="P212" i="3"/>
  <c r="O212" i="3"/>
  <c r="S211" i="3"/>
  <c r="R211" i="3"/>
  <c r="Q211" i="3"/>
  <c r="P211" i="3"/>
  <c r="O211" i="3"/>
  <c r="S210" i="3"/>
  <c r="R210" i="3"/>
  <c r="Q210" i="3"/>
  <c r="P210" i="3"/>
  <c r="O210" i="3"/>
  <c r="S209" i="3"/>
  <c r="R209" i="3"/>
  <c r="Q209" i="3"/>
  <c r="P209" i="3"/>
  <c r="O209" i="3"/>
  <c r="S208" i="3"/>
  <c r="R208" i="3"/>
  <c r="Q208" i="3"/>
  <c r="P208" i="3"/>
  <c r="O208" i="3"/>
  <c r="S207" i="3"/>
  <c r="R207" i="3"/>
  <c r="Q207" i="3"/>
  <c r="P207" i="3"/>
  <c r="O207" i="3"/>
  <c r="S206" i="3"/>
  <c r="R206" i="3"/>
  <c r="Q206" i="3"/>
  <c r="P206" i="3"/>
  <c r="O206" i="3"/>
  <c r="S205" i="3"/>
  <c r="R205" i="3"/>
  <c r="Q205" i="3"/>
  <c r="P205" i="3"/>
  <c r="O205" i="3"/>
  <c r="S204" i="3"/>
  <c r="R204" i="3"/>
  <c r="Q204" i="3"/>
  <c r="P204" i="3"/>
  <c r="O204" i="3"/>
  <c r="S203" i="3"/>
  <c r="R203" i="3"/>
  <c r="Q203" i="3"/>
  <c r="P203" i="3"/>
  <c r="O203" i="3"/>
  <c r="S202" i="3"/>
  <c r="R202" i="3"/>
  <c r="Q202" i="3"/>
  <c r="P202" i="3"/>
  <c r="O202" i="3"/>
  <c r="S201" i="3"/>
  <c r="R201" i="3"/>
  <c r="Q201" i="3"/>
  <c r="P201" i="3"/>
  <c r="O201" i="3"/>
  <c r="S200" i="3"/>
  <c r="R200" i="3"/>
  <c r="Q200" i="3"/>
  <c r="P200" i="3"/>
  <c r="O200" i="3"/>
  <c r="S199" i="3"/>
  <c r="R199" i="3"/>
  <c r="Q199" i="3"/>
  <c r="P199" i="3"/>
  <c r="O199" i="3"/>
  <c r="S198" i="3"/>
  <c r="R198" i="3"/>
  <c r="Q198" i="3"/>
  <c r="P198" i="3"/>
  <c r="O198" i="3"/>
  <c r="S197" i="3"/>
  <c r="R197" i="3"/>
  <c r="Q197" i="3"/>
  <c r="P197" i="3"/>
  <c r="O197" i="3"/>
  <c r="S196" i="3"/>
  <c r="R196" i="3"/>
  <c r="Q196" i="3"/>
  <c r="P196" i="3"/>
  <c r="O196" i="3"/>
  <c r="S195" i="3"/>
  <c r="R195" i="3"/>
  <c r="Q195" i="3"/>
  <c r="P195" i="3"/>
  <c r="O195" i="3"/>
  <c r="S194" i="3"/>
  <c r="R194" i="3"/>
  <c r="Q194" i="3"/>
  <c r="P194" i="3"/>
  <c r="O194" i="3"/>
  <c r="S193" i="3"/>
  <c r="R193" i="3"/>
  <c r="Q193" i="3"/>
  <c r="P193" i="3"/>
  <c r="O193" i="3"/>
  <c r="S192" i="3"/>
  <c r="R192" i="3"/>
  <c r="Q192" i="3"/>
  <c r="P192" i="3"/>
  <c r="O192" i="3"/>
  <c r="S191" i="3"/>
  <c r="R191" i="3"/>
  <c r="Q191" i="3"/>
  <c r="P191" i="3"/>
  <c r="O191" i="3"/>
  <c r="S190" i="3"/>
  <c r="R190" i="3"/>
  <c r="Q190" i="3"/>
  <c r="P190" i="3"/>
  <c r="O190" i="3"/>
  <c r="S189" i="3"/>
  <c r="R189" i="3"/>
  <c r="Q189" i="3"/>
  <c r="P189" i="3"/>
  <c r="O189" i="3"/>
  <c r="S188" i="3"/>
  <c r="R188" i="3"/>
  <c r="Q188" i="3"/>
  <c r="P188" i="3"/>
  <c r="O188" i="3"/>
  <c r="S187" i="3"/>
  <c r="R187" i="3"/>
  <c r="Q187" i="3"/>
  <c r="P187" i="3"/>
  <c r="O187" i="3"/>
  <c r="S186" i="3"/>
  <c r="R186" i="3"/>
  <c r="Q186" i="3"/>
  <c r="P186" i="3"/>
  <c r="O186" i="3"/>
  <c r="S185" i="3"/>
  <c r="R185" i="3"/>
  <c r="Q185" i="3"/>
  <c r="P185" i="3"/>
  <c r="O185" i="3"/>
  <c r="S184" i="3"/>
  <c r="R184" i="3"/>
  <c r="Q184" i="3"/>
  <c r="P184" i="3"/>
  <c r="O184" i="3"/>
  <c r="S183" i="3"/>
  <c r="R183" i="3"/>
  <c r="Q183" i="3"/>
  <c r="P183" i="3"/>
  <c r="O183" i="3"/>
  <c r="S182" i="3"/>
  <c r="R182" i="3"/>
  <c r="Q182" i="3"/>
  <c r="P182" i="3"/>
  <c r="O182" i="3"/>
  <c r="S181" i="3"/>
  <c r="R181" i="3"/>
  <c r="Q181" i="3"/>
  <c r="P181" i="3"/>
  <c r="O181" i="3"/>
  <c r="S180" i="3"/>
  <c r="R180" i="3"/>
  <c r="Q180" i="3"/>
  <c r="P180" i="3"/>
  <c r="O180" i="3"/>
  <c r="S179" i="3"/>
  <c r="R179" i="3"/>
  <c r="Q179" i="3"/>
  <c r="P179" i="3"/>
  <c r="O179" i="3"/>
  <c r="S178" i="3"/>
  <c r="R178" i="3"/>
  <c r="Q178" i="3"/>
  <c r="P178" i="3"/>
  <c r="O178" i="3"/>
  <c r="S177" i="3"/>
  <c r="R177" i="3"/>
  <c r="Q177" i="3"/>
  <c r="P177" i="3"/>
  <c r="O177" i="3"/>
  <c r="S176" i="3"/>
  <c r="R176" i="3"/>
  <c r="Q176" i="3"/>
  <c r="P176" i="3"/>
  <c r="O176" i="3"/>
  <c r="S175" i="3"/>
  <c r="R175" i="3"/>
  <c r="Q175" i="3"/>
  <c r="P175" i="3"/>
  <c r="O175" i="3"/>
  <c r="S174" i="3"/>
  <c r="R174" i="3"/>
  <c r="Q174" i="3"/>
  <c r="P174" i="3"/>
  <c r="O174" i="3"/>
  <c r="S173" i="3"/>
  <c r="R173" i="3"/>
  <c r="Q173" i="3"/>
  <c r="P173" i="3"/>
  <c r="O173" i="3"/>
  <c r="S172" i="3"/>
  <c r="R172" i="3"/>
  <c r="Q172" i="3"/>
  <c r="P172" i="3"/>
  <c r="O172" i="3"/>
  <c r="S171" i="3"/>
  <c r="R171" i="3"/>
  <c r="Q171" i="3"/>
  <c r="P171" i="3"/>
  <c r="O171" i="3"/>
  <c r="S170" i="3"/>
  <c r="R170" i="3"/>
  <c r="Q170" i="3"/>
  <c r="P170" i="3"/>
  <c r="O170" i="3"/>
  <c r="S169" i="3"/>
  <c r="R169" i="3"/>
  <c r="Q169" i="3"/>
  <c r="P169" i="3"/>
  <c r="O169" i="3"/>
  <c r="S168" i="3"/>
  <c r="R168" i="3"/>
  <c r="Q168" i="3"/>
  <c r="P168" i="3"/>
  <c r="O168" i="3"/>
  <c r="S167" i="3"/>
  <c r="R167" i="3"/>
  <c r="Q167" i="3"/>
  <c r="P167" i="3"/>
  <c r="O167" i="3"/>
  <c r="S166" i="3"/>
  <c r="R166" i="3"/>
  <c r="Q166" i="3"/>
  <c r="P166" i="3"/>
  <c r="O166" i="3"/>
  <c r="S165" i="3"/>
  <c r="R165" i="3"/>
  <c r="Q165" i="3"/>
  <c r="P165" i="3"/>
  <c r="O165" i="3"/>
  <c r="S164" i="3"/>
  <c r="R164" i="3"/>
  <c r="Q164" i="3"/>
  <c r="P164" i="3"/>
  <c r="O164" i="3"/>
  <c r="S163" i="3"/>
  <c r="R163" i="3"/>
  <c r="Q163" i="3"/>
  <c r="P163" i="3"/>
  <c r="O163" i="3"/>
  <c r="S162" i="3"/>
  <c r="R162" i="3"/>
  <c r="Q162" i="3"/>
  <c r="P162" i="3"/>
  <c r="O162" i="3"/>
  <c r="S161" i="3"/>
  <c r="R161" i="3"/>
  <c r="Q161" i="3"/>
  <c r="P161" i="3"/>
  <c r="O161" i="3"/>
  <c r="S160" i="3"/>
  <c r="R160" i="3"/>
  <c r="Q160" i="3"/>
  <c r="P160" i="3"/>
  <c r="O160" i="3"/>
  <c r="S159" i="3"/>
  <c r="R159" i="3"/>
  <c r="Q159" i="3"/>
  <c r="P159" i="3"/>
  <c r="O159" i="3"/>
  <c r="S158" i="3"/>
  <c r="R158" i="3"/>
  <c r="Q158" i="3"/>
  <c r="P158" i="3"/>
  <c r="O158" i="3"/>
  <c r="S157" i="3"/>
  <c r="R157" i="3"/>
  <c r="Q157" i="3"/>
  <c r="P157" i="3"/>
  <c r="O157" i="3"/>
  <c r="S156" i="3"/>
  <c r="R156" i="3"/>
  <c r="Q156" i="3"/>
  <c r="P156" i="3"/>
  <c r="O156" i="3"/>
  <c r="S155" i="3"/>
  <c r="R155" i="3"/>
  <c r="Q155" i="3"/>
  <c r="P155" i="3"/>
  <c r="O155" i="3"/>
  <c r="S154" i="3"/>
  <c r="R154" i="3"/>
  <c r="Q154" i="3"/>
  <c r="P154" i="3"/>
  <c r="O154" i="3"/>
  <c r="S153" i="3"/>
  <c r="R153" i="3"/>
  <c r="Q153" i="3"/>
  <c r="P153" i="3"/>
  <c r="O153" i="3"/>
  <c r="S152" i="3"/>
  <c r="R152" i="3"/>
  <c r="Q152" i="3"/>
  <c r="P152" i="3"/>
  <c r="O152" i="3"/>
  <c r="S151" i="3"/>
  <c r="R151" i="3"/>
  <c r="Q151" i="3"/>
  <c r="P151" i="3"/>
  <c r="O151" i="3"/>
  <c r="S150" i="3"/>
  <c r="R150" i="3"/>
  <c r="Q150" i="3"/>
  <c r="P150" i="3"/>
  <c r="O150" i="3"/>
  <c r="S149" i="3"/>
  <c r="R149" i="3"/>
  <c r="Q149" i="3"/>
  <c r="P149" i="3"/>
  <c r="O149" i="3"/>
  <c r="S148" i="3"/>
  <c r="R148" i="3"/>
  <c r="Q148" i="3"/>
  <c r="P148" i="3"/>
  <c r="O148" i="3"/>
  <c r="S147" i="3"/>
  <c r="R147" i="3"/>
  <c r="Q147" i="3"/>
  <c r="P147" i="3"/>
  <c r="O147" i="3"/>
  <c r="S146" i="3"/>
  <c r="R146" i="3"/>
  <c r="Q146" i="3"/>
  <c r="P146" i="3"/>
  <c r="O146" i="3"/>
  <c r="S145" i="3"/>
  <c r="R145" i="3"/>
  <c r="Q145" i="3"/>
  <c r="P145" i="3"/>
  <c r="O145" i="3"/>
  <c r="S144" i="3"/>
  <c r="R144" i="3"/>
  <c r="Q144" i="3"/>
  <c r="P144" i="3"/>
  <c r="O144" i="3"/>
  <c r="S143" i="3"/>
  <c r="R143" i="3"/>
  <c r="Q143" i="3"/>
  <c r="P143" i="3"/>
  <c r="O143" i="3"/>
  <c r="S142" i="3"/>
  <c r="R142" i="3"/>
  <c r="Q142" i="3"/>
  <c r="P142" i="3"/>
  <c r="O142" i="3"/>
  <c r="S141" i="3"/>
  <c r="R141" i="3"/>
  <c r="Q141" i="3"/>
  <c r="P141" i="3"/>
  <c r="O141" i="3"/>
  <c r="S140" i="3"/>
  <c r="R140" i="3"/>
  <c r="Q140" i="3"/>
  <c r="P140" i="3"/>
  <c r="O140" i="3"/>
  <c r="S139" i="3"/>
  <c r="R139" i="3"/>
  <c r="Q139" i="3"/>
  <c r="P139" i="3"/>
  <c r="O139" i="3"/>
  <c r="S138" i="3"/>
  <c r="R138" i="3"/>
  <c r="Q138" i="3"/>
  <c r="P138" i="3"/>
  <c r="O138" i="3"/>
  <c r="S137" i="3"/>
  <c r="R137" i="3"/>
  <c r="Q137" i="3"/>
  <c r="P137" i="3"/>
  <c r="O137" i="3"/>
  <c r="S136" i="3"/>
  <c r="R136" i="3"/>
  <c r="Q136" i="3"/>
  <c r="P136" i="3"/>
  <c r="O136" i="3"/>
  <c r="S135" i="3"/>
  <c r="R135" i="3"/>
  <c r="Q135" i="3"/>
  <c r="P135" i="3"/>
  <c r="O135" i="3"/>
  <c r="S134" i="3"/>
  <c r="R134" i="3"/>
  <c r="Q134" i="3"/>
  <c r="P134" i="3"/>
  <c r="O134" i="3"/>
  <c r="S133" i="3"/>
  <c r="R133" i="3"/>
  <c r="Q133" i="3"/>
  <c r="P133" i="3"/>
  <c r="O133" i="3"/>
  <c r="S132" i="3"/>
  <c r="R132" i="3"/>
  <c r="Q132" i="3"/>
  <c r="P132" i="3"/>
  <c r="O132" i="3"/>
  <c r="S131" i="3"/>
  <c r="R131" i="3"/>
  <c r="Q131" i="3"/>
  <c r="P131" i="3"/>
  <c r="O131" i="3"/>
  <c r="S130" i="3"/>
  <c r="R130" i="3"/>
  <c r="Q130" i="3"/>
  <c r="P130" i="3"/>
  <c r="O130" i="3"/>
  <c r="S129" i="3"/>
  <c r="R129" i="3"/>
  <c r="Q129" i="3"/>
  <c r="P129" i="3"/>
  <c r="O129" i="3"/>
  <c r="S128" i="3"/>
  <c r="R128" i="3"/>
  <c r="Q128" i="3"/>
  <c r="P128" i="3"/>
  <c r="O128" i="3"/>
  <c r="S127" i="3"/>
  <c r="R127" i="3"/>
  <c r="Q127" i="3"/>
  <c r="P127" i="3"/>
  <c r="O127" i="3"/>
  <c r="S126" i="3"/>
  <c r="R126" i="3"/>
  <c r="Q126" i="3"/>
  <c r="P126" i="3"/>
  <c r="O126" i="3"/>
  <c r="S125" i="3"/>
  <c r="R125" i="3"/>
  <c r="Q125" i="3"/>
  <c r="P125" i="3"/>
  <c r="O125" i="3"/>
  <c r="S124" i="3"/>
  <c r="R124" i="3"/>
  <c r="Q124" i="3"/>
  <c r="P124" i="3"/>
  <c r="O124" i="3"/>
  <c r="S123" i="3"/>
  <c r="R123" i="3"/>
  <c r="Q123" i="3"/>
  <c r="P123" i="3"/>
  <c r="O123" i="3"/>
  <c r="S122" i="3"/>
  <c r="R122" i="3"/>
  <c r="Q122" i="3"/>
  <c r="P122" i="3"/>
  <c r="O122" i="3"/>
  <c r="S121" i="3"/>
  <c r="R121" i="3"/>
  <c r="Q121" i="3"/>
  <c r="P121" i="3"/>
  <c r="O121" i="3"/>
  <c r="S120" i="3"/>
  <c r="R120" i="3"/>
  <c r="Q120" i="3"/>
  <c r="P120" i="3"/>
  <c r="O120" i="3"/>
  <c r="S119" i="3"/>
  <c r="R119" i="3"/>
  <c r="Q119" i="3"/>
  <c r="P119" i="3"/>
  <c r="O119" i="3"/>
  <c r="S118" i="3"/>
  <c r="R118" i="3"/>
  <c r="Q118" i="3"/>
  <c r="P118" i="3"/>
  <c r="O118" i="3"/>
  <c r="S117" i="3"/>
  <c r="R117" i="3"/>
  <c r="Q117" i="3"/>
  <c r="P117" i="3"/>
  <c r="O117" i="3"/>
  <c r="S116" i="3"/>
  <c r="R116" i="3"/>
  <c r="Q116" i="3"/>
  <c r="P116" i="3"/>
  <c r="O116" i="3"/>
  <c r="S115" i="3"/>
  <c r="R115" i="3"/>
  <c r="Q115" i="3"/>
  <c r="P115" i="3"/>
  <c r="O115" i="3"/>
  <c r="S114" i="3"/>
  <c r="R114" i="3"/>
  <c r="Q114" i="3"/>
  <c r="P114" i="3"/>
  <c r="O114" i="3"/>
  <c r="S113" i="3"/>
  <c r="R113" i="3"/>
  <c r="Q113" i="3"/>
  <c r="P113" i="3"/>
  <c r="O113" i="3"/>
  <c r="S112" i="3"/>
  <c r="R112" i="3"/>
  <c r="Q112" i="3"/>
  <c r="P112" i="3"/>
  <c r="O112" i="3"/>
  <c r="S111" i="3"/>
  <c r="R111" i="3"/>
  <c r="Q111" i="3"/>
  <c r="P111" i="3"/>
  <c r="O111" i="3"/>
  <c r="S110" i="3"/>
  <c r="R110" i="3"/>
  <c r="Q110" i="3"/>
  <c r="P110" i="3"/>
  <c r="O110" i="3"/>
  <c r="S109" i="3"/>
  <c r="R109" i="3"/>
  <c r="Q109" i="3"/>
  <c r="P109" i="3"/>
  <c r="O109" i="3"/>
  <c r="S108" i="3"/>
  <c r="R108" i="3"/>
  <c r="Q108" i="3"/>
  <c r="P108" i="3"/>
  <c r="O108" i="3"/>
  <c r="S107" i="3"/>
  <c r="R107" i="3"/>
  <c r="Q107" i="3"/>
  <c r="P107" i="3"/>
  <c r="O107" i="3"/>
  <c r="S106" i="3"/>
  <c r="R106" i="3"/>
  <c r="Q106" i="3"/>
  <c r="P106" i="3"/>
  <c r="O106" i="3"/>
  <c r="S105" i="3"/>
  <c r="R105" i="3"/>
  <c r="Q105" i="3"/>
  <c r="P105" i="3"/>
  <c r="O105" i="3"/>
  <c r="S104" i="3"/>
  <c r="R104" i="3"/>
  <c r="Q104" i="3"/>
  <c r="P104" i="3"/>
  <c r="O104" i="3"/>
  <c r="S103" i="3"/>
  <c r="R103" i="3"/>
  <c r="Q103" i="3"/>
  <c r="P103" i="3"/>
  <c r="O103" i="3"/>
  <c r="S102" i="3"/>
  <c r="R102" i="3"/>
  <c r="Q102" i="3"/>
  <c r="P102" i="3"/>
  <c r="O102" i="3"/>
  <c r="S101" i="3"/>
  <c r="R101" i="3"/>
  <c r="Q101" i="3"/>
  <c r="P101" i="3"/>
  <c r="O101" i="3"/>
  <c r="S100" i="3"/>
  <c r="R100" i="3"/>
  <c r="Q100" i="3"/>
  <c r="P100" i="3"/>
  <c r="O100" i="3"/>
  <c r="S99" i="3"/>
  <c r="R99" i="3"/>
  <c r="Q99" i="3"/>
  <c r="P99" i="3"/>
  <c r="O99" i="3"/>
  <c r="S98" i="3"/>
  <c r="R98" i="3"/>
  <c r="Q98" i="3"/>
  <c r="P98" i="3"/>
  <c r="O98" i="3"/>
  <c r="S97" i="3"/>
  <c r="R97" i="3"/>
  <c r="Q97" i="3"/>
  <c r="P97" i="3"/>
  <c r="O97" i="3"/>
  <c r="S96" i="3"/>
  <c r="R96" i="3"/>
  <c r="Q96" i="3"/>
  <c r="P96" i="3"/>
  <c r="O96" i="3"/>
  <c r="S95" i="3"/>
  <c r="R95" i="3"/>
  <c r="Q95" i="3"/>
  <c r="P95" i="3"/>
  <c r="O95" i="3"/>
  <c r="S94" i="3"/>
  <c r="R94" i="3"/>
  <c r="Q94" i="3"/>
  <c r="P94" i="3"/>
  <c r="O94" i="3"/>
  <c r="S93" i="3"/>
  <c r="R93" i="3"/>
  <c r="Q93" i="3"/>
  <c r="P93" i="3"/>
  <c r="O93" i="3"/>
  <c r="S92" i="3"/>
  <c r="R92" i="3"/>
  <c r="Q92" i="3"/>
  <c r="P92" i="3"/>
  <c r="O92" i="3"/>
  <c r="S91" i="3"/>
  <c r="R91" i="3"/>
  <c r="Q91" i="3"/>
  <c r="P91" i="3"/>
  <c r="O91" i="3"/>
  <c r="S90" i="3"/>
  <c r="R90" i="3"/>
  <c r="Q90" i="3"/>
  <c r="P90" i="3"/>
  <c r="O90" i="3"/>
  <c r="S89" i="3"/>
  <c r="R89" i="3"/>
  <c r="Q89" i="3"/>
  <c r="P89" i="3"/>
  <c r="O89" i="3"/>
  <c r="S88" i="3"/>
  <c r="R88" i="3"/>
  <c r="Q88" i="3"/>
  <c r="P88" i="3"/>
  <c r="O88" i="3"/>
  <c r="S87" i="3"/>
  <c r="R87" i="3"/>
  <c r="Q87" i="3"/>
  <c r="P87" i="3"/>
  <c r="O87" i="3"/>
  <c r="S86" i="3"/>
  <c r="R86" i="3"/>
  <c r="Q86" i="3"/>
  <c r="P86" i="3"/>
  <c r="O86" i="3"/>
  <c r="S85" i="3"/>
  <c r="R85" i="3"/>
  <c r="Q85" i="3"/>
  <c r="P85" i="3"/>
  <c r="O85" i="3"/>
  <c r="S84" i="3"/>
  <c r="R84" i="3"/>
  <c r="Q84" i="3"/>
  <c r="P84" i="3"/>
  <c r="O84" i="3"/>
  <c r="S83" i="3"/>
  <c r="R83" i="3"/>
  <c r="Q83" i="3"/>
  <c r="P83" i="3"/>
  <c r="O83" i="3"/>
  <c r="S82" i="3"/>
  <c r="R82" i="3"/>
  <c r="Q82" i="3"/>
  <c r="P82" i="3"/>
  <c r="O82" i="3"/>
  <c r="S81" i="3"/>
  <c r="R81" i="3"/>
  <c r="Q81" i="3"/>
  <c r="P81" i="3"/>
  <c r="O81" i="3"/>
  <c r="S80" i="3"/>
  <c r="R80" i="3"/>
  <c r="Q80" i="3"/>
  <c r="P80" i="3"/>
  <c r="O80" i="3"/>
  <c r="S79" i="3"/>
  <c r="R79" i="3"/>
  <c r="Q79" i="3"/>
  <c r="P79" i="3"/>
  <c r="O79" i="3"/>
  <c r="S78" i="3"/>
  <c r="R78" i="3"/>
  <c r="Q78" i="3"/>
  <c r="P78" i="3"/>
  <c r="O78" i="3"/>
  <c r="S77" i="3"/>
  <c r="R77" i="3"/>
  <c r="Q77" i="3"/>
  <c r="P77" i="3"/>
  <c r="O77" i="3"/>
  <c r="S76" i="3"/>
  <c r="R76" i="3"/>
  <c r="Q76" i="3"/>
  <c r="P76" i="3"/>
  <c r="O76" i="3"/>
  <c r="S75" i="3"/>
  <c r="R75" i="3"/>
  <c r="Q75" i="3"/>
  <c r="P75" i="3"/>
  <c r="O75" i="3"/>
  <c r="S74" i="3"/>
  <c r="R74" i="3"/>
  <c r="Q74" i="3"/>
  <c r="P74" i="3"/>
  <c r="O74" i="3"/>
  <c r="S73" i="3"/>
  <c r="R73" i="3"/>
  <c r="Q73" i="3"/>
  <c r="P73" i="3"/>
  <c r="O73" i="3"/>
  <c r="S72" i="3"/>
  <c r="R72" i="3"/>
  <c r="Q72" i="3"/>
  <c r="P72" i="3"/>
  <c r="O72" i="3"/>
  <c r="S71" i="3"/>
  <c r="R71" i="3"/>
  <c r="Q71" i="3"/>
  <c r="P71" i="3"/>
  <c r="O71" i="3"/>
  <c r="S70" i="3"/>
  <c r="R70" i="3"/>
  <c r="Q70" i="3"/>
  <c r="P70" i="3"/>
  <c r="O70" i="3"/>
  <c r="S69" i="3"/>
  <c r="R69" i="3"/>
  <c r="Q69" i="3"/>
  <c r="P69" i="3"/>
  <c r="O69" i="3"/>
  <c r="S68" i="3"/>
  <c r="R68" i="3"/>
  <c r="Q68" i="3"/>
  <c r="P68" i="3"/>
  <c r="O68" i="3"/>
  <c r="S67" i="3"/>
  <c r="R67" i="3"/>
  <c r="Q67" i="3"/>
  <c r="P67" i="3"/>
  <c r="O67" i="3"/>
  <c r="S66" i="3"/>
  <c r="R66" i="3"/>
  <c r="Q66" i="3"/>
  <c r="P66" i="3"/>
  <c r="O66" i="3"/>
  <c r="S65" i="3"/>
  <c r="R65" i="3"/>
  <c r="Q65" i="3"/>
  <c r="P65" i="3"/>
  <c r="O65" i="3"/>
  <c r="S64" i="3"/>
  <c r="R64" i="3"/>
  <c r="Q64" i="3"/>
  <c r="P64" i="3"/>
  <c r="O64" i="3"/>
  <c r="S63" i="3"/>
  <c r="R63" i="3"/>
  <c r="Q63" i="3"/>
  <c r="P63" i="3"/>
  <c r="O63" i="3"/>
  <c r="S62" i="3"/>
  <c r="R62" i="3"/>
  <c r="Q62" i="3"/>
  <c r="P62" i="3"/>
  <c r="O62" i="3"/>
  <c r="S61" i="3"/>
  <c r="R61" i="3"/>
  <c r="Q61" i="3"/>
  <c r="P61" i="3"/>
  <c r="O61" i="3"/>
  <c r="S60" i="3"/>
  <c r="R60" i="3"/>
  <c r="Q60" i="3"/>
  <c r="P60" i="3"/>
  <c r="O60" i="3"/>
  <c r="S59" i="3"/>
  <c r="R59" i="3"/>
  <c r="Q59" i="3"/>
  <c r="P59" i="3"/>
  <c r="O59" i="3"/>
  <c r="S58" i="3"/>
  <c r="R58" i="3"/>
  <c r="Q58" i="3"/>
  <c r="P58" i="3"/>
  <c r="O58" i="3"/>
  <c r="S57" i="3"/>
  <c r="R57" i="3"/>
  <c r="Q57" i="3"/>
  <c r="P57" i="3"/>
  <c r="O57" i="3"/>
  <c r="S56" i="3"/>
  <c r="R56" i="3"/>
  <c r="Q56" i="3"/>
  <c r="P56" i="3"/>
  <c r="O56" i="3"/>
  <c r="S55" i="3"/>
  <c r="R55" i="3"/>
  <c r="Q55" i="3"/>
  <c r="P55" i="3"/>
  <c r="O55" i="3"/>
  <c r="S54" i="3"/>
  <c r="R54" i="3"/>
  <c r="Q54" i="3"/>
  <c r="P54" i="3"/>
  <c r="O54" i="3"/>
  <c r="S53" i="3"/>
  <c r="R53" i="3"/>
  <c r="Q53" i="3"/>
  <c r="P53" i="3"/>
  <c r="O53" i="3"/>
  <c r="S52" i="3"/>
  <c r="R52" i="3"/>
  <c r="Q52" i="3"/>
  <c r="P52" i="3"/>
  <c r="O52" i="3"/>
  <c r="S51" i="3"/>
  <c r="R51" i="3"/>
  <c r="Q51" i="3"/>
  <c r="P51" i="3"/>
  <c r="O51" i="3"/>
  <c r="S50" i="3"/>
  <c r="R50" i="3"/>
  <c r="Q50" i="3"/>
  <c r="P50" i="3"/>
  <c r="O50" i="3"/>
  <c r="S49" i="3"/>
  <c r="R49" i="3"/>
  <c r="Q49" i="3"/>
  <c r="P49" i="3"/>
  <c r="O49" i="3"/>
  <c r="S48" i="3"/>
  <c r="R48" i="3"/>
  <c r="Q48" i="3"/>
  <c r="P48" i="3"/>
  <c r="O48" i="3"/>
  <c r="S47" i="3"/>
  <c r="R47" i="3"/>
  <c r="Q47" i="3"/>
  <c r="P47" i="3"/>
  <c r="O47" i="3"/>
  <c r="S46" i="3"/>
  <c r="R46" i="3"/>
  <c r="Q46" i="3"/>
  <c r="P46" i="3"/>
  <c r="O46" i="3"/>
  <c r="S45" i="3"/>
  <c r="R45" i="3"/>
  <c r="Q45" i="3"/>
  <c r="P45" i="3"/>
  <c r="O45" i="3"/>
  <c r="S44" i="3"/>
  <c r="R44" i="3"/>
  <c r="Q44" i="3"/>
  <c r="P44" i="3"/>
  <c r="O44" i="3"/>
  <c r="S43" i="3"/>
  <c r="R43" i="3"/>
  <c r="Q43" i="3"/>
  <c r="P43" i="3"/>
  <c r="O43" i="3"/>
  <c r="S42" i="3"/>
  <c r="R42" i="3"/>
  <c r="Q42" i="3"/>
  <c r="P42" i="3"/>
  <c r="O42" i="3"/>
  <c r="S41" i="3"/>
  <c r="R41" i="3"/>
  <c r="Q41" i="3"/>
  <c r="P41" i="3"/>
  <c r="O41" i="3"/>
  <c r="S40" i="3"/>
  <c r="R40" i="3"/>
  <c r="Q40" i="3"/>
  <c r="P40" i="3"/>
  <c r="O40" i="3"/>
  <c r="S39" i="3"/>
  <c r="R39" i="3"/>
  <c r="Q39" i="3"/>
  <c r="P39" i="3"/>
  <c r="O39" i="3"/>
  <c r="S38" i="3"/>
  <c r="R38" i="3"/>
  <c r="Q38" i="3"/>
  <c r="P38" i="3"/>
  <c r="O38" i="3"/>
  <c r="S37" i="3"/>
  <c r="R37" i="3"/>
  <c r="Q37" i="3"/>
  <c r="P37" i="3"/>
  <c r="O37" i="3"/>
  <c r="S36" i="3"/>
  <c r="R36" i="3"/>
  <c r="Q36" i="3"/>
  <c r="P36" i="3"/>
  <c r="O36" i="3"/>
  <c r="S35" i="3"/>
  <c r="R35" i="3"/>
  <c r="Q35" i="3"/>
  <c r="P35" i="3"/>
  <c r="O35" i="3"/>
  <c r="S34" i="3"/>
  <c r="R34" i="3"/>
  <c r="Q34" i="3"/>
  <c r="P34" i="3"/>
  <c r="O34" i="3"/>
  <c r="S33" i="3"/>
  <c r="R33" i="3"/>
  <c r="Q33" i="3"/>
  <c r="P33" i="3"/>
  <c r="O33" i="3"/>
  <c r="S32" i="3"/>
  <c r="R32" i="3"/>
  <c r="Q32" i="3"/>
  <c r="P32" i="3"/>
  <c r="O32" i="3"/>
  <c r="S31" i="3"/>
  <c r="R31" i="3"/>
  <c r="Q31" i="3"/>
  <c r="P31" i="3"/>
  <c r="O31" i="3"/>
  <c r="S30" i="3"/>
  <c r="R30" i="3"/>
  <c r="Q30" i="3"/>
  <c r="P30" i="3"/>
  <c r="O30" i="3"/>
  <c r="S29" i="3"/>
  <c r="R29" i="3"/>
  <c r="Q29" i="3"/>
  <c r="P29" i="3"/>
  <c r="O29" i="3"/>
  <c r="S28" i="3"/>
  <c r="R28" i="3"/>
  <c r="Q28" i="3"/>
  <c r="P28" i="3"/>
  <c r="O28" i="3"/>
  <c r="S27" i="3"/>
  <c r="R27" i="3"/>
  <c r="Q27" i="3"/>
  <c r="P27" i="3"/>
  <c r="O27" i="3"/>
  <c r="S26" i="3"/>
  <c r="R26" i="3"/>
  <c r="Q26" i="3"/>
  <c r="P26" i="3"/>
  <c r="O26" i="3"/>
  <c r="S25" i="3"/>
  <c r="R25" i="3"/>
  <c r="Q25" i="3"/>
  <c r="P25" i="3"/>
  <c r="O25" i="3"/>
  <c r="S24" i="3"/>
  <c r="R24" i="3"/>
  <c r="Q24" i="3"/>
  <c r="P24" i="3"/>
  <c r="O24" i="3"/>
  <c r="S23" i="3"/>
  <c r="R23" i="3"/>
  <c r="Q23" i="3"/>
  <c r="P23" i="3"/>
  <c r="O23" i="3"/>
  <c r="S22" i="3"/>
  <c r="R22" i="3"/>
  <c r="Q22" i="3"/>
  <c r="P22" i="3"/>
  <c r="O22" i="3"/>
  <c r="S21" i="3"/>
  <c r="R21" i="3"/>
  <c r="Q21" i="3"/>
  <c r="P21" i="3"/>
  <c r="O21" i="3"/>
  <c r="S20" i="3"/>
  <c r="R20" i="3"/>
  <c r="Q20" i="3"/>
  <c r="P20" i="3"/>
  <c r="O20" i="3"/>
  <c r="S19" i="3"/>
  <c r="R19" i="3"/>
  <c r="Q19" i="3"/>
  <c r="P19" i="3"/>
  <c r="O19" i="3"/>
  <c r="S18" i="3"/>
  <c r="R18" i="3"/>
  <c r="Q18" i="3"/>
  <c r="P18" i="3"/>
  <c r="O18" i="3"/>
  <c r="S17" i="3"/>
  <c r="R17" i="3"/>
  <c r="Q17" i="3"/>
  <c r="P17" i="3"/>
  <c r="O17" i="3"/>
  <c r="S16" i="3"/>
  <c r="R16" i="3"/>
  <c r="Q16" i="3"/>
  <c r="P16" i="3"/>
  <c r="O16" i="3"/>
  <c r="S15" i="3"/>
  <c r="R15" i="3"/>
  <c r="Q15" i="3"/>
  <c r="P15" i="3"/>
  <c r="O15" i="3"/>
  <c r="S14" i="3"/>
  <c r="R14" i="3"/>
  <c r="Q14" i="3"/>
  <c r="P14" i="3"/>
  <c r="O14" i="3"/>
  <c r="S13" i="3"/>
  <c r="R13" i="3"/>
  <c r="Q13" i="3"/>
  <c r="P13" i="3"/>
  <c r="O13" i="3"/>
  <c r="S12" i="3"/>
  <c r="R12" i="3"/>
  <c r="Q12" i="3"/>
  <c r="P12" i="3"/>
  <c r="O12" i="3"/>
  <c r="S11" i="3"/>
  <c r="R11" i="3"/>
  <c r="Q11" i="3"/>
  <c r="P11" i="3"/>
  <c r="O11" i="3"/>
  <c r="S10" i="3"/>
  <c r="R10" i="3"/>
  <c r="Q10" i="3"/>
  <c r="P10" i="3"/>
  <c r="O10" i="3"/>
  <c r="S9" i="3"/>
  <c r="R9" i="3"/>
  <c r="Q9" i="3"/>
  <c r="P9" i="3"/>
  <c r="O9" i="3"/>
  <c r="S8" i="3"/>
  <c r="R8" i="3"/>
  <c r="Q8" i="3"/>
  <c r="P8" i="3"/>
  <c r="O8" i="3"/>
  <c r="S7" i="3"/>
  <c r="R7" i="3"/>
  <c r="Q7" i="3"/>
  <c r="P7" i="3"/>
  <c r="O7" i="3"/>
  <c r="S6" i="3"/>
  <c r="R6" i="3"/>
  <c r="Q6" i="3"/>
  <c r="P6" i="3"/>
  <c r="O6" i="3"/>
  <c r="S5" i="3"/>
  <c r="R5" i="3"/>
  <c r="Q5" i="3"/>
  <c r="P5" i="3"/>
  <c r="O5" i="3"/>
  <c r="S4" i="3"/>
  <c r="R4" i="3"/>
  <c r="Q4" i="3"/>
  <c r="P4" i="3"/>
  <c r="O4" i="3"/>
</calcChain>
</file>

<file path=xl/sharedStrings.xml><?xml version="1.0" encoding="utf-8"?>
<sst xmlns="http://schemas.openxmlformats.org/spreadsheetml/2006/main" count="2322" uniqueCount="607">
  <si>
    <t>Create following Pivot Table reports using "MainData" Sheet</t>
  </si>
  <si>
    <t>Statewise Literacy rate of Persons, Males and Females</t>
  </si>
  <si>
    <t>Statewise Population of Persons, Males and Females</t>
  </si>
  <si>
    <t>Statewise Literate persons</t>
  </si>
  <si>
    <t>Statewise 0 to 6 Population of Persons, Males and Females</t>
  </si>
  <si>
    <t>Create Chart of every report as shown in Snap (Chart Editing expected).</t>
  </si>
  <si>
    <t>Bring all four charts in new sheet and rename it "Dashboard"</t>
  </si>
  <si>
    <t>Add slicer State Name</t>
  </si>
  <si>
    <t>Connect Slicer with all four charts</t>
  </si>
  <si>
    <t>Select first 14 records in Slicer (Andaman &amp; Nicobar Islands  to  Kerala.</t>
  </si>
  <si>
    <t>Your Dashboard should be similar as Snap.</t>
  </si>
  <si>
    <t>Provisional Population Totals, Census of India 2011</t>
  </si>
  <si>
    <t>Urban Agglomerations/Cities 
having population 1 lakh and above</t>
  </si>
  <si>
    <t>State Code</t>
  </si>
  <si>
    <t>State Name</t>
  </si>
  <si>
    <t>District Code</t>
  </si>
  <si>
    <t>Name of Urban Agglomeration/City</t>
  </si>
  <si>
    <t>Level</t>
  </si>
  <si>
    <t>Population  Persons</t>
  </si>
  <si>
    <t>Population Males</t>
  </si>
  <si>
    <t>Population Females</t>
  </si>
  <si>
    <t>0to6 Population Persons</t>
  </si>
  <si>
    <t>0to6 Population Males</t>
  </si>
  <si>
    <t>0to6 Population Females</t>
  </si>
  <si>
    <t>Literates Persons</t>
  </si>
  <si>
    <t>Literates Males</t>
  </si>
  <si>
    <t>Literates Females</t>
  </si>
  <si>
    <t>Sex Ratio</t>
  </si>
  <si>
    <t>Child Sex Ratio 0to6 Years</t>
  </si>
  <si>
    <t>Literacy Rate Persons</t>
  </si>
  <si>
    <t>Literacy Rate Males</t>
  </si>
  <si>
    <t>Literacy Rate Females</t>
  </si>
  <si>
    <t>27</t>
  </si>
  <si>
    <t>MAHARASHTRA</t>
  </si>
  <si>
    <t>Bhiwandi UA</t>
  </si>
  <si>
    <t>UA</t>
  </si>
  <si>
    <t>24</t>
  </si>
  <si>
    <t>GUJARAT</t>
  </si>
  <si>
    <t>Vapi (M)</t>
  </si>
  <si>
    <t>City</t>
  </si>
  <si>
    <t>25</t>
  </si>
  <si>
    <t>Surat UA</t>
  </si>
  <si>
    <t>08</t>
  </si>
  <si>
    <t>RAJASTHAN</t>
  </si>
  <si>
    <t>06</t>
  </si>
  <si>
    <t>Bhiwadi (M)</t>
  </si>
  <si>
    <t>23</t>
  </si>
  <si>
    <t>MADHYA PRADESH</t>
  </si>
  <si>
    <t>21</t>
  </si>
  <si>
    <t>Pithampur (M)</t>
  </si>
  <si>
    <t>Navi Mumbai Panvel Raigad (CT)</t>
  </si>
  <si>
    <t>CT</t>
  </si>
  <si>
    <t>02</t>
  </si>
  <si>
    <t>HIMACHAL PRADESH</t>
  </si>
  <si>
    <t>Shimla UA</t>
  </si>
  <si>
    <t>04</t>
  </si>
  <si>
    <t>CHANDIGARH</t>
  </si>
  <si>
    <t>01</t>
  </si>
  <si>
    <t>Chandigarh UA</t>
  </si>
  <si>
    <t>09</t>
  </si>
  <si>
    <t>UTTAR PRADESH</t>
  </si>
  <si>
    <t>10</t>
  </si>
  <si>
    <t>Noida (CT)</t>
  </si>
  <si>
    <t>03</t>
  </si>
  <si>
    <t>PUNJAB</t>
  </si>
  <si>
    <t>Kapurthala (M Cl)</t>
  </si>
  <si>
    <t>Greater Noida (CT)</t>
  </si>
  <si>
    <t>HARYANA</t>
  </si>
  <si>
    <t>12</t>
  </si>
  <si>
    <t>Hisar UA</t>
  </si>
  <si>
    <t>33</t>
  </si>
  <si>
    <t>Kanpur UA</t>
  </si>
  <si>
    <t>Ambala UA</t>
  </si>
  <si>
    <t>Ludhiana (M Corp.)</t>
  </si>
  <si>
    <t>Gurgaon UA</t>
  </si>
  <si>
    <t>05</t>
  </si>
  <si>
    <t>UTTARAKHAND</t>
  </si>
  <si>
    <t>Roorkee UA</t>
  </si>
  <si>
    <t>Morena (M)</t>
  </si>
  <si>
    <t>Thanesar (M Cl)</t>
  </si>
  <si>
    <t>WEST BENGAL</t>
  </si>
  <si>
    <t>English Bazar UA</t>
  </si>
  <si>
    <t>15</t>
  </si>
  <si>
    <t>Agra UA</t>
  </si>
  <si>
    <t>44</t>
  </si>
  <si>
    <t>Allahabad UA</t>
  </si>
  <si>
    <t>BIHAR</t>
  </si>
  <si>
    <t>Motihari (NP)</t>
  </si>
  <si>
    <t>Bahadurgarh (M Cl)</t>
  </si>
  <si>
    <t>Ganganagar UA</t>
  </si>
  <si>
    <t>Greater Mumbai UA</t>
  </si>
  <si>
    <t>JAMMU &amp; KASHMIR</t>
  </si>
  <si>
    <t>Jammu UA</t>
  </si>
  <si>
    <t>14</t>
  </si>
  <si>
    <t>Mathura UA</t>
  </si>
  <si>
    <t>46</t>
  </si>
  <si>
    <t>Faizabad UA</t>
  </si>
  <si>
    <t>Dhaulpur UA</t>
  </si>
  <si>
    <t>07</t>
  </si>
  <si>
    <t>Panipat UA</t>
  </si>
  <si>
    <t>Yamunanagar UA</t>
  </si>
  <si>
    <t>NCT OF DELHI</t>
  </si>
  <si>
    <t>Delhi UA</t>
  </si>
  <si>
    <t>37</t>
  </si>
  <si>
    <t>Jehanabad (NP)</t>
  </si>
  <si>
    <t>Barnala (M Cl)</t>
  </si>
  <si>
    <t>68</t>
  </si>
  <si>
    <t>Mirzapur-cum-Vindhyachal UA</t>
  </si>
  <si>
    <t>20</t>
  </si>
  <si>
    <t>JHARKHAND</t>
  </si>
  <si>
    <t>Ramgarh UA</t>
  </si>
  <si>
    <t>Sonipat UA</t>
  </si>
  <si>
    <t>Jamalpur (NP)</t>
  </si>
  <si>
    <t>Faridabad (M Corp.)</t>
  </si>
  <si>
    <t>Gwalior UA</t>
  </si>
  <si>
    <t>Bhind (M)</t>
  </si>
  <si>
    <t>18</t>
  </si>
  <si>
    <t>Hajipur (NP)</t>
  </si>
  <si>
    <t>ASSAM</t>
  </si>
  <si>
    <t>Tinsukia UA</t>
  </si>
  <si>
    <t>Shamli (NPP)</t>
  </si>
  <si>
    <t>29</t>
  </si>
  <si>
    <t>Arrah (M Corp.)</t>
  </si>
  <si>
    <t>Sitamarhi UA</t>
  </si>
  <si>
    <t>Anklesvar UA</t>
  </si>
  <si>
    <t>Hardwar UA</t>
  </si>
  <si>
    <t>13</t>
  </si>
  <si>
    <t>Hathras UA</t>
  </si>
  <si>
    <t>62</t>
  </si>
  <si>
    <t>Ballia UA</t>
  </si>
  <si>
    <t>Begusarai (M Corp.)</t>
  </si>
  <si>
    <t>Rishikesh UA</t>
  </si>
  <si>
    <t>Bhiwani (M Cl)</t>
  </si>
  <si>
    <t>19</t>
  </si>
  <si>
    <t>Bareilly UA</t>
  </si>
  <si>
    <t>22</t>
  </si>
  <si>
    <t>Lakhimpur UA</t>
  </si>
  <si>
    <t>Deoghar (M Corp.)</t>
  </si>
  <si>
    <t>Jind (M Cl)</t>
  </si>
  <si>
    <t>Ghaziabad UA</t>
  </si>
  <si>
    <t>16</t>
  </si>
  <si>
    <t>Firozabad (NPP)</t>
  </si>
  <si>
    <t>39</t>
  </si>
  <si>
    <t>Banda UA</t>
  </si>
  <si>
    <t>35</t>
  </si>
  <si>
    <t>Jhansi UA</t>
  </si>
  <si>
    <t>Modinagar UA</t>
  </si>
  <si>
    <t>Singrauli (M Corp.)</t>
  </si>
  <si>
    <t>Amritsar UA</t>
  </si>
  <si>
    <t>28</t>
  </si>
  <si>
    <t>Farrukhabad-cum-Fatehgarh UA</t>
  </si>
  <si>
    <t>34</t>
  </si>
  <si>
    <t>Orai UA</t>
  </si>
  <si>
    <t>Bhagalpur UA</t>
  </si>
  <si>
    <t>Saharsa (NP)</t>
  </si>
  <si>
    <t>Gandhidham (M)</t>
  </si>
  <si>
    <t>Srinagar UA</t>
  </si>
  <si>
    <t>Bharatpur UA</t>
  </si>
  <si>
    <t>Vasai Virar City (M Corp.)</t>
  </si>
  <si>
    <t>Hindaun (M)</t>
  </si>
  <si>
    <t>Hapur (NPP)</t>
  </si>
  <si>
    <t>Patna UA</t>
  </si>
  <si>
    <t>Shikohabad (NPP)</t>
  </si>
  <si>
    <t>Jalandhar UA</t>
  </si>
  <si>
    <t>Bathinda (M Corp.)</t>
  </si>
  <si>
    <t>Panchkula (M Cl)</t>
  </si>
  <si>
    <t>Munger (M Corp.)</t>
  </si>
  <si>
    <t>Bokaro Steel City UA</t>
  </si>
  <si>
    <t>ORISSA</t>
  </si>
  <si>
    <t>17</t>
  </si>
  <si>
    <t>Bhubaneswar UA</t>
  </si>
  <si>
    <t>Aligarh UA</t>
  </si>
  <si>
    <t>Baraut (NPP)</t>
  </si>
  <si>
    <t>Patiala UA</t>
  </si>
  <si>
    <t>Moga UA</t>
  </si>
  <si>
    <t>Firozpur (M Cl)</t>
  </si>
  <si>
    <t>Palwal UA</t>
  </si>
  <si>
    <t>Gaya UA</t>
  </si>
  <si>
    <t>Bagaha (NP)</t>
  </si>
  <si>
    <t>Rewari (M Cl)</t>
  </si>
  <si>
    <t>66</t>
  </si>
  <si>
    <t>Varanasi UA</t>
  </si>
  <si>
    <t>30</t>
  </si>
  <si>
    <t>GOA</t>
  </si>
  <si>
    <t>Mormugao UA</t>
  </si>
  <si>
    <t>Rohtak (M Cl)</t>
  </si>
  <si>
    <t>Kaithal (M Cl)</t>
  </si>
  <si>
    <t>70</t>
  </si>
  <si>
    <t>Etah UA</t>
  </si>
  <si>
    <t>Dhanbad UA</t>
  </si>
  <si>
    <t>Muktsar (M Cl)</t>
  </si>
  <si>
    <t>Meerut UA</t>
  </si>
  <si>
    <t>45</t>
  </si>
  <si>
    <t>Barabanki UA</t>
  </si>
  <si>
    <t>Muzaffarpur UA</t>
  </si>
  <si>
    <t>Karnal UA</t>
  </si>
  <si>
    <t>Alwar UA</t>
  </si>
  <si>
    <t>Rewa (M Corp.)</t>
  </si>
  <si>
    <t>ANDAMAN &amp; NICOBAR ISLANDS</t>
  </si>
  <si>
    <t>Port Blair (MC)</t>
  </si>
  <si>
    <t>Abohar (M Cl)</t>
  </si>
  <si>
    <t>Khanna (M Cl)</t>
  </si>
  <si>
    <t>Kota (M Corp.)</t>
  </si>
  <si>
    <t>Shahjahanpur UA</t>
  </si>
  <si>
    <t>49</t>
  </si>
  <si>
    <t>Bahraich (NPP)</t>
  </si>
  <si>
    <t>Bettiah UA</t>
  </si>
  <si>
    <t>Shivpuri (M)</t>
  </si>
  <si>
    <t>Saharanpur (M Corp.)</t>
  </si>
  <si>
    <t>Etawah (NPP)</t>
  </si>
  <si>
    <t>Hardoi UA</t>
  </si>
  <si>
    <t>11</t>
  </si>
  <si>
    <t>Khurja UA</t>
  </si>
  <si>
    <t>71</t>
  </si>
  <si>
    <t>Kasganj (NPP)</t>
  </si>
  <si>
    <t>Chhattarpur UA</t>
  </si>
  <si>
    <t>Sirsa (M Cl)</t>
  </si>
  <si>
    <t>Total Hanumangarh (M Cl)</t>
  </si>
  <si>
    <t>Muzaffarnagar UA</t>
  </si>
  <si>
    <t>Mahesana UA</t>
  </si>
  <si>
    <t>Deesa (M)</t>
  </si>
  <si>
    <t>Dehradun UA</t>
  </si>
  <si>
    <t>Gangapur City UA</t>
  </si>
  <si>
    <t>Pilibhit UA</t>
  </si>
  <si>
    <t>Satna UA</t>
  </si>
  <si>
    <t>Malerkotla (M Cl)</t>
  </si>
  <si>
    <t>Rudrapur UA</t>
  </si>
  <si>
    <t>Ambala (M Cl)</t>
  </si>
  <si>
    <t>63</t>
  </si>
  <si>
    <t>Jaunpur (NPP)</t>
  </si>
  <si>
    <t>Nashik UA</t>
  </si>
  <si>
    <t>Batala UA</t>
  </si>
  <si>
    <t>Purnia UA</t>
  </si>
  <si>
    <t>32</t>
  </si>
  <si>
    <t>Dehri (NP)</t>
  </si>
  <si>
    <t>Phagwara UA</t>
  </si>
  <si>
    <t>57</t>
  </si>
  <si>
    <t>Gorakhpur UA</t>
  </si>
  <si>
    <t>Chandausi (NPP)</t>
  </si>
  <si>
    <t>Darbhanga UA</t>
  </si>
  <si>
    <t>Katihar UA</t>
  </si>
  <si>
    <t>Chapra UA</t>
  </si>
  <si>
    <t>Sasaram (NP)</t>
  </si>
  <si>
    <t>Medini Nagar UA</t>
  </si>
  <si>
    <t>Ahmadabad UA</t>
  </si>
  <si>
    <t>Jaipur (M Corp.)</t>
  </si>
  <si>
    <t>Jodhpur UA</t>
  </si>
  <si>
    <t>65</t>
  </si>
  <si>
    <t>Mughalsarai UA</t>
  </si>
  <si>
    <t>Datia (M)</t>
  </si>
  <si>
    <t>Sitapur UA</t>
  </si>
  <si>
    <t>Unnao (NPP)</t>
  </si>
  <si>
    <t>Pune UA</t>
  </si>
  <si>
    <t>Pathankot UA</t>
  </si>
  <si>
    <t>Bikaner (M Corp.)</t>
  </si>
  <si>
    <t>Buxar UA</t>
  </si>
  <si>
    <t>Raurkela UA</t>
  </si>
  <si>
    <t>64</t>
  </si>
  <si>
    <t>Ghazipur UA</t>
  </si>
  <si>
    <t>Bijnor UA</t>
  </si>
  <si>
    <t>Sagar UA</t>
  </si>
  <si>
    <t>Rajkot UA</t>
  </si>
  <si>
    <t>Jetpur Navagadh (M)</t>
  </si>
  <si>
    <t>48</t>
  </si>
  <si>
    <t>Sultanpur UA</t>
  </si>
  <si>
    <t>Siwan (NP)</t>
  </si>
  <si>
    <t>Raiganj UA</t>
  </si>
  <si>
    <t>Neemuch UA</t>
  </si>
  <si>
    <t>Navsari UA</t>
  </si>
  <si>
    <t>Aurangabad (NP)</t>
  </si>
  <si>
    <t>NAGALAND</t>
  </si>
  <si>
    <t>Dimapur (MC)</t>
  </si>
  <si>
    <t>Chirkunda UA</t>
  </si>
  <si>
    <t>Bulandshahr UA</t>
  </si>
  <si>
    <t>Nawada UA</t>
  </si>
  <si>
    <t>S.A.S. Nagar UA</t>
  </si>
  <si>
    <t>Phusro UA</t>
  </si>
  <si>
    <t>41</t>
  </si>
  <si>
    <t>Fatehpur (NPP)</t>
  </si>
  <si>
    <t>Budaun (NPP)</t>
  </si>
  <si>
    <t>Mainpuri UA</t>
  </si>
  <si>
    <t>54</t>
  </si>
  <si>
    <t>Basti (NPP)</t>
  </si>
  <si>
    <t>Bhuj UA</t>
  </si>
  <si>
    <t>Hoshiarpur (M Cl)</t>
  </si>
  <si>
    <t>Moradabad (M Corp.)</t>
  </si>
  <si>
    <t>Sambhal (NPP)</t>
  </si>
  <si>
    <t>Tezpur UA</t>
  </si>
  <si>
    <t>Jalgaon (M Corp.)</t>
  </si>
  <si>
    <t>26</t>
  </si>
  <si>
    <t>Lucknow UA</t>
  </si>
  <si>
    <t>Kashipur (NPP)</t>
  </si>
  <si>
    <t>Bhopal UA</t>
  </si>
  <si>
    <t>Patan UA</t>
  </si>
  <si>
    <t>Udgir (M Cl)</t>
  </si>
  <si>
    <t>Haldwani-cum-Kathgodam UA</t>
  </si>
  <si>
    <t>59</t>
  </si>
  <si>
    <t>Deoria (NPP)</t>
  </si>
  <si>
    <t>Jabalpur UA</t>
  </si>
  <si>
    <t>Guna (M)</t>
  </si>
  <si>
    <t>36</t>
  </si>
  <si>
    <t>Lalitpur (NPP)</t>
  </si>
  <si>
    <t>Sawai Madhopur (M)</t>
  </si>
  <si>
    <t>Rae Bareli (NPP)</t>
  </si>
  <si>
    <t>60</t>
  </si>
  <si>
    <t>Azamgarh UA</t>
  </si>
  <si>
    <t>Palanpur UA</t>
  </si>
  <si>
    <t>KARNATAKA</t>
  </si>
  <si>
    <t>BANGALORE UA</t>
  </si>
  <si>
    <t>Bhilwara (M Cl)</t>
  </si>
  <si>
    <t>Rampur UA</t>
  </si>
  <si>
    <t>Haldia (M)</t>
  </si>
  <si>
    <t>Vidisha (M)</t>
  </si>
  <si>
    <t>Hoshangabad (M)</t>
  </si>
  <si>
    <t>Jamnagar UA</t>
  </si>
  <si>
    <t>Pali (M Cl)</t>
  </si>
  <si>
    <t>Biharsharif (M Corp.)</t>
  </si>
  <si>
    <t>Guwahati UA</t>
  </si>
  <si>
    <t>Brahmapur Town (M Corp.)</t>
  </si>
  <si>
    <t>Damoh UA</t>
  </si>
  <si>
    <t>Ichalkaranji UA</t>
  </si>
  <si>
    <t>Amroha (NPP)</t>
  </si>
  <si>
    <t>Hazaribag UA</t>
  </si>
  <si>
    <t>Giridih UA</t>
  </si>
  <si>
    <t>Wadhwan UA</t>
  </si>
  <si>
    <t>Morvi UA</t>
  </si>
  <si>
    <t>Gondal (M)</t>
  </si>
  <si>
    <t>Aurangabad UA</t>
  </si>
  <si>
    <t>Asansol UA</t>
  </si>
  <si>
    <t>99</t>
  </si>
  <si>
    <t>Jamshedpur UA</t>
  </si>
  <si>
    <t>Indore UA</t>
  </si>
  <si>
    <t>Bhavnagar UA</t>
  </si>
  <si>
    <t>Vadodara UA</t>
  </si>
  <si>
    <t>Ranchi UA</t>
  </si>
  <si>
    <t>CHHATTISGARH</t>
  </si>
  <si>
    <t>Ambikapur UA</t>
  </si>
  <si>
    <t>Jhunjhunun (M Cl)</t>
  </si>
  <si>
    <t>Murwara (Katni) (M Corp.)</t>
  </si>
  <si>
    <t>Botad (M)</t>
  </si>
  <si>
    <t>Kishanganj (NP)</t>
  </si>
  <si>
    <t>Nanded Waghala (M Corp.)</t>
  </si>
  <si>
    <t>Udaipur UA</t>
  </si>
  <si>
    <t>Sikar UA</t>
  </si>
  <si>
    <t>Baran (M)</t>
  </si>
  <si>
    <t>Durgapur UA</t>
  </si>
  <si>
    <t>Korba UA</t>
  </si>
  <si>
    <t>Dewas (M Corp.)</t>
  </si>
  <si>
    <t>Itarsi UA</t>
  </si>
  <si>
    <t>Panaji UA</t>
  </si>
  <si>
    <t>Nagaur UA</t>
  </si>
  <si>
    <t>Kolkata UA</t>
  </si>
  <si>
    <t>Puri Town (M)</t>
  </si>
  <si>
    <t>Anand UA</t>
  </si>
  <si>
    <t>Achalpur (M Cl)</t>
  </si>
  <si>
    <t>Kishangarh (M Cl)</t>
  </si>
  <si>
    <t>Bundi UA</t>
  </si>
  <si>
    <t>Osmanabad (M Cl)</t>
  </si>
  <si>
    <t>Nandurbar (M Cl)</t>
  </si>
  <si>
    <t>Dibrugarh UA</t>
  </si>
  <si>
    <t>Jorhat UA</t>
  </si>
  <si>
    <t>Baripada UA</t>
  </si>
  <si>
    <t>Nabadwip UA</t>
  </si>
  <si>
    <t>Latur (M Cl)</t>
  </si>
  <si>
    <t>Jalna (M Cl)</t>
  </si>
  <si>
    <t>Chittaurgarh (M)</t>
  </si>
  <si>
    <t>Sehore UA</t>
  </si>
  <si>
    <t>Bid (M Cl)</t>
  </si>
  <si>
    <t>Kamptee UA</t>
  </si>
  <si>
    <t>Makrana UA</t>
  </si>
  <si>
    <t>Porbandar UA</t>
  </si>
  <si>
    <t>Ahmadnagar UA</t>
  </si>
  <si>
    <t>Anantnag UA</t>
  </si>
  <si>
    <t>Hinganghat (M Cl)</t>
  </si>
  <si>
    <t>Bidar UA</t>
  </si>
  <si>
    <t>Godhra UA</t>
  </si>
  <si>
    <t>Panvel (M Cl)</t>
  </si>
  <si>
    <t>47</t>
  </si>
  <si>
    <t>Akbarpur (NPP)</t>
  </si>
  <si>
    <t>Churu UA</t>
  </si>
  <si>
    <t>Bharuch UA</t>
  </si>
  <si>
    <t>Dhule (M Corp.)</t>
  </si>
  <si>
    <t>Bhusawal UA</t>
  </si>
  <si>
    <t>Raipur UA</t>
  </si>
  <si>
    <t>Nadiad UA</t>
  </si>
  <si>
    <t>Puruliya UA</t>
  </si>
  <si>
    <t>Sambalpur UA</t>
  </si>
  <si>
    <t>Ujjain (M Corp.)</t>
  </si>
  <si>
    <t>Khargone UA</t>
  </si>
  <si>
    <t>TAMIL NADU</t>
  </si>
  <si>
    <t>Hosur UA</t>
  </si>
  <si>
    <t>52</t>
  </si>
  <si>
    <t>Gonda UA</t>
  </si>
  <si>
    <t>Bilaspur UA</t>
  </si>
  <si>
    <t>Chandrapur (M Cl)</t>
  </si>
  <si>
    <t>Beawar UA</t>
  </si>
  <si>
    <t>ANDHRA PRADESH</t>
  </si>
  <si>
    <t xml:space="preserve">Hyderabad UA </t>
  </si>
  <si>
    <t>Ajmer UA</t>
  </si>
  <si>
    <t>Bhadrak UA</t>
  </si>
  <si>
    <t>Nagda (M)</t>
  </si>
  <si>
    <t>Tonk (M Cl)</t>
  </si>
  <si>
    <t>Margao UA</t>
  </si>
  <si>
    <t>Banswara UA</t>
  </si>
  <si>
    <t>61</t>
  </si>
  <si>
    <t>Maunath Bhanjan (NPP)</t>
  </si>
  <si>
    <t>50</t>
  </si>
  <si>
    <t>Burhanpur (M Corp.)</t>
  </si>
  <si>
    <t>Barshi (M Cl)</t>
  </si>
  <si>
    <t>Parbhani (M Cl)</t>
  </si>
  <si>
    <t>Sujangarh (M)</t>
  </si>
  <si>
    <t>Siliguri UA</t>
  </si>
  <si>
    <t>Dankuni UA</t>
  </si>
  <si>
    <t>Durg-Bhilainagar UA</t>
  </si>
  <si>
    <t>Bankura (M)</t>
  </si>
  <si>
    <t>Raigarh UA</t>
  </si>
  <si>
    <t>Khandwa (M Corp.)</t>
  </si>
  <si>
    <t>Kharagpur UA</t>
  </si>
  <si>
    <t>Junagadh (M Corp.)</t>
  </si>
  <si>
    <t>Mancherial UA</t>
  </si>
  <si>
    <t>Baharampur UA</t>
  </si>
  <si>
    <t>Betul (M)</t>
  </si>
  <si>
    <t>Gulbarga UA</t>
  </si>
  <si>
    <t>Mandsaur (M)</t>
  </si>
  <si>
    <t>Seoni (M)</t>
  </si>
  <si>
    <t>Kolhapur UA</t>
  </si>
  <si>
    <t>Baleshwar UA</t>
  </si>
  <si>
    <t>Amravati (M Corp.)</t>
  </si>
  <si>
    <t>Mubarakpur UA</t>
  </si>
  <si>
    <t>38</t>
  </si>
  <si>
    <t>Chhindwara UA</t>
  </si>
  <si>
    <t>Nagpur UA</t>
  </si>
  <si>
    <t>Akola (M Corp.)</t>
  </si>
  <si>
    <t>Jangipur UA</t>
  </si>
  <si>
    <t>Valsad UA</t>
  </si>
  <si>
    <t>Barddhaman UA</t>
  </si>
  <si>
    <t>Santipur UA</t>
  </si>
  <si>
    <t>Ratlam UA</t>
  </si>
  <si>
    <t>Dohad UA</t>
  </si>
  <si>
    <t>Jagdalpur (M Corp.)</t>
  </si>
  <si>
    <t>Malegaon UA</t>
  </si>
  <si>
    <t>Alipurduar UA</t>
  </si>
  <si>
    <t>Bongaon (M)</t>
  </si>
  <si>
    <t>Veraval UA</t>
  </si>
  <si>
    <t>Dharmavaram (M)</t>
  </si>
  <si>
    <t>Satara UA</t>
  </si>
  <si>
    <t>Ramagundam UA</t>
  </si>
  <si>
    <t>Nagaon UA</t>
  </si>
  <si>
    <t>Habra UA</t>
  </si>
  <si>
    <t>Tiruppur UA</t>
  </si>
  <si>
    <t>Amreli UA</t>
  </si>
  <si>
    <t>Tumkur (CMC)</t>
  </si>
  <si>
    <t>Sangali UA</t>
  </si>
  <si>
    <t>Ranaghat UA</t>
  </si>
  <si>
    <t>Belgaum UA</t>
  </si>
  <si>
    <t>Basirhat UA</t>
  </si>
  <si>
    <t>Solapur (M Corp.)</t>
  </si>
  <si>
    <t>Nellore UA</t>
  </si>
  <si>
    <t>Bagalkot (CMC)</t>
  </si>
  <si>
    <t>Ranibennur (CMC)</t>
  </si>
  <si>
    <t>Davanagere (M Corp.)</t>
  </si>
  <si>
    <t>Narasaraopet UA</t>
  </si>
  <si>
    <t>Adilabad UA</t>
  </si>
  <si>
    <t>Bijapur (CMC)</t>
  </si>
  <si>
    <t>GVMC (MC)</t>
  </si>
  <si>
    <t>Kumarapalayam UA</t>
  </si>
  <si>
    <t>Krishnanagar UA</t>
  </si>
  <si>
    <t>Mahbubnagar UA</t>
  </si>
  <si>
    <t>Kolar (CMC)</t>
  </si>
  <si>
    <t>Chakdaha UA</t>
  </si>
  <si>
    <t>Karimnagar UA</t>
  </si>
  <si>
    <t>Raichur (CMC)</t>
  </si>
  <si>
    <t>Neyveli UA</t>
  </si>
  <si>
    <t>Medinipur (M)</t>
  </si>
  <si>
    <t>Chennai UA</t>
  </si>
  <si>
    <t>Yavatmal UA</t>
  </si>
  <si>
    <t>Wardha (M Cl)</t>
  </si>
  <si>
    <t>Hindupur (M)</t>
  </si>
  <si>
    <t>Jalpaiguri UA</t>
  </si>
  <si>
    <t>Anantapur UA</t>
  </si>
  <si>
    <t>Hubli-Dharwad *(M Corp.)</t>
  </si>
  <si>
    <t>Silchar UA</t>
  </si>
  <si>
    <t>Koch Bihar UA</t>
  </si>
  <si>
    <t>Salem UA</t>
  </si>
  <si>
    <t xml:space="preserve">Vijayawada UA </t>
  </si>
  <si>
    <t>Tirupati UA</t>
  </si>
  <si>
    <t>Bellary (M Corp.)</t>
  </si>
  <si>
    <t>Cuttack UA</t>
  </si>
  <si>
    <t>Kadapa UA</t>
  </si>
  <si>
    <t>Chitradurga UA</t>
  </si>
  <si>
    <t>Gondiya (M Cl)</t>
  </si>
  <si>
    <t>Shimoga (CMC)</t>
  </si>
  <si>
    <t>Rajnandgaon (M Corp.)</t>
  </si>
  <si>
    <t>Mysore UA</t>
  </si>
  <si>
    <t>Ongole UA</t>
  </si>
  <si>
    <t>Nalgonda UA</t>
  </si>
  <si>
    <t>Warangal UA</t>
  </si>
  <si>
    <t>Miryalaguda UA</t>
  </si>
  <si>
    <t>Madurai UA</t>
  </si>
  <si>
    <t>Balurghat UA</t>
  </si>
  <si>
    <t>31</t>
  </si>
  <si>
    <t>Coimbatore UA</t>
  </si>
  <si>
    <t>Erode UA</t>
  </si>
  <si>
    <t>Kurnool UA</t>
  </si>
  <si>
    <t>Nandyal UA</t>
  </si>
  <si>
    <t>Proddatur UA</t>
  </si>
  <si>
    <t>Madanapalle UA</t>
  </si>
  <si>
    <t>Thoothukkudi UA</t>
  </si>
  <si>
    <t>Gangawati UA</t>
  </si>
  <si>
    <t>Tiruvannamalai (M)</t>
  </si>
  <si>
    <t>Pudukkottai (M)</t>
  </si>
  <si>
    <t>Nizamabad (M Corp.)</t>
  </si>
  <si>
    <t>Kancheepuram UA</t>
  </si>
  <si>
    <t>TRIPURA</t>
  </si>
  <si>
    <t>Agartala (M Cl)</t>
  </si>
  <si>
    <t>Dhamtari UA</t>
  </si>
  <si>
    <t>Hospet (CMC)</t>
  </si>
  <si>
    <t>Mandya (CMC)</t>
  </si>
  <si>
    <t>Tadpatri (M)</t>
  </si>
  <si>
    <t>Karaikkudi UA</t>
  </si>
  <si>
    <t>Darjiling UA</t>
  </si>
  <si>
    <t>Hassan UA</t>
  </si>
  <si>
    <t>MEGHALAYA</t>
  </si>
  <si>
    <t>Shillong UA</t>
  </si>
  <si>
    <t>Dhulian UA</t>
  </si>
  <si>
    <t>Jagtial UA</t>
  </si>
  <si>
    <t>Gadag-Betigeri (CMC)</t>
  </si>
  <si>
    <t>Karur UA</t>
  </si>
  <si>
    <t>Gudivada (M)</t>
  </si>
  <si>
    <t>Adoni UA</t>
  </si>
  <si>
    <t>Chittoor UA</t>
  </si>
  <si>
    <t>Sivakasi UA</t>
  </si>
  <si>
    <t>Dindigul UA</t>
  </si>
  <si>
    <t>Bhadravati (CMC)</t>
  </si>
  <si>
    <t>Vellore UA</t>
  </si>
  <si>
    <t>Srikakulam UA</t>
  </si>
  <si>
    <t>Pollachi UA</t>
  </si>
  <si>
    <t>Siddipet UA</t>
  </si>
  <si>
    <t>Chikmagalur (CMC)</t>
  </si>
  <si>
    <t>Rajapalayam (M)</t>
  </si>
  <si>
    <t>Mangalore UA</t>
  </si>
  <si>
    <t>Tiruchirappalli UA</t>
  </si>
  <si>
    <t>Guntakal (M)</t>
  </si>
  <si>
    <t>Kumbakonam UA</t>
  </si>
  <si>
    <t>Guntur UA</t>
  </si>
  <si>
    <t>Suryapet UA</t>
  </si>
  <si>
    <t>Khammam UA</t>
  </si>
  <si>
    <t>Udupi UA</t>
  </si>
  <si>
    <t>KERALA</t>
  </si>
  <si>
    <t>Kothamangalam UA</t>
  </si>
  <si>
    <t>Gudiyatham UA</t>
  </si>
  <si>
    <t>Robertson Pet UA</t>
  </si>
  <si>
    <t>Ranipet UA</t>
  </si>
  <si>
    <t>Vaniyambadi UA</t>
  </si>
  <si>
    <t>Rajahmundry UA</t>
  </si>
  <si>
    <t>Chilakaluripet (M)</t>
  </si>
  <si>
    <t>Tirunelveli UA</t>
  </si>
  <si>
    <t>Tadepalligudem UA</t>
  </si>
  <si>
    <t>Udhagamandalam UA</t>
  </si>
  <si>
    <t>Nagapattinam (M)</t>
  </si>
  <si>
    <t>Tenali (M)</t>
  </si>
  <si>
    <t>Cuddalore (M)</t>
  </si>
  <si>
    <t>Eluru UA</t>
  </si>
  <si>
    <t>MIZORAM</t>
  </si>
  <si>
    <t>Aizawl (NT)</t>
  </si>
  <si>
    <t>Chirala UA</t>
  </si>
  <si>
    <t>Bhimavaram UA</t>
  </si>
  <si>
    <t>Kochi UA</t>
  </si>
  <si>
    <t>Ambur (M)</t>
  </si>
  <si>
    <t>PUDUCHERRY</t>
  </si>
  <si>
    <t>Puducherry UA</t>
  </si>
  <si>
    <t>Machilipatnam (M)</t>
  </si>
  <si>
    <t>Kakinada UA</t>
  </si>
  <si>
    <t>Thanjavur UA</t>
  </si>
  <si>
    <t>Kothagudem UA</t>
  </si>
  <si>
    <t>Nagercoil (M)</t>
  </si>
  <si>
    <t>Vizianagaram UA</t>
  </si>
  <si>
    <t>Palakkad UA</t>
  </si>
  <si>
    <t>Cherthala UA</t>
  </si>
  <si>
    <t>Kottayam UA</t>
  </si>
  <si>
    <t xml:space="preserve">MANIPUR </t>
  </si>
  <si>
    <t>Imphal UA</t>
  </si>
  <si>
    <t>Thiruvananthapuram UA</t>
  </si>
  <si>
    <t>Alappuzha UA</t>
  </si>
  <si>
    <t>Changanassery UA</t>
  </si>
  <si>
    <t>Kasaragod UA</t>
  </si>
  <si>
    <t>Chalakudy UA</t>
  </si>
  <si>
    <t>Ottappalam UA</t>
  </si>
  <si>
    <t>Kollam UA</t>
  </si>
  <si>
    <t>Malappuram UA</t>
  </si>
  <si>
    <t>Kozhikode UA</t>
  </si>
  <si>
    <t>Thrissur UA</t>
  </si>
  <si>
    <t>Kanhangad UA</t>
  </si>
  <si>
    <t>Kayamkulam UA</t>
  </si>
  <si>
    <t>Kannur UA</t>
  </si>
  <si>
    <t>Row Labels</t>
  </si>
  <si>
    <t>Grand Total</t>
  </si>
  <si>
    <t>Sum of Population  Persons</t>
  </si>
  <si>
    <t>Sum of Population Males</t>
  </si>
  <si>
    <t>Sum of Population Females</t>
  </si>
  <si>
    <t>Sum of Literacy Rate Persons</t>
  </si>
  <si>
    <t>Sum of Literacy Rate Males</t>
  </si>
  <si>
    <t>Sum of Literacy Rate Females</t>
  </si>
  <si>
    <t>Sum of Literates Persons</t>
  </si>
  <si>
    <t>Sum of 0to6 Population Persons</t>
  </si>
  <si>
    <t>Sum of 0to6 Population Males</t>
  </si>
  <si>
    <t>Sum of 0to6 Population 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</si>
</sst>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Arial"/>
    </font>
    <font>
      <sz val="16"/>
      <color theme="1"/>
      <name val="Calibri"/>
    </font>
    <font>
      <sz val="16"/>
      <color theme="1"/>
      <name val="Arial"/>
    </font>
    <font>
      <b/>
      <sz val="16"/>
      <color theme="1"/>
      <name val="Calibri"/>
    </font>
    <font>
      <sz val="11"/>
      <color theme="1"/>
      <name val="Calibri"/>
    </font>
    <font>
      <b/>
      <sz val="18"/>
      <color theme="1"/>
      <name val="Calibri"/>
    </font>
    <font>
      <b/>
      <sz val="11"/>
      <color theme="1"/>
      <name val="Calibri"/>
    </font>
    <font>
      <b/>
      <sz val="12"/>
      <color theme="1"/>
      <name val="Calibri"/>
    </font>
    <font>
      <sz val="10"/>
      <color theme="1"/>
      <name val="Calibri"/>
    </font>
    <font>
      <sz val="10"/>
      <color rgb="FF000000"/>
      <name val="Calibri"/>
    </font>
    <font>
      <i/>
      <sz val="10"/>
      <color rgb="FF000000"/>
      <name val="Calibri"/>
    </font>
    <font>
      <sz val="8"/>
      <color theme="1"/>
      <name val="Calibri"/>
    </font>
  </fonts>
  <fills count="3">
    <fill>
      <patternFill patternType="none"/>
    </fill>
    <fill>
      <patternFill patternType="gray125"/>
    </fill>
    <fill>
      <patternFill patternType="solid">
        <fgColor rgb="FFBDD6EE"/>
        <bgColor rgb="FFBDD6EE"/>
      </patternFill>
    </fill>
  </fills>
  <borders count="22">
    <border>
      <left/>
      <right/>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right/>
      <top style="thin">
        <color indexed="65"/>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91">
    <xf numFmtId="0" fontId="0" fillId="0" borderId="0" xfId="0" applyFont="1" applyAlignment="1"/>
    <xf numFmtId="0" fontId="1" fillId="0" borderId="0" xfId="0" applyFont="1"/>
    <xf numFmtId="0" fontId="1" fillId="0" borderId="0" xfId="0" applyFont="1" applyAlignment="1">
      <alignment horizontal="center" vertical="center"/>
    </xf>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6" fillId="0" borderId="0" xfId="0" applyFont="1"/>
    <xf numFmtId="49" fontId="7" fillId="2" borderId="1" xfId="0" applyNumberFormat="1" applyFont="1" applyFill="1" applyBorder="1" applyAlignment="1">
      <alignment vertical="top" wrapText="1"/>
    </xf>
    <xf numFmtId="49" fontId="7" fillId="2" borderId="2" xfId="0" applyNumberFormat="1" applyFont="1" applyFill="1" applyBorder="1" applyAlignment="1">
      <alignment vertical="top" wrapText="1"/>
    </xf>
    <xf numFmtId="164" fontId="7" fillId="2" borderId="2" xfId="0" applyNumberFormat="1" applyFont="1" applyFill="1" applyBorder="1" applyAlignment="1">
      <alignment vertical="top" wrapText="1"/>
    </xf>
    <xf numFmtId="0" fontId="7" fillId="2" borderId="2" xfId="0" applyFont="1" applyFill="1" applyBorder="1" applyAlignment="1">
      <alignment vertical="top" wrapText="1"/>
    </xf>
    <xf numFmtId="0" fontId="7" fillId="2" borderId="2" xfId="0" applyFont="1" applyFill="1" applyBorder="1" applyAlignment="1">
      <alignment horizontal="center" vertical="top" wrapText="1"/>
    </xf>
    <xf numFmtId="0" fontId="6" fillId="2" borderId="2" xfId="0" applyFont="1" applyFill="1" applyBorder="1" applyAlignment="1">
      <alignment vertical="top" wrapText="1"/>
    </xf>
    <xf numFmtId="0" fontId="7" fillId="2" borderId="3" xfId="0" applyFont="1" applyFill="1" applyBorder="1" applyAlignment="1">
      <alignment horizontal="center" vertical="top" wrapText="1"/>
    </xf>
    <xf numFmtId="0" fontId="4" fillId="0" borderId="0" xfId="0" applyFont="1" applyAlignment="1">
      <alignment vertical="top"/>
    </xf>
    <xf numFmtId="49" fontId="8" fillId="0" borderId="4" xfId="0" quotePrefix="1" applyNumberFormat="1" applyFont="1" applyBorder="1" applyAlignment="1">
      <alignment horizontal="center" vertical="center"/>
    </xf>
    <xf numFmtId="0" fontId="8" fillId="0" borderId="5" xfId="0" applyFont="1" applyBorder="1" applyAlignment="1">
      <alignment vertical="center"/>
    </xf>
    <xf numFmtId="0" fontId="9" fillId="0" borderId="5" xfId="0" applyFont="1" applyBorder="1" applyAlignment="1">
      <alignment horizontal="center" vertical="center" shrinkToFit="1"/>
    </xf>
    <xf numFmtId="0" fontId="8" fillId="0" borderId="5" xfId="0" applyFont="1" applyBorder="1" applyAlignment="1">
      <alignment vertical="center" shrinkToFit="1"/>
    </xf>
    <xf numFmtId="0" fontId="8" fillId="0" borderId="5" xfId="0" applyFont="1" applyBorder="1" applyAlignment="1">
      <alignment horizontal="center" vertical="center"/>
    </xf>
    <xf numFmtId="3" fontId="9" fillId="0" borderId="5" xfId="0" applyNumberFormat="1" applyFont="1" applyBorder="1" applyAlignment="1">
      <alignment horizontal="center" vertical="center"/>
    </xf>
    <xf numFmtId="2" fontId="8" fillId="0" borderId="5" xfId="0" applyNumberFormat="1" applyFont="1" applyBorder="1" applyAlignment="1">
      <alignment horizontal="center" vertical="center"/>
    </xf>
    <xf numFmtId="2" fontId="8" fillId="0" borderId="6" xfId="0" applyNumberFormat="1" applyFont="1" applyBorder="1" applyAlignment="1">
      <alignment horizontal="center" vertical="center"/>
    </xf>
    <xf numFmtId="0" fontId="8" fillId="0" borderId="0" xfId="0" applyFont="1" applyAlignment="1">
      <alignment vertical="center"/>
    </xf>
    <xf numFmtId="0" fontId="8" fillId="0" borderId="5" xfId="0" quotePrefix="1" applyFont="1" applyBorder="1" applyAlignment="1">
      <alignment horizontal="center" vertical="center"/>
    </xf>
    <xf numFmtId="0" fontId="8" fillId="0" borderId="5" xfId="0" applyFont="1" applyBorder="1" applyAlignment="1">
      <alignment horizontal="center" vertical="center" wrapText="1"/>
    </xf>
    <xf numFmtId="49" fontId="9" fillId="0" borderId="4" xfId="0" quotePrefix="1" applyNumberFormat="1" applyFont="1" applyBorder="1" applyAlignment="1">
      <alignment horizontal="center" vertical="center"/>
    </xf>
    <xf numFmtId="0" fontId="8" fillId="0" borderId="5" xfId="0" quotePrefix="1" applyFont="1" applyBorder="1" applyAlignment="1">
      <alignment horizontal="center" vertical="center" wrapText="1"/>
    </xf>
    <xf numFmtId="0" fontId="8" fillId="0" borderId="5" xfId="0" applyFont="1" applyBorder="1" applyAlignment="1">
      <alignment vertical="center" wrapText="1"/>
    </xf>
    <xf numFmtId="3" fontId="9"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0" fontId="8" fillId="0" borderId="5" xfId="0" applyFont="1" applyBorder="1" applyAlignment="1">
      <alignment horizontal="center" vertical="center" shrinkToFit="1"/>
    </xf>
    <xf numFmtId="3" fontId="9" fillId="0" borderId="5" xfId="0" applyNumberFormat="1" applyFont="1" applyBorder="1" applyAlignment="1">
      <alignment horizontal="center" vertical="center" shrinkToFit="1"/>
    </xf>
    <xf numFmtId="164" fontId="8" fillId="0" borderId="5" xfId="0" applyNumberFormat="1" applyFont="1" applyBorder="1" applyAlignment="1">
      <alignment horizontal="center" vertical="center"/>
    </xf>
    <xf numFmtId="0" fontId="9" fillId="0" borderId="5" xfId="0" quotePrefix="1" applyFont="1" applyBorder="1" applyAlignment="1">
      <alignment horizontal="center" vertical="center"/>
    </xf>
    <xf numFmtId="164" fontId="9" fillId="0" borderId="5" xfId="0" applyNumberFormat="1" applyFont="1" applyBorder="1" applyAlignment="1">
      <alignment horizontal="center" vertical="center" wrapText="1"/>
    </xf>
    <xf numFmtId="164" fontId="9" fillId="0" borderId="5" xfId="0" applyNumberFormat="1" applyFont="1" applyBorder="1" applyAlignment="1">
      <alignment horizontal="center" vertical="center"/>
    </xf>
    <xf numFmtId="49" fontId="9" fillId="0" borderId="5" xfId="0" applyNumberFormat="1" applyFont="1" applyBorder="1" applyAlignment="1">
      <alignment horizontal="center" vertical="center"/>
    </xf>
    <xf numFmtId="0" fontId="9" fillId="0" borderId="5" xfId="0" applyFont="1" applyBorder="1" applyAlignment="1">
      <alignment horizontal="center" vertical="center"/>
    </xf>
    <xf numFmtId="49" fontId="8" fillId="0" borderId="4" xfId="0" applyNumberFormat="1" applyFont="1" applyBorder="1" applyAlignment="1">
      <alignment horizontal="center" vertical="center" wrapText="1"/>
    </xf>
    <xf numFmtId="3" fontId="10"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5" xfId="0" applyNumberFormat="1" applyFont="1" applyBorder="1" applyAlignment="1">
      <alignment horizontal="left" vertical="center"/>
    </xf>
    <xf numFmtId="49" fontId="9" fillId="0" borderId="4" xfId="0" quotePrefix="1" applyNumberFormat="1" applyFont="1" applyBorder="1" applyAlignment="1">
      <alignment horizontal="center" vertical="center" wrapText="1"/>
    </xf>
    <xf numFmtId="0" fontId="11" fillId="0" borderId="5" xfId="0" applyFont="1" applyBorder="1" applyAlignment="1">
      <alignment vertical="center"/>
    </xf>
    <xf numFmtId="49" fontId="9" fillId="0" borderId="5" xfId="0" applyNumberFormat="1" applyFont="1" applyBorder="1" applyAlignment="1">
      <alignment horizontal="center" vertical="center" wrapText="1"/>
    </xf>
    <xf numFmtId="0" fontId="9" fillId="0" borderId="5" xfId="0" applyFont="1" applyBorder="1" applyAlignment="1">
      <alignment horizontal="left" vertical="center"/>
    </xf>
    <xf numFmtId="49" fontId="8" fillId="0" borderId="5" xfId="0" quotePrefix="1" applyNumberFormat="1" applyFont="1" applyBorder="1" applyAlignment="1">
      <alignment horizontal="center" vertical="center"/>
    </xf>
    <xf numFmtId="49" fontId="8" fillId="0" borderId="5" xfId="0" quotePrefix="1" applyNumberFormat="1" applyFont="1" applyBorder="1" applyAlignment="1">
      <alignment horizontal="center" vertical="center" wrapText="1"/>
    </xf>
    <xf numFmtId="3" fontId="8" fillId="0" borderId="5" xfId="0" applyNumberFormat="1" applyFont="1" applyBorder="1" applyAlignment="1">
      <alignment horizontal="center" vertical="center" wrapText="1"/>
    </xf>
    <xf numFmtId="0" fontId="9" fillId="0" borderId="5" xfId="0" quotePrefix="1" applyFont="1" applyBorder="1" applyAlignment="1">
      <alignment horizontal="center" vertical="center" shrinkToFit="1"/>
    </xf>
    <xf numFmtId="0" fontId="8" fillId="0" borderId="5" xfId="0" quotePrefix="1" applyFont="1" applyBorder="1" applyAlignment="1">
      <alignment vertical="center" wrapText="1"/>
    </xf>
    <xf numFmtId="0" fontId="9" fillId="0" borderId="5" xfId="0" applyFont="1" applyBorder="1" applyAlignment="1">
      <alignment vertical="center" wrapText="1"/>
    </xf>
    <xf numFmtId="0" fontId="8" fillId="0" borderId="5" xfId="0" applyFont="1" applyBorder="1" applyAlignment="1">
      <alignment horizontal="left" vertical="center"/>
    </xf>
    <xf numFmtId="49" fontId="8" fillId="0" borderId="4" xfId="0" quotePrefix="1" applyNumberFormat="1" applyFont="1" applyBorder="1" applyAlignment="1">
      <alignment horizontal="center" vertical="center" wrapText="1"/>
    </xf>
    <xf numFmtId="49" fontId="8" fillId="0" borderId="7" xfId="0" quotePrefix="1" applyNumberFormat="1" applyFont="1" applyBorder="1" applyAlignment="1">
      <alignment horizontal="center" vertical="center" wrapText="1"/>
    </xf>
    <xf numFmtId="0" fontId="8" fillId="0" borderId="8" xfId="0" applyFont="1" applyBorder="1" applyAlignment="1">
      <alignment vertical="center"/>
    </xf>
    <xf numFmtId="0" fontId="8" fillId="0" borderId="8" xfId="0" quotePrefix="1" applyFont="1" applyBorder="1" applyAlignment="1">
      <alignment horizontal="center" vertical="center"/>
    </xf>
    <xf numFmtId="0" fontId="8" fillId="0" borderId="8" xfId="0" applyFont="1" applyBorder="1" applyAlignment="1">
      <alignment horizontal="center" vertical="center"/>
    </xf>
    <xf numFmtId="3" fontId="9" fillId="0" borderId="8" xfId="0" applyNumberFormat="1" applyFont="1" applyBorder="1" applyAlignment="1">
      <alignment horizontal="center" vertical="center"/>
    </xf>
    <xf numFmtId="2" fontId="8" fillId="0" borderId="8" xfId="0" applyNumberFormat="1" applyFont="1" applyBorder="1" applyAlignment="1">
      <alignment horizontal="center" vertical="center"/>
    </xf>
    <xf numFmtId="2" fontId="8" fillId="0" borderId="9" xfId="0" applyNumberFormat="1" applyFont="1" applyBorder="1" applyAlignment="1">
      <alignment horizontal="center" vertical="center"/>
    </xf>
    <xf numFmtId="49" fontId="11" fillId="0" borderId="0" xfId="0" applyNumberFormat="1" applyFont="1" applyAlignment="1">
      <alignment horizontal="left"/>
    </xf>
    <xf numFmtId="0" fontId="4" fillId="0" borderId="0" xfId="0" applyFont="1" applyAlignment="1">
      <alignment horizontal="center" vertical="top"/>
    </xf>
    <xf numFmtId="3" fontId="4" fillId="0" borderId="0" xfId="0" applyNumberFormat="1" applyFont="1" applyAlignment="1">
      <alignment vertical="top"/>
    </xf>
    <xf numFmtId="0" fontId="0" fillId="0" borderId="10" xfId="0" applyNumberFormat="1" applyFont="1" applyBorder="1" applyAlignment="1"/>
    <xf numFmtId="0" fontId="0" fillId="0" borderId="0" xfId="0" applyFont="1" applyAlignment="1"/>
    <xf numFmtId="0" fontId="0" fillId="0" borderId="11" xfId="0" applyFont="1" applyBorder="1" applyAlignment="1"/>
    <xf numFmtId="0" fontId="0" fillId="0" borderId="11" xfId="0" pivotButton="1" applyFont="1" applyBorder="1" applyAlignment="1"/>
    <xf numFmtId="0" fontId="0" fillId="0" borderId="11" xfId="0" applyFont="1" applyBorder="1" applyAlignment="1">
      <alignment horizontal="left"/>
    </xf>
    <xf numFmtId="0" fontId="0" fillId="0" borderId="12" xfId="0" applyFont="1" applyBorder="1" applyAlignment="1">
      <alignment horizontal="left"/>
    </xf>
    <xf numFmtId="0" fontId="0" fillId="0" borderId="13" xfId="0" applyFont="1" applyBorder="1" applyAlignment="1">
      <alignment horizontal="left"/>
    </xf>
    <xf numFmtId="0" fontId="0" fillId="0" borderId="14" xfId="0" applyFont="1" applyBorder="1" applyAlignment="1"/>
    <xf numFmtId="0" fontId="0" fillId="0" borderId="11" xfId="0" applyNumberFormat="1" applyFont="1" applyBorder="1" applyAlignment="1"/>
    <xf numFmtId="0" fontId="0" fillId="0" borderId="14" xfId="0" applyNumberFormat="1" applyFont="1" applyBorder="1" applyAlignment="1"/>
    <xf numFmtId="0" fontId="0" fillId="0" borderId="12" xfId="0" applyNumberFormat="1" applyFont="1" applyBorder="1" applyAlignment="1"/>
    <xf numFmtId="0" fontId="0" fillId="0" borderId="15" xfId="0" applyNumberFormat="1" applyFont="1" applyBorder="1" applyAlignment="1"/>
    <xf numFmtId="0" fontId="0" fillId="0" borderId="13" xfId="0" applyNumberFormat="1" applyFont="1" applyBorder="1" applyAlignment="1"/>
    <xf numFmtId="0" fontId="0" fillId="0" borderId="16" xfId="0" applyNumberFormat="1" applyFont="1" applyBorder="1" applyAlignment="1"/>
    <xf numFmtId="0" fontId="0" fillId="0" borderId="17" xfId="0" applyFont="1" applyBorder="1" applyAlignment="1"/>
    <xf numFmtId="0" fontId="0" fillId="0" borderId="17" xfId="0" applyNumberFormat="1" applyFont="1" applyBorder="1" applyAlignment="1"/>
    <xf numFmtId="0" fontId="0" fillId="0" borderId="18" xfId="0" applyNumberFormat="1" applyFont="1" applyBorder="1" applyAlignment="1"/>
    <xf numFmtId="0" fontId="0" fillId="0" borderId="19" xfId="0" applyFont="1" applyBorder="1" applyAlignment="1"/>
    <xf numFmtId="0" fontId="0" fillId="0" borderId="19" xfId="0" applyNumberFormat="1" applyFont="1" applyBorder="1" applyAlignment="1"/>
    <xf numFmtId="0" fontId="0" fillId="0" borderId="20" xfId="0" applyNumberFormat="1" applyFont="1" applyBorder="1" applyAlignment="1"/>
    <xf numFmtId="0" fontId="0" fillId="0" borderId="21" xfId="0" applyNumberFormat="1" applyFont="1" applyBorder="1" applyAlignment="1"/>
    <xf numFmtId="0" fontId="5" fillId="0" borderId="0" xfId="0" applyFont="1" applyAlignment="1">
      <alignment horizontal="left" vertical="top" wrapText="1"/>
    </xf>
    <xf numFmtId="0" fontId="0" fillId="0" borderId="0" xfId="0" applyFont="1" applyAlignment="1"/>
  </cellXfs>
  <cellStyles count="1">
    <cellStyle name="Normal" xfId="0" builtinId="0"/>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MainDat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Literacy Rate</a:t>
            </a:r>
            <a:endParaRPr lang="en-US"/>
          </a:p>
        </c:rich>
      </c:tx>
      <c:layout>
        <c:manualLayout>
          <c:xMode val="edge"/>
          <c:yMode val="edge"/>
          <c:x val="0.24378278016452762"/>
          <c:y val="3.890765599682839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Literacy Rate Persons</c:v>
                </c:pt>
              </c:strCache>
            </c:strRef>
          </c:tx>
          <c:spPr>
            <a:solidFill>
              <a:schemeClr val="accent1"/>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Sheet1!$B$4:$B$18</c:f>
              <c:numCache>
                <c:formatCode>General</c:formatCode>
                <c:ptCount val="14"/>
                <c:pt idx="0">
                  <c:v>89.76</c:v>
                </c:pt>
                <c:pt idx="1">
                  <c:v>3682.3799999999997</c:v>
                </c:pt>
                <c:pt idx="2">
                  <c:v>634.95999999999992</c:v>
                </c:pt>
                <c:pt idx="3">
                  <c:v>2180.35</c:v>
                </c:pt>
                <c:pt idx="4">
                  <c:v>86.56</c:v>
                </c:pt>
                <c:pt idx="5">
                  <c:v>779.46</c:v>
                </c:pt>
                <c:pt idx="6">
                  <c:v>270.96000000000004</c:v>
                </c:pt>
                <c:pt idx="7">
                  <c:v>2623.2700000000004</c:v>
                </c:pt>
                <c:pt idx="8">
                  <c:v>1617.17</c:v>
                </c:pt>
                <c:pt idx="9">
                  <c:v>94.14</c:v>
                </c:pt>
                <c:pt idx="10">
                  <c:v>236.69</c:v>
                </c:pt>
                <c:pt idx="11">
                  <c:v>928.05</c:v>
                </c:pt>
                <c:pt idx="12">
                  <c:v>2242.3600000000006</c:v>
                </c:pt>
                <c:pt idx="13">
                  <c:v>1706.2499999999998</c:v>
                </c:pt>
              </c:numCache>
            </c:numRef>
          </c:val>
          <c:extLst>
            <c:ext xmlns:c16="http://schemas.microsoft.com/office/drawing/2014/chart" uri="{C3380CC4-5D6E-409C-BE32-E72D297353CC}">
              <c16:uniqueId val="{00000000-9F14-46D8-B65F-3A59E699CF17}"/>
            </c:ext>
          </c:extLst>
        </c:ser>
        <c:ser>
          <c:idx val="1"/>
          <c:order val="1"/>
          <c:tx>
            <c:strRef>
              <c:f>Sheet1!$C$3</c:f>
              <c:strCache>
                <c:ptCount val="1"/>
                <c:pt idx="0">
                  <c:v>Sum of Literacy Rate Males</c:v>
                </c:pt>
              </c:strCache>
            </c:strRef>
          </c:tx>
          <c:spPr>
            <a:solidFill>
              <a:schemeClr val="accent2"/>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Sheet1!$C$4:$C$18</c:f>
              <c:numCache>
                <c:formatCode>General</c:formatCode>
                <c:ptCount val="14"/>
                <c:pt idx="0">
                  <c:v>92.79</c:v>
                </c:pt>
                <c:pt idx="1">
                  <c:v>3967.7900000000004</c:v>
                </c:pt>
                <c:pt idx="2">
                  <c:v>652.82000000000005</c:v>
                </c:pt>
                <c:pt idx="3">
                  <c:v>2323.9600000000005</c:v>
                </c:pt>
                <c:pt idx="4">
                  <c:v>90.65</c:v>
                </c:pt>
                <c:pt idx="5">
                  <c:v>835.01</c:v>
                </c:pt>
                <c:pt idx="6">
                  <c:v>282.15000000000003</c:v>
                </c:pt>
                <c:pt idx="7">
                  <c:v>2773.3599999999992</c:v>
                </c:pt>
                <c:pt idx="8">
                  <c:v>1713.79</c:v>
                </c:pt>
                <c:pt idx="9">
                  <c:v>94.9</c:v>
                </c:pt>
                <c:pt idx="10">
                  <c:v>254.67000000000002</c:v>
                </c:pt>
                <c:pt idx="11">
                  <c:v>993.99</c:v>
                </c:pt>
                <c:pt idx="12">
                  <c:v>2356.4299999999998</c:v>
                </c:pt>
                <c:pt idx="13">
                  <c:v>1740.3099999999997</c:v>
                </c:pt>
              </c:numCache>
            </c:numRef>
          </c:val>
          <c:extLst>
            <c:ext xmlns:c16="http://schemas.microsoft.com/office/drawing/2014/chart" uri="{C3380CC4-5D6E-409C-BE32-E72D297353CC}">
              <c16:uniqueId val="{00000001-9F14-46D8-B65F-3A59E699CF17}"/>
            </c:ext>
          </c:extLst>
        </c:ser>
        <c:ser>
          <c:idx val="2"/>
          <c:order val="2"/>
          <c:tx>
            <c:strRef>
              <c:f>Sheet1!$D$3</c:f>
              <c:strCache>
                <c:ptCount val="1"/>
                <c:pt idx="0">
                  <c:v>Sum of Literacy Rate Females</c:v>
                </c:pt>
              </c:strCache>
            </c:strRef>
          </c:tx>
          <c:spPr>
            <a:solidFill>
              <a:schemeClr val="accent3"/>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Sheet1!$D$4:$D$18</c:f>
              <c:numCache>
                <c:formatCode>General</c:formatCode>
                <c:ptCount val="14"/>
                <c:pt idx="0">
                  <c:v>86.34</c:v>
                </c:pt>
                <c:pt idx="1">
                  <c:v>3398.5500000000011</c:v>
                </c:pt>
                <c:pt idx="2">
                  <c:v>615.94000000000005</c:v>
                </c:pt>
                <c:pt idx="3">
                  <c:v>2018.5199999999998</c:v>
                </c:pt>
                <c:pt idx="4">
                  <c:v>81.55</c:v>
                </c:pt>
                <c:pt idx="5">
                  <c:v>721.49999999999989</c:v>
                </c:pt>
                <c:pt idx="6">
                  <c:v>258.77999999999997</c:v>
                </c:pt>
                <c:pt idx="7">
                  <c:v>2460.3999999999996</c:v>
                </c:pt>
                <c:pt idx="8">
                  <c:v>1507.41</c:v>
                </c:pt>
                <c:pt idx="9">
                  <c:v>93.2</c:v>
                </c:pt>
                <c:pt idx="10">
                  <c:v>216.83</c:v>
                </c:pt>
                <c:pt idx="11">
                  <c:v>854.64</c:v>
                </c:pt>
                <c:pt idx="12">
                  <c:v>2127.17</c:v>
                </c:pt>
                <c:pt idx="13">
                  <c:v>1675.33</c:v>
                </c:pt>
              </c:numCache>
            </c:numRef>
          </c:val>
          <c:extLst>
            <c:ext xmlns:c16="http://schemas.microsoft.com/office/drawing/2014/chart" uri="{C3380CC4-5D6E-409C-BE32-E72D297353CC}">
              <c16:uniqueId val="{00000002-9F14-46D8-B65F-3A59E699CF17}"/>
            </c:ext>
          </c:extLst>
        </c:ser>
        <c:dLbls>
          <c:showLegendKey val="0"/>
          <c:showVal val="0"/>
          <c:showCatName val="0"/>
          <c:showSerName val="0"/>
          <c:showPercent val="0"/>
          <c:showBubbleSize val="0"/>
        </c:dLbls>
        <c:gapWidth val="219"/>
        <c:overlap val="-27"/>
        <c:axId val="399232576"/>
        <c:axId val="399231920"/>
      </c:barChart>
      <c:catAx>
        <c:axId val="399232576"/>
        <c:scaling>
          <c:orientation val="minMax"/>
        </c:scaling>
        <c:delete val="1"/>
        <c:axPos val="b"/>
        <c:numFmt formatCode="General" sourceLinked="1"/>
        <c:majorTickMark val="none"/>
        <c:minorTickMark val="none"/>
        <c:tickLblPos val="nextTo"/>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Population</a:t>
            </a:r>
          </a:p>
        </c:rich>
      </c:tx>
      <c:layout>
        <c:manualLayout>
          <c:xMode val="edge"/>
          <c:yMode val="edge"/>
          <c:x val="0.27279281870588101"/>
          <c:y val="1.257862258140077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'Sheet1 (2)'!$B$3</c:f>
              <c:strCache>
                <c:ptCount val="1"/>
                <c:pt idx="0">
                  <c:v>Sum of Population  Persons</c:v>
                </c:pt>
              </c:strCache>
            </c:strRef>
          </c:tx>
          <c:spPr>
            <a:ln w="28575" cap="rnd">
              <a:solidFill>
                <a:schemeClr val="accent1"/>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(2)'!$B$4:$B$18</c:f>
              <c:numCache>
                <c:formatCode>General</c:formatCode>
                <c:ptCount val="14"/>
                <c:pt idx="0">
                  <c:v>100608</c:v>
                </c:pt>
                <c:pt idx="1">
                  <c:v>21261043</c:v>
                </c:pt>
                <c:pt idx="2">
                  <c:v>1878053</c:v>
                </c:pt>
                <c:pt idx="3">
                  <c:v>7281319</c:v>
                </c:pt>
                <c:pt idx="4">
                  <c:v>1025682</c:v>
                </c:pt>
                <c:pt idx="5">
                  <c:v>3667832</c:v>
                </c:pt>
                <c:pt idx="6">
                  <c:v>322001</c:v>
                </c:pt>
                <c:pt idx="7">
                  <c:v>19850738</c:v>
                </c:pt>
                <c:pt idx="8">
                  <c:v>6311506</c:v>
                </c:pt>
                <c:pt idx="9">
                  <c:v>171817</c:v>
                </c:pt>
                <c:pt idx="10">
                  <c:v>2083923</c:v>
                </c:pt>
                <c:pt idx="11">
                  <c:v>5280205</c:v>
                </c:pt>
                <c:pt idx="12">
                  <c:v>16351051</c:v>
                </c:pt>
                <c:pt idx="13">
                  <c:v>14935061</c:v>
                </c:pt>
              </c:numCache>
            </c:numRef>
          </c:val>
          <c:smooth val="0"/>
          <c:extLst>
            <c:ext xmlns:c16="http://schemas.microsoft.com/office/drawing/2014/chart" uri="{C3380CC4-5D6E-409C-BE32-E72D297353CC}">
              <c16:uniqueId val="{00000000-89DD-446C-A8F1-B724AC102258}"/>
            </c:ext>
          </c:extLst>
        </c:ser>
        <c:ser>
          <c:idx val="1"/>
          <c:order val="1"/>
          <c:tx>
            <c:strRef>
              <c:f>'Sheet1 (2)'!$C$3</c:f>
              <c:strCache>
                <c:ptCount val="1"/>
                <c:pt idx="0">
                  <c:v>Sum of Population Males</c:v>
                </c:pt>
              </c:strCache>
            </c:strRef>
          </c:tx>
          <c:spPr>
            <a:ln w="28575" cap="rnd">
              <a:solidFill>
                <a:schemeClr val="accent2"/>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(2)'!$C$4:$C$18</c:f>
              <c:numCache>
                <c:formatCode>General</c:formatCode>
                <c:ptCount val="14"/>
                <c:pt idx="0">
                  <c:v>53247</c:v>
                </c:pt>
                <c:pt idx="1">
                  <c:v>10752183</c:v>
                </c:pt>
                <c:pt idx="2">
                  <c:v>974598</c:v>
                </c:pt>
                <c:pt idx="3">
                  <c:v>3859218</c:v>
                </c:pt>
                <c:pt idx="4">
                  <c:v>563127</c:v>
                </c:pt>
                <c:pt idx="5">
                  <c:v>1884063</c:v>
                </c:pt>
                <c:pt idx="6">
                  <c:v>167684</c:v>
                </c:pt>
                <c:pt idx="7">
                  <c:v>10617156</c:v>
                </c:pt>
                <c:pt idx="8">
                  <c:v>3377919</c:v>
                </c:pt>
                <c:pt idx="9">
                  <c:v>94797</c:v>
                </c:pt>
                <c:pt idx="10">
                  <c:v>1109318</c:v>
                </c:pt>
                <c:pt idx="11">
                  <c:v>2773448</c:v>
                </c:pt>
                <c:pt idx="12">
                  <c:v>8395525</c:v>
                </c:pt>
                <c:pt idx="13">
                  <c:v>7139726</c:v>
                </c:pt>
              </c:numCache>
            </c:numRef>
          </c:val>
          <c:smooth val="0"/>
          <c:extLst>
            <c:ext xmlns:c16="http://schemas.microsoft.com/office/drawing/2014/chart" uri="{C3380CC4-5D6E-409C-BE32-E72D297353CC}">
              <c16:uniqueId val="{00000001-89DD-446C-A8F1-B724AC102258}"/>
            </c:ext>
          </c:extLst>
        </c:ser>
        <c:ser>
          <c:idx val="2"/>
          <c:order val="2"/>
          <c:tx>
            <c:strRef>
              <c:f>'Sheet1 (2)'!$D$3</c:f>
              <c:strCache>
                <c:ptCount val="1"/>
                <c:pt idx="0">
                  <c:v>Sum of Population Females</c:v>
                </c:pt>
              </c:strCache>
            </c:strRef>
          </c:tx>
          <c:spPr>
            <a:ln w="28575" cap="rnd">
              <a:solidFill>
                <a:schemeClr val="accent3"/>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(2)'!$D$4:$D$18</c:f>
              <c:numCache>
                <c:formatCode>General</c:formatCode>
                <c:ptCount val="14"/>
                <c:pt idx="0">
                  <c:v>47361</c:v>
                </c:pt>
                <c:pt idx="1">
                  <c:v>10508860</c:v>
                </c:pt>
                <c:pt idx="2">
                  <c:v>903455</c:v>
                </c:pt>
                <c:pt idx="3">
                  <c:v>3422101</c:v>
                </c:pt>
                <c:pt idx="4">
                  <c:v>462555</c:v>
                </c:pt>
                <c:pt idx="5">
                  <c:v>1783769</c:v>
                </c:pt>
                <c:pt idx="6">
                  <c:v>154317</c:v>
                </c:pt>
                <c:pt idx="7">
                  <c:v>9233582</c:v>
                </c:pt>
                <c:pt idx="8">
                  <c:v>2933587</c:v>
                </c:pt>
                <c:pt idx="9">
                  <c:v>77020</c:v>
                </c:pt>
                <c:pt idx="10">
                  <c:v>974605</c:v>
                </c:pt>
                <c:pt idx="11">
                  <c:v>2506757</c:v>
                </c:pt>
                <c:pt idx="12">
                  <c:v>7955526</c:v>
                </c:pt>
                <c:pt idx="13">
                  <c:v>7795335</c:v>
                </c:pt>
              </c:numCache>
            </c:numRef>
          </c:val>
          <c:smooth val="0"/>
          <c:extLst>
            <c:ext xmlns:c16="http://schemas.microsoft.com/office/drawing/2014/chart" uri="{C3380CC4-5D6E-409C-BE32-E72D297353CC}">
              <c16:uniqueId val="{00000002-89DD-446C-A8F1-B724AC102258}"/>
            </c:ext>
          </c:extLst>
        </c:ser>
        <c:dLbls>
          <c:showLegendKey val="0"/>
          <c:showVal val="0"/>
          <c:showCatName val="0"/>
          <c:showSerName val="0"/>
          <c:showPercent val="0"/>
          <c:showBubbleSize val="0"/>
        </c:dLbls>
        <c:smooth val="0"/>
        <c:axId val="399232576"/>
        <c:axId val="399231920"/>
      </c:lineChart>
      <c:catAx>
        <c:axId val="39923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Literate Persons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marker>
          <c:symbol val="none"/>
        </c:marke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p3d/>
        </c:spPr>
      </c:pivotFmt>
      <c:pivotFmt>
        <c:idx val="56"/>
        <c:spPr>
          <a:solidFill>
            <a:schemeClr val="accent1"/>
          </a:solidFill>
          <a:ln>
            <a:noFill/>
          </a:ln>
          <a:effectLst/>
          <a:sp3d/>
        </c:spPr>
      </c:pivotFmt>
      <c:pivotFmt>
        <c:idx val="57"/>
        <c:spPr>
          <a:solidFill>
            <a:schemeClr val="accent1"/>
          </a:solidFill>
          <a:ln>
            <a:noFill/>
          </a:ln>
          <a:effectLst/>
          <a:sp3d/>
        </c:spPr>
      </c:pivotFmt>
      <c:pivotFmt>
        <c:idx val="58"/>
        <c:spPr>
          <a:solidFill>
            <a:schemeClr val="accent1"/>
          </a:solidFill>
          <a:ln>
            <a:noFill/>
          </a:ln>
          <a:effectLst/>
          <a:sp3d/>
        </c:spPr>
      </c:pivotFmt>
      <c:pivotFmt>
        <c:idx val="59"/>
        <c:spPr>
          <a:solidFill>
            <a:schemeClr val="accent1"/>
          </a:solidFill>
          <a:ln>
            <a:noFill/>
          </a:ln>
          <a:effectLst/>
          <a:sp3d/>
        </c:spPr>
      </c:pivotFmt>
      <c:pivotFmt>
        <c:idx val="60"/>
        <c:spPr>
          <a:solidFill>
            <a:schemeClr val="accent1"/>
          </a:solidFill>
          <a:ln>
            <a:noFill/>
          </a:ln>
          <a:effectLst/>
          <a:sp3d/>
        </c:spPr>
      </c:pivotFmt>
      <c:pivotFmt>
        <c:idx val="61"/>
        <c:spPr>
          <a:solidFill>
            <a:schemeClr val="accent1"/>
          </a:solidFill>
          <a:ln>
            <a:noFill/>
          </a:ln>
          <a:effectLst/>
          <a:sp3d/>
        </c:spPr>
      </c:pivotFmt>
      <c:pivotFmt>
        <c:idx val="62"/>
        <c:spPr>
          <a:solidFill>
            <a:schemeClr val="accent1"/>
          </a:solidFill>
          <a:ln>
            <a:noFill/>
          </a:ln>
          <a:effectLst/>
          <a:sp3d/>
        </c:spPr>
      </c:pivotFmt>
      <c:pivotFmt>
        <c:idx val="63"/>
        <c:spPr>
          <a:solidFill>
            <a:schemeClr val="accent1"/>
          </a:solidFill>
          <a:ln>
            <a:noFill/>
          </a:ln>
          <a:effectLst/>
          <a:sp3d/>
        </c:spPr>
      </c:pivotFmt>
      <c:pivotFmt>
        <c:idx val="64"/>
        <c:spPr>
          <a:solidFill>
            <a:schemeClr val="accent1"/>
          </a:solidFill>
          <a:ln>
            <a:noFill/>
          </a:ln>
          <a:effectLst/>
          <a:sp3d/>
        </c:spPr>
      </c:pivotFmt>
      <c:pivotFmt>
        <c:idx val="65"/>
        <c:spPr>
          <a:solidFill>
            <a:schemeClr val="accent1"/>
          </a:solidFill>
          <a:ln>
            <a:noFill/>
          </a:ln>
          <a:effectLst/>
          <a:sp3d/>
        </c:spPr>
      </c:pivotFmt>
      <c:pivotFmt>
        <c:idx val="66"/>
        <c:spPr>
          <a:solidFill>
            <a:schemeClr val="accent1"/>
          </a:solidFill>
          <a:ln>
            <a:noFill/>
          </a:ln>
          <a:effectLst/>
          <a:sp3d/>
        </c:spPr>
      </c:pivotFmt>
      <c:pivotFmt>
        <c:idx val="67"/>
        <c:spPr>
          <a:solidFill>
            <a:schemeClr val="accent1"/>
          </a:solidFill>
          <a:ln>
            <a:noFill/>
          </a:ln>
          <a:effectLst/>
          <a:sp3d/>
        </c:spPr>
      </c:pivotFmt>
      <c:pivotFmt>
        <c:idx val="68"/>
        <c:spPr>
          <a:solidFill>
            <a:schemeClr val="accent1"/>
          </a:solidFill>
          <a:ln>
            <a:noFill/>
          </a:ln>
          <a:effectLst/>
          <a:sp3d/>
        </c:spPr>
      </c:pivotFmt>
      <c:pivotFmt>
        <c:idx val="69"/>
        <c:spPr>
          <a:solidFill>
            <a:schemeClr val="accent1"/>
          </a:solidFill>
          <a:ln>
            <a:noFill/>
          </a:ln>
          <a:effectLst/>
          <a:sp3d/>
        </c:spPr>
      </c:pivotFmt>
      <c:pivotFmt>
        <c:idx val="70"/>
        <c:spPr>
          <a:solidFill>
            <a:schemeClr val="accent1"/>
          </a:solidFill>
          <a:ln>
            <a:noFill/>
          </a:ln>
          <a:effectLst/>
          <a:sp3d/>
        </c:spPr>
      </c:pivotFmt>
      <c:pivotFmt>
        <c:idx val="71"/>
        <c:spPr>
          <a:solidFill>
            <a:schemeClr val="accent1"/>
          </a:solidFill>
          <a:ln>
            <a:noFill/>
          </a:ln>
          <a:effectLst/>
          <a:sp3d/>
        </c:spPr>
      </c:pivotFmt>
      <c:pivotFmt>
        <c:idx val="72"/>
        <c:spPr>
          <a:solidFill>
            <a:schemeClr val="accent1"/>
          </a:solidFill>
          <a:ln>
            <a:noFill/>
          </a:ln>
          <a:effectLst/>
          <a:sp3d/>
        </c:spPr>
      </c:pivotFmt>
      <c:pivotFmt>
        <c:idx val="73"/>
        <c:spPr>
          <a:solidFill>
            <a:schemeClr val="accent1"/>
          </a:solidFill>
          <a:ln>
            <a:noFill/>
          </a:ln>
          <a:effectLst/>
          <a:sp3d/>
        </c:spPr>
      </c:pivotFmt>
      <c:pivotFmt>
        <c:idx val="74"/>
        <c:spPr>
          <a:solidFill>
            <a:schemeClr val="accent1"/>
          </a:solidFill>
          <a:ln>
            <a:noFill/>
          </a:ln>
          <a:effectLst/>
          <a:sp3d/>
        </c:spPr>
      </c:pivotFmt>
      <c:pivotFmt>
        <c:idx val="75"/>
        <c:spPr>
          <a:solidFill>
            <a:schemeClr val="accent1"/>
          </a:solidFill>
          <a:ln>
            <a:noFill/>
          </a:ln>
          <a:effectLst/>
          <a:sp3d/>
        </c:spPr>
      </c:pivotFmt>
      <c:pivotFmt>
        <c:idx val="76"/>
        <c:spPr>
          <a:solidFill>
            <a:schemeClr val="accent1"/>
          </a:solidFill>
          <a:ln>
            <a:noFill/>
          </a:ln>
          <a:effectLst/>
          <a:sp3d/>
        </c:spPr>
        <c:marker>
          <c:symbol val="none"/>
        </c:marker>
      </c:pivotFmt>
      <c:pivotFmt>
        <c:idx val="77"/>
        <c:spPr>
          <a:solidFill>
            <a:schemeClr val="accent1"/>
          </a:solidFill>
          <a:ln>
            <a:noFill/>
          </a:ln>
          <a:effectLst/>
          <a:sp3d/>
        </c:spPr>
      </c:pivotFmt>
      <c:pivotFmt>
        <c:idx val="78"/>
        <c:spPr>
          <a:solidFill>
            <a:schemeClr val="accent1"/>
          </a:solidFill>
          <a:ln>
            <a:noFill/>
          </a:ln>
          <a:effectLst/>
          <a:sp3d/>
        </c:spPr>
      </c:pivotFmt>
      <c:pivotFmt>
        <c:idx val="79"/>
        <c:spPr>
          <a:solidFill>
            <a:schemeClr val="accent1"/>
          </a:solidFill>
          <a:ln>
            <a:noFill/>
          </a:ln>
          <a:effectLst/>
          <a:sp3d/>
        </c:spPr>
      </c:pivotFmt>
      <c:pivotFmt>
        <c:idx val="80"/>
        <c:spPr>
          <a:solidFill>
            <a:schemeClr val="accent1"/>
          </a:solidFill>
          <a:ln>
            <a:noFill/>
          </a:ln>
          <a:effectLst/>
          <a:sp3d/>
        </c:spPr>
      </c:pivotFmt>
      <c:pivotFmt>
        <c:idx val="81"/>
        <c:spPr>
          <a:solidFill>
            <a:schemeClr val="accent1"/>
          </a:solidFill>
          <a:ln>
            <a:noFill/>
          </a:ln>
          <a:effectLst/>
          <a:sp3d/>
        </c:spPr>
      </c:pivotFmt>
      <c:pivotFmt>
        <c:idx val="82"/>
        <c:spPr>
          <a:solidFill>
            <a:schemeClr val="accent1"/>
          </a:solidFill>
          <a:ln>
            <a:noFill/>
          </a:ln>
          <a:effectLst/>
          <a:sp3d/>
        </c:spPr>
      </c:pivotFmt>
      <c:pivotFmt>
        <c:idx val="83"/>
        <c:spPr>
          <a:solidFill>
            <a:schemeClr val="accent1"/>
          </a:solidFill>
          <a:ln>
            <a:noFill/>
          </a:ln>
          <a:effectLst/>
          <a:sp3d/>
        </c:spPr>
      </c:pivotFmt>
      <c:pivotFmt>
        <c:idx val="84"/>
        <c:spPr>
          <a:solidFill>
            <a:schemeClr val="accent1"/>
          </a:solidFill>
          <a:ln>
            <a:noFill/>
          </a:ln>
          <a:effectLst/>
          <a:sp3d/>
        </c:spPr>
      </c:pivotFmt>
      <c:pivotFmt>
        <c:idx val="85"/>
        <c:spPr>
          <a:solidFill>
            <a:schemeClr val="accent1"/>
          </a:solidFill>
          <a:ln>
            <a:noFill/>
          </a:ln>
          <a:effectLst/>
          <a:sp3d/>
        </c:spPr>
      </c:pivotFmt>
      <c:pivotFmt>
        <c:idx val="86"/>
        <c:spPr>
          <a:solidFill>
            <a:schemeClr val="accent1"/>
          </a:solidFill>
          <a:ln>
            <a:noFill/>
          </a:ln>
          <a:effectLst/>
          <a:sp3d/>
        </c:spPr>
      </c:pivotFmt>
      <c:pivotFmt>
        <c:idx val="87"/>
        <c:spPr>
          <a:solidFill>
            <a:schemeClr val="accent1"/>
          </a:solidFill>
          <a:ln>
            <a:noFill/>
          </a:ln>
          <a:effectLst/>
          <a:sp3d/>
        </c:spPr>
      </c:pivotFmt>
      <c:pivotFmt>
        <c:idx val="88"/>
        <c:spPr>
          <a:solidFill>
            <a:schemeClr val="accent1"/>
          </a:solidFill>
          <a:ln>
            <a:noFill/>
          </a:ln>
          <a:effectLst/>
          <a:sp3d/>
        </c:spPr>
      </c:pivotFmt>
      <c:pivotFmt>
        <c:idx val="89"/>
        <c:spPr>
          <a:solidFill>
            <a:schemeClr val="accent1"/>
          </a:solidFill>
          <a:ln>
            <a:noFill/>
          </a:ln>
          <a:effectLst/>
          <a:sp3d/>
        </c:spPr>
      </c:pivotFmt>
      <c:pivotFmt>
        <c:idx val="90"/>
        <c:spPr>
          <a:solidFill>
            <a:schemeClr val="accent1"/>
          </a:solidFill>
          <a:ln>
            <a:noFill/>
          </a:ln>
          <a:effectLst/>
          <a:sp3d/>
        </c:spPr>
      </c:pivotFmt>
      <c:pivotFmt>
        <c:idx val="91"/>
        <c:spPr>
          <a:solidFill>
            <a:schemeClr val="accent1"/>
          </a:solidFill>
          <a:ln>
            <a:noFill/>
          </a:ln>
          <a:effectLst/>
          <a:sp3d/>
        </c:spPr>
      </c:pivotFmt>
      <c:pivotFmt>
        <c:idx val="92"/>
        <c:spPr>
          <a:solidFill>
            <a:schemeClr val="accent1"/>
          </a:solidFill>
          <a:ln>
            <a:noFill/>
          </a:ln>
          <a:effectLst/>
          <a:sp3d/>
        </c:spPr>
      </c:pivotFmt>
      <c:pivotFmt>
        <c:idx val="93"/>
        <c:spPr>
          <a:solidFill>
            <a:schemeClr val="accent1"/>
          </a:solidFill>
          <a:ln>
            <a:noFill/>
          </a:ln>
          <a:effectLst/>
          <a:sp3d/>
        </c:spPr>
      </c:pivotFmt>
      <c:pivotFmt>
        <c:idx val="94"/>
        <c:spPr>
          <a:solidFill>
            <a:schemeClr val="accent1"/>
          </a:solidFill>
          <a:ln>
            <a:noFill/>
          </a:ln>
          <a:effectLst/>
          <a:sp3d/>
        </c:spPr>
      </c:pivotFmt>
      <c:pivotFmt>
        <c:idx val="95"/>
        <c:spPr>
          <a:solidFill>
            <a:schemeClr val="accent1"/>
          </a:solidFill>
          <a:ln>
            <a:noFill/>
          </a:ln>
          <a:effectLst/>
          <a:sp3d/>
        </c:spPr>
      </c:pivotFmt>
      <c:pivotFmt>
        <c:idx val="96"/>
        <c:spPr>
          <a:solidFill>
            <a:schemeClr val="accent1"/>
          </a:solidFill>
          <a:ln>
            <a:noFill/>
          </a:ln>
          <a:effectLst/>
          <a:sp3d/>
        </c:spPr>
      </c:pivotFmt>
      <c:pivotFmt>
        <c:idx val="97"/>
        <c:spPr>
          <a:solidFill>
            <a:schemeClr val="accent1"/>
          </a:solidFill>
          <a:ln>
            <a:noFill/>
          </a:ln>
          <a:effectLst/>
          <a:sp3d/>
        </c:spPr>
      </c:pivotFmt>
      <c:pivotFmt>
        <c:idx val="98"/>
        <c:spPr>
          <a:solidFill>
            <a:schemeClr val="accent1"/>
          </a:solidFill>
          <a:ln>
            <a:noFill/>
          </a:ln>
          <a:effectLst/>
          <a:sp3d/>
        </c:spPr>
      </c:pivotFmt>
      <c:pivotFmt>
        <c:idx val="99"/>
        <c:spPr>
          <a:solidFill>
            <a:schemeClr val="accent1"/>
          </a:solidFill>
          <a:ln>
            <a:noFill/>
          </a:ln>
          <a:effectLst/>
          <a:sp3d/>
        </c:spPr>
      </c:pivotFmt>
      <c:pivotFmt>
        <c:idx val="100"/>
        <c:spPr>
          <a:solidFill>
            <a:schemeClr val="accent1"/>
          </a:solidFill>
          <a:ln>
            <a:noFill/>
          </a:ln>
          <a:effectLst/>
          <a:sp3d/>
        </c:spPr>
      </c:pivotFmt>
      <c:pivotFmt>
        <c:idx val="101"/>
        <c:spPr>
          <a:solidFill>
            <a:schemeClr val="accent1"/>
          </a:solidFill>
          <a:ln>
            <a:noFill/>
          </a:ln>
          <a:effectLst/>
          <a:sp3d/>
        </c:spPr>
      </c:pivotFmt>
      <c:pivotFmt>
        <c:idx val="102"/>
        <c:spPr>
          <a:solidFill>
            <a:schemeClr val="accent1"/>
          </a:solidFill>
          <a:ln>
            <a:noFill/>
          </a:ln>
          <a:effectLst/>
          <a:sp3d/>
        </c:spPr>
      </c:pivotFmt>
      <c:pivotFmt>
        <c:idx val="103"/>
        <c:spPr>
          <a:solidFill>
            <a:schemeClr val="accent1"/>
          </a:solidFill>
          <a:ln>
            <a:noFill/>
          </a:ln>
          <a:effectLst/>
          <a:sp3d/>
        </c:spPr>
      </c:pivotFmt>
      <c:pivotFmt>
        <c:idx val="104"/>
        <c:spPr>
          <a:solidFill>
            <a:schemeClr val="accent1"/>
          </a:solidFill>
          <a:ln>
            <a:noFill/>
          </a:ln>
          <a:effectLst/>
          <a:sp3d/>
        </c:spPr>
      </c:pivotFmt>
      <c:pivotFmt>
        <c:idx val="105"/>
        <c:spPr>
          <a:solidFill>
            <a:schemeClr val="accent1"/>
          </a:solidFill>
          <a:ln>
            <a:noFill/>
          </a:ln>
          <a:effectLst/>
          <a:sp3d/>
        </c:spPr>
      </c:pivotFmt>
      <c:pivotFmt>
        <c:idx val="10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 (3)'!$B$3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3721-460F-80FA-7830C1E31157}"/>
              </c:ext>
            </c:extLst>
          </c:dPt>
          <c:dPt>
            <c:idx val="1"/>
            <c:bubble3D val="0"/>
            <c:spPr>
              <a:solidFill>
                <a:schemeClr val="accent2"/>
              </a:solidFill>
              <a:ln>
                <a:noFill/>
              </a:ln>
              <a:effectLst/>
              <a:sp3d/>
            </c:spPr>
            <c:extLst>
              <c:ext xmlns:c16="http://schemas.microsoft.com/office/drawing/2014/chart" uri="{C3380CC4-5D6E-409C-BE32-E72D297353CC}">
                <c16:uniqueId val="{00000003-3721-460F-80FA-7830C1E31157}"/>
              </c:ext>
            </c:extLst>
          </c:dPt>
          <c:dPt>
            <c:idx val="2"/>
            <c:bubble3D val="0"/>
            <c:spPr>
              <a:solidFill>
                <a:schemeClr val="accent3"/>
              </a:solidFill>
              <a:ln>
                <a:noFill/>
              </a:ln>
              <a:effectLst/>
              <a:sp3d/>
            </c:spPr>
            <c:extLst>
              <c:ext xmlns:c16="http://schemas.microsoft.com/office/drawing/2014/chart" uri="{C3380CC4-5D6E-409C-BE32-E72D297353CC}">
                <c16:uniqueId val="{00000005-3721-460F-80FA-7830C1E31157}"/>
              </c:ext>
            </c:extLst>
          </c:dPt>
          <c:dPt>
            <c:idx val="3"/>
            <c:bubble3D val="0"/>
            <c:spPr>
              <a:solidFill>
                <a:schemeClr val="accent4"/>
              </a:solidFill>
              <a:ln>
                <a:noFill/>
              </a:ln>
              <a:effectLst/>
              <a:sp3d/>
            </c:spPr>
            <c:extLst>
              <c:ext xmlns:c16="http://schemas.microsoft.com/office/drawing/2014/chart" uri="{C3380CC4-5D6E-409C-BE32-E72D297353CC}">
                <c16:uniqueId val="{00000007-3721-460F-80FA-7830C1E31157}"/>
              </c:ext>
            </c:extLst>
          </c:dPt>
          <c:dPt>
            <c:idx val="4"/>
            <c:bubble3D val="0"/>
            <c:spPr>
              <a:solidFill>
                <a:schemeClr val="accent5"/>
              </a:solidFill>
              <a:ln>
                <a:noFill/>
              </a:ln>
              <a:effectLst/>
              <a:sp3d/>
            </c:spPr>
            <c:extLst>
              <c:ext xmlns:c16="http://schemas.microsoft.com/office/drawing/2014/chart" uri="{C3380CC4-5D6E-409C-BE32-E72D297353CC}">
                <c16:uniqueId val="{00000009-3721-460F-80FA-7830C1E31157}"/>
              </c:ext>
            </c:extLst>
          </c:dPt>
          <c:dPt>
            <c:idx val="5"/>
            <c:bubble3D val="0"/>
            <c:spPr>
              <a:solidFill>
                <a:schemeClr val="accent6"/>
              </a:solidFill>
              <a:ln>
                <a:noFill/>
              </a:ln>
              <a:effectLst/>
              <a:sp3d/>
            </c:spPr>
            <c:extLst>
              <c:ext xmlns:c16="http://schemas.microsoft.com/office/drawing/2014/chart" uri="{C3380CC4-5D6E-409C-BE32-E72D297353CC}">
                <c16:uniqueId val="{0000000B-3721-460F-80FA-7830C1E31157}"/>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3721-460F-80FA-7830C1E31157}"/>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3721-460F-80FA-7830C1E31157}"/>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3721-460F-80FA-7830C1E31157}"/>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3721-460F-80FA-7830C1E31157}"/>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3721-460F-80FA-7830C1E31157}"/>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3721-460F-80FA-7830C1E31157}"/>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3721-460F-80FA-7830C1E31157}"/>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3721-460F-80FA-7830C1E31157}"/>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3721-460F-80FA-7830C1E31157}"/>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3721-460F-80FA-7830C1E31157}"/>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3721-460F-80FA-7830C1E31157}"/>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3721-460F-80FA-7830C1E31157}"/>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3721-460F-80FA-7830C1E31157}"/>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3721-460F-80FA-7830C1E31157}"/>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3721-460F-80FA-7830C1E31157}"/>
              </c:ext>
            </c:extLst>
          </c:dPt>
          <c:dPt>
            <c:idx val="21"/>
            <c:bubble3D val="0"/>
            <c:spPr>
              <a:solidFill>
                <a:schemeClr val="accent4">
                  <a:lumMod val="80000"/>
                </a:schemeClr>
              </a:solidFill>
              <a:ln>
                <a:noFill/>
              </a:ln>
              <a:effectLst/>
              <a:sp3d/>
            </c:spPr>
            <c:extLst>
              <c:ext xmlns:c16="http://schemas.microsoft.com/office/drawing/2014/chart" uri="{C3380CC4-5D6E-409C-BE32-E72D297353CC}">
                <c16:uniqueId val="{0000002B-3721-460F-80FA-7830C1E31157}"/>
              </c:ext>
            </c:extLst>
          </c:dPt>
          <c:dPt>
            <c:idx val="22"/>
            <c:bubble3D val="0"/>
            <c:spPr>
              <a:solidFill>
                <a:schemeClr val="accent5">
                  <a:lumMod val="80000"/>
                </a:schemeClr>
              </a:solidFill>
              <a:ln>
                <a:noFill/>
              </a:ln>
              <a:effectLst/>
              <a:sp3d/>
            </c:spPr>
            <c:extLst>
              <c:ext xmlns:c16="http://schemas.microsoft.com/office/drawing/2014/chart" uri="{C3380CC4-5D6E-409C-BE32-E72D297353CC}">
                <c16:uniqueId val="{0000002D-3721-460F-80FA-7830C1E31157}"/>
              </c:ext>
            </c:extLst>
          </c:dPt>
          <c:dPt>
            <c:idx val="23"/>
            <c:bubble3D val="0"/>
            <c:spPr>
              <a:solidFill>
                <a:schemeClr val="accent6">
                  <a:lumMod val="80000"/>
                </a:schemeClr>
              </a:solidFill>
              <a:ln>
                <a:noFill/>
              </a:ln>
              <a:effectLst/>
              <a:sp3d/>
            </c:spPr>
            <c:extLst>
              <c:ext xmlns:c16="http://schemas.microsoft.com/office/drawing/2014/chart" uri="{C3380CC4-5D6E-409C-BE32-E72D297353CC}">
                <c16:uniqueId val="{0000002F-3721-460F-80FA-7830C1E31157}"/>
              </c:ext>
            </c:extLst>
          </c:dPt>
          <c:dPt>
            <c:idx val="24"/>
            <c:bubble3D val="0"/>
            <c:spPr>
              <a:solidFill>
                <a:schemeClr val="accent1">
                  <a:lumMod val="60000"/>
                  <a:lumOff val="40000"/>
                </a:schemeClr>
              </a:solidFill>
              <a:ln>
                <a:noFill/>
              </a:ln>
              <a:effectLst/>
              <a:sp3d/>
            </c:spPr>
            <c:extLst>
              <c:ext xmlns:c16="http://schemas.microsoft.com/office/drawing/2014/chart" uri="{C3380CC4-5D6E-409C-BE32-E72D297353CC}">
                <c16:uniqueId val="{00000031-3721-460F-80FA-7830C1E31157}"/>
              </c:ext>
            </c:extLst>
          </c:dPt>
          <c:dPt>
            <c:idx val="25"/>
            <c:bubble3D val="0"/>
            <c:spPr>
              <a:solidFill>
                <a:schemeClr val="accent2">
                  <a:lumMod val="60000"/>
                  <a:lumOff val="40000"/>
                </a:schemeClr>
              </a:solidFill>
              <a:ln>
                <a:noFill/>
              </a:ln>
              <a:effectLst/>
              <a:sp3d/>
            </c:spPr>
            <c:extLst>
              <c:ext xmlns:c16="http://schemas.microsoft.com/office/drawing/2014/chart" uri="{C3380CC4-5D6E-409C-BE32-E72D297353CC}">
                <c16:uniqueId val="{00000033-3721-460F-80FA-7830C1E31157}"/>
              </c:ext>
            </c:extLst>
          </c:dPt>
          <c:dPt>
            <c:idx val="26"/>
            <c:bubble3D val="0"/>
            <c:spPr>
              <a:solidFill>
                <a:schemeClr val="accent3">
                  <a:lumMod val="60000"/>
                  <a:lumOff val="40000"/>
                </a:schemeClr>
              </a:solidFill>
              <a:ln>
                <a:noFill/>
              </a:ln>
              <a:effectLst/>
              <a:sp3d/>
            </c:spPr>
            <c:extLst>
              <c:ext xmlns:c16="http://schemas.microsoft.com/office/drawing/2014/chart" uri="{C3380CC4-5D6E-409C-BE32-E72D297353CC}">
                <c16:uniqueId val="{00000035-3721-460F-80FA-7830C1E31157}"/>
              </c:ext>
            </c:extLst>
          </c:dPt>
          <c:dPt>
            <c:idx val="27"/>
            <c:bubble3D val="0"/>
            <c:spPr>
              <a:solidFill>
                <a:schemeClr val="accent4">
                  <a:lumMod val="60000"/>
                  <a:lumOff val="40000"/>
                </a:schemeClr>
              </a:solidFill>
              <a:ln>
                <a:noFill/>
              </a:ln>
              <a:effectLst/>
              <a:sp3d/>
            </c:spPr>
            <c:extLst>
              <c:ext xmlns:c16="http://schemas.microsoft.com/office/drawing/2014/chart" uri="{C3380CC4-5D6E-409C-BE32-E72D297353CC}">
                <c16:uniqueId val="{00000037-3721-460F-80FA-7830C1E31157}"/>
              </c:ext>
            </c:extLst>
          </c:dPt>
          <c:dPt>
            <c:idx val="28"/>
            <c:bubble3D val="0"/>
            <c:spPr>
              <a:solidFill>
                <a:schemeClr val="accent5">
                  <a:lumMod val="60000"/>
                  <a:lumOff val="40000"/>
                </a:schemeClr>
              </a:solidFill>
              <a:ln>
                <a:noFill/>
              </a:ln>
              <a:effectLst/>
              <a:sp3d/>
            </c:spPr>
            <c:extLst>
              <c:ext xmlns:c16="http://schemas.microsoft.com/office/drawing/2014/chart" uri="{C3380CC4-5D6E-409C-BE32-E72D297353CC}">
                <c16:uniqueId val="{00000039-3721-460F-80FA-7830C1E31157}"/>
              </c:ext>
            </c:extLst>
          </c:dPt>
          <c:dPt>
            <c:idx val="29"/>
            <c:bubble3D val="0"/>
            <c:spPr>
              <a:solidFill>
                <a:schemeClr val="accent6">
                  <a:lumMod val="60000"/>
                  <a:lumOff val="40000"/>
                </a:schemeClr>
              </a:solidFill>
              <a:ln>
                <a:noFill/>
              </a:ln>
              <a:effectLst/>
              <a:sp3d/>
            </c:spPr>
            <c:extLst>
              <c:ext xmlns:c16="http://schemas.microsoft.com/office/drawing/2014/chart" uri="{C3380CC4-5D6E-409C-BE32-E72D297353CC}">
                <c16:uniqueId val="{0000003B-3721-460F-80FA-7830C1E31157}"/>
              </c:ext>
            </c:extLst>
          </c:dPt>
          <c:cat>
            <c:strRef>
              <c:f>'Sheet1 (3)'!$A$4:$A$18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(3)'!$B$4:$B$18</c:f>
              <c:numCache>
                <c:formatCode>General</c:formatCode>
                <c:ptCount val="14"/>
                <c:pt idx="0">
                  <c:v>81908</c:v>
                </c:pt>
                <c:pt idx="1">
                  <c:v>15647172</c:v>
                </c:pt>
                <c:pt idx="2">
                  <c:v>1550586</c:v>
                </c:pt>
                <c:pt idx="3">
                  <c:v>5170083</c:v>
                </c:pt>
                <c:pt idx="4">
                  <c:v>789436</c:v>
                </c:pt>
                <c:pt idx="5">
                  <c:v>2800626</c:v>
                </c:pt>
                <c:pt idx="6">
                  <c:v>262266</c:v>
                </c:pt>
                <c:pt idx="7">
                  <c:v>15725469</c:v>
                </c:pt>
                <c:pt idx="8">
                  <c:v>4744362</c:v>
                </c:pt>
                <c:pt idx="9">
                  <c:v>148775</c:v>
                </c:pt>
                <c:pt idx="10">
                  <c:v>1426754</c:v>
                </c:pt>
                <c:pt idx="11">
                  <c:v>3941786</c:v>
                </c:pt>
                <c:pt idx="12">
                  <c:v>12914366</c:v>
                </c:pt>
                <c:pt idx="13">
                  <c:v>12796429</c:v>
                </c:pt>
              </c:numCache>
            </c:numRef>
          </c:val>
          <c:extLst>
            <c:ext xmlns:c16="http://schemas.microsoft.com/office/drawing/2014/chart" uri="{C3380CC4-5D6E-409C-BE32-E72D297353CC}">
              <c16:uniqueId val="{0000003C-3721-460F-80FA-7830C1E31157}"/>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(4)!PivotTable1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0 to 6 Population</a:t>
            </a:r>
            <a:endParaRPr lang="en-US"/>
          </a:p>
        </c:rich>
      </c:tx>
      <c:layout>
        <c:manualLayout>
          <c:xMode val="edge"/>
          <c:yMode val="edge"/>
          <c:x val="0.25034470691163607"/>
          <c:y val="3.238867773435673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s>
    <c:plotArea>
      <c:layout>
        <c:manualLayout>
          <c:layoutTarget val="inner"/>
          <c:xMode val="edge"/>
          <c:yMode val="edge"/>
          <c:x val="0.12802799650043745"/>
          <c:y val="0.1403509368488792"/>
          <c:w val="0.48667837210003922"/>
          <c:h val="0.77446939099934797"/>
        </c:manualLayout>
      </c:layout>
      <c:barChart>
        <c:barDir val="col"/>
        <c:grouping val="clustered"/>
        <c:varyColors val="0"/>
        <c:ser>
          <c:idx val="0"/>
          <c:order val="0"/>
          <c:tx>
            <c:strRef>
              <c:f>'Sheet1 (4)'!$B$3</c:f>
              <c:strCache>
                <c:ptCount val="1"/>
                <c:pt idx="0">
                  <c:v>Sum of 0to6 Population Persons</c:v>
                </c:pt>
              </c:strCache>
            </c:strRef>
          </c:tx>
          <c:spPr>
            <a:solidFill>
              <a:schemeClr val="accent1"/>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(4)'!$B$4:$B$18</c:f>
              <c:numCache>
                <c:formatCode>General</c:formatCode>
                <c:ptCount val="14"/>
                <c:pt idx="0">
                  <c:v>9358</c:v>
                </c:pt>
                <c:pt idx="1">
                  <c:v>2086403</c:v>
                </c:pt>
                <c:pt idx="2">
                  <c:v>172771</c:v>
                </c:pt>
                <c:pt idx="3">
                  <c:v>959646</c:v>
                </c:pt>
                <c:pt idx="4">
                  <c:v>113698</c:v>
                </c:pt>
                <c:pt idx="5">
                  <c:v>434162</c:v>
                </c:pt>
                <c:pt idx="6">
                  <c:v>31682</c:v>
                </c:pt>
                <c:pt idx="7">
                  <c:v>2136839</c:v>
                </c:pt>
                <c:pt idx="8">
                  <c:v>736147</c:v>
                </c:pt>
                <c:pt idx="9">
                  <c:v>13784</c:v>
                </c:pt>
                <c:pt idx="10">
                  <c:v>241525</c:v>
                </c:pt>
                <c:pt idx="11">
                  <c:v>632663</c:v>
                </c:pt>
                <c:pt idx="12">
                  <c:v>1690916</c:v>
                </c:pt>
                <c:pt idx="13">
                  <c:v>1475479</c:v>
                </c:pt>
              </c:numCache>
            </c:numRef>
          </c:val>
          <c:extLst>
            <c:ext xmlns:c16="http://schemas.microsoft.com/office/drawing/2014/chart" uri="{C3380CC4-5D6E-409C-BE32-E72D297353CC}">
              <c16:uniqueId val="{00000000-E65E-4798-BEE1-F84432C0DE68}"/>
            </c:ext>
          </c:extLst>
        </c:ser>
        <c:ser>
          <c:idx val="1"/>
          <c:order val="1"/>
          <c:tx>
            <c:strRef>
              <c:f>'Sheet1 (4)'!$C$3</c:f>
              <c:strCache>
                <c:ptCount val="1"/>
                <c:pt idx="0">
                  <c:v>Sum of 0to6 Population Males</c:v>
                </c:pt>
              </c:strCache>
            </c:strRef>
          </c:tx>
          <c:spPr>
            <a:solidFill>
              <a:schemeClr val="accent2"/>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(4)'!$C$4:$C$18</c:f>
              <c:numCache>
                <c:formatCode>General</c:formatCode>
                <c:ptCount val="14"/>
                <c:pt idx="0">
                  <c:v>4852</c:v>
                </c:pt>
                <c:pt idx="1">
                  <c:v>1072345</c:v>
                </c:pt>
                <c:pt idx="2">
                  <c:v>87324</c:v>
                </c:pt>
                <c:pt idx="3">
                  <c:v>506049</c:v>
                </c:pt>
                <c:pt idx="4">
                  <c:v>60902</c:v>
                </c:pt>
                <c:pt idx="5">
                  <c:v>225311</c:v>
                </c:pt>
                <c:pt idx="6">
                  <c:v>16891</c:v>
                </c:pt>
                <c:pt idx="7">
                  <c:v>1158630</c:v>
                </c:pt>
                <c:pt idx="8">
                  <c:v>402206</c:v>
                </c:pt>
                <c:pt idx="9">
                  <c:v>7291</c:v>
                </c:pt>
                <c:pt idx="10">
                  <c:v>130102</c:v>
                </c:pt>
                <c:pt idx="11">
                  <c:v>333788</c:v>
                </c:pt>
                <c:pt idx="12">
                  <c:v>871261</c:v>
                </c:pt>
                <c:pt idx="13">
                  <c:v>753862</c:v>
                </c:pt>
              </c:numCache>
            </c:numRef>
          </c:val>
          <c:extLst>
            <c:ext xmlns:c16="http://schemas.microsoft.com/office/drawing/2014/chart" uri="{C3380CC4-5D6E-409C-BE32-E72D297353CC}">
              <c16:uniqueId val="{00000001-E65E-4798-BEE1-F84432C0DE68}"/>
            </c:ext>
          </c:extLst>
        </c:ser>
        <c:ser>
          <c:idx val="2"/>
          <c:order val="2"/>
          <c:tx>
            <c:strRef>
              <c:f>'Sheet1 (4)'!$D$3</c:f>
              <c:strCache>
                <c:ptCount val="1"/>
                <c:pt idx="0">
                  <c:v>Sum of 0to6 Population Females</c:v>
                </c:pt>
              </c:strCache>
            </c:strRef>
          </c:tx>
          <c:spPr>
            <a:solidFill>
              <a:schemeClr val="accent3"/>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(4)'!$D$4:$D$18</c:f>
              <c:numCache>
                <c:formatCode>General</c:formatCode>
                <c:ptCount val="14"/>
                <c:pt idx="0">
                  <c:v>4506</c:v>
                </c:pt>
                <c:pt idx="1">
                  <c:v>1014058</c:v>
                </c:pt>
                <c:pt idx="2">
                  <c:v>85447</c:v>
                </c:pt>
                <c:pt idx="3">
                  <c:v>453597</c:v>
                </c:pt>
                <c:pt idx="4">
                  <c:v>52796</c:v>
                </c:pt>
                <c:pt idx="5">
                  <c:v>208851</c:v>
                </c:pt>
                <c:pt idx="6">
                  <c:v>14791</c:v>
                </c:pt>
                <c:pt idx="7">
                  <c:v>978209</c:v>
                </c:pt>
                <c:pt idx="8">
                  <c:v>333941</c:v>
                </c:pt>
                <c:pt idx="9">
                  <c:v>6493</c:v>
                </c:pt>
                <c:pt idx="10">
                  <c:v>111423</c:v>
                </c:pt>
                <c:pt idx="11">
                  <c:v>298875</c:v>
                </c:pt>
                <c:pt idx="12">
                  <c:v>819655</c:v>
                </c:pt>
                <c:pt idx="13">
                  <c:v>721617</c:v>
                </c:pt>
              </c:numCache>
            </c:numRef>
          </c:val>
          <c:extLst>
            <c:ext xmlns:c16="http://schemas.microsoft.com/office/drawing/2014/chart" uri="{C3380CC4-5D6E-409C-BE32-E72D297353CC}">
              <c16:uniqueId val="{00000002-E65E-4798-BEE1-F84432C0DE68}"/>
            </c:ext>
          </c:extLst>
        </c:ser>
        <c:dLbls>
          <c:showLegendKey val="0"/>
          <c:showVal val="0"/>
          <c:showCatName val="0"/>
          <c:showSerName val="0"/>
          <c:showPercent val="0"/>
          <c:showBubbleSize val="0"/>
        </c:dLbls>
        <c:gapWidth val="219"/>
        <c:axId val="399232576"/>
        <c:axId val="399231920"/>
      </c:barChart>
      <c:catAx>
        <c:axId val="399232576"/>
        <c:scaling>
          <c:orientation val="minMax"/>
        </c:scaling>
        <c:delete val="1"/>
        <c:axPos val="b"/>
        <c:numFmt formatCode="General" sourceLinked="1"/>
        <c:majorTickMark val="none"/>
        <c:minorTickMark val="none"/>
        <c:tickLblPos val="nextTo"/>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(4)!PivotTable1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0 to 6 Population</a:t>
            </a:r>
            <a:endParaRPr lang="en-US"/>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'Sheet1 (4)'!$B$3</c:f>
              <c:strCache>
                <c:ptCount val="1"/>
                <c:pt idx="0">
                  <c:v>Sum of 0to6 Population Persons</c:v>
                </c:pt>
              </c:strCache>
            </c:strRef>
          </c:tx>
          <c:spPr>
            <a:solidFill>
              <a:schemeClr val="accent1"/>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(4)'!$B$4:$B$18</c:f>
              <c:numCache>
                <c:formatCode>General</c:formatCode>
                <c:ptCount val="14"/>
                <c:pt idx="0">
                  <c:v>9358</c:v>
                </c:pt>
                <c:pt idx="1">
                  <c:v>2086403</c:v>
                </c:pt>
                <c:pt idx="2">
                  <c:v>172771</c:v>
                </c:pt>
                <c:pt idx="3">
                  <c:v>959646</c:v>
                </c:pt>
                <c:pt idx="4">
                  <c:v>113698</c:v>
                </c:pt>
                <c:pt idx="5">
                  <c:v>434162</c:v>
                </c:pt>
                <c:pt idx="6">
                  <c:v>31682</c:v>
                </c:pt>
                <c:pt idx="7">
                  <c:v>2136839</c:v>
                </c:pt>
                <c:pt idx="8">
                  <c:v>736147</c:v>
                </c:pt>
                <c:pt idx="9">
                  <c:v>13784</c:v>
                </c:pt>
                <c:pt idx="10">
                  <c:v>241525</c:v>
                </c:pt>
                <c:pt idx="11">
                  <c:v>632663</c:v>
                </c:pt>
                <c:pt idx="12">
                  <c:v>1690916</c:v>
                </c:pt>
                <c:pt idx="13">
                  <c:v>1475479</c:v>
                </c:pt>
              </c:numCache>
            </c:numRef>
          </c:val>
          <c:extLst>
            <c:ext xmlns:c16="http://schemas.microsoft.com/office/drawing/2014/chart" uri="{C3380CC4-5D6E-409C-BE32-E72D297353CC}">
              <c16:uniqueId val="{00000000-A584-4E9C-B150-F3F5F4BAAEFF}"/>
            </c:ext>
          </c:extLst>
        </c:ser>
        <c:ser>
          <c:idx val="1"/>
          <c:order val="1"/>
          <c:tx>
            <c:strRef>
              <c:f>'Sheet1 (4)'!$C$3</c:f>
              <c:strCache>
                <c:ptCount val="1"/>
                <c:pt idx="0">
                  <c:v>Sum of 0to6 Population Males</c:v>
                </c:pt>
              </c:strCache>
            </c:strRef>
          </c:tx>
          <c:spPr>
            <a:solidFill>
              <a:schemeClr val="accent2"/>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(4)'!$C$4:$C$18</c:f>
              <c:numCache>
                <c:formatCode>General</c:formatCode>
                <c:ptCount val="14"/>
                <c:pt idx="0">
                  <c:v>4852</c:v>
                </c:pt>
                <c:pt idx="1">
                  <c:v>1072345</c:v>
                </c:pt>
                <c:pt idx="2">
                  <c:v>87324</c:v>
                </c:pt>
                <c:pt idx="3">
                  <c:v>506049</c:v>
                </c:pt>
                <c:pt idx="4">
                  <c:v>60902</c:v>
                </c:pt>
                <c:pt idx="5">
                  <c:v>225311</c:v>
                </c:pt>
                <c:pt idx="6">
                  <c:v>16891</c:v>
                </c:pt>
                <c:pt idx="7">
                  <c:v>1158630</c:v>
                </c:pt>
                <c:pt idx="8">
                  <c:v>402206</c:v>
                </c:pt>
                <c:pt idx="9">
                  <c:v>7291</c:v>
                </c:pt>
                <c:pt idx="10">
                  <c:v>130102</c:v>
                </c:pt>
                <c:pt idx="11">
                  <c:v>333788</c:v>
                </c:pt>
                <c:pt idx="12">
                  <c:v>871261</c:v>
                </c:pt>
                <c:pt idx="13">
                  <c:v>753862</c:v>
                </c:pt>
              </c:numCache>
            </c:numRef>
          </c:val>
          <c:extLst>
            <c:ext xmlns:c16="http://schemas.microsoft.com/office/drawing/2014/chart" uri="{C3380CC4-5D6E-409C-BE32-E72D297353CC}">
              <c16:uniqueId val="{00000001-A584-4E9C-B150-F3F5F4BAAEFF}"/>
            </c:ext>
          </c:extLst>
        </c:ser>
        <c:ser>
          <c:idx val="2"/>
          <c:order val="2"/>
          <c:tx>
            <c:strRef>
              <c:f>'Sheet1 (4)'!$D$3</c:f>
              <c:strCache>
                <c:ptCount val="1"/>
                <c:pt idx="0">
                  <c:v>Sum of 0to6 Population Females</c:v>
                </c:pt>
              </c:strCache>
            </c:strRef>
          </c:tx>
          <c:spPr>
            <a:solidFill>
              <a:schemeClr val="accent3"/>
            </a:solidFill>
            <a:ln>
              <a:noFill/>
            </a:ln>
            <a:effectLst/>
          </c:spPr>
          <c:invertIfNegative val="0"/>
          <c:cat>
            <c:strRef>
              <c:f>'Sheet1 (4)'!$A$4:$A$18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(4)'!$D$4:$D$18</c:f>
              <c:numCache>
                <c:formatCode>General</c:formatCode>
                <c:ptCount val="14"/>
                <c:pt idx="0">
                  <c:v>4506</c:v>
                </c:pt>
                <c:pt idx="1">
                  <c:v>1014058</c:v>
                </c:pt>
                <c:pt idx="2">
                  <c:v>85447</c:v>
                </c:pt>
                <c:pt idx="3">
                  <c:v>453597</c:v>
                </c:pt>
                <c:pt idx="4">
                  <c:v>52796</c:v>
                </c:pt>
                <c:pt idx="5">
                  <c:v>208851</c:v>
                </c:pt>
                <c:pt idx="6">
                  <c:v>14791</c:v>
                </c:pt>
                <c:pt idx="7">
                  <c:v>978209</c:v>
                </c:pt>
                <c:pt idx="8">
                  <c:v>333941</c:v>
                </c:pt>
                <c:pt idx="9">
                  <c:v>6493</c:v>
                </c:pt>
                <c:pt idx="10">
                  <c:v>111423</c:v>
                </c:pt>
                <c:pt idx="11">
                  <c:v>298875</c:v>
                </c:pt>
                <c:pt idx="12">
                  <c:v>819655</c:v>
                </c:pt>
                <c:pt idx="13">
                  <c:v>721617</c:v>
                </c:pt>
              </c:numCache>
            </c:numRef>
          </c:val>
          <c:extLst>
            <c:ext xmlns:c16="http://schemas.microsoft.com/office/drawing/2014/chart" uri="{C3380CC4-5D6E-409C-BE32-E72D297353CC}">
              <c16:uniqueId val="{00000002-A584-4E9C-B150-F3F5F4BAAEFF}"/>
            </c:ext>
          </c:extLst>
        </c:ser>
        <c:dLbls>
          <c:showLegendKey val="0"/>
          <c:showVal val="0"/>
          <c:showCatName val="0"/>
          <c:showSerName val="0"/>
          <c:showPercent val="0"/>
          <c:showBubbleSize val="0"/>
        </c:dLbls>
        <c:gapWidth val="219"/>
        <c:overlap val="-27"/>
        <c:axId val="399232576"/>
        <c:axId val="399231920"/>
      </c:barChart>
      <c:catAx>
        <c:axId val="399232576"/>
        <c:scaling>
          <c:orientation val="minMax"/>
        </c:scaling>
        <c:delete val="1"/>
        <c:axPos val="b"/>
        <c:numFmt formatCode="General" sourceLinked="1"/>
        <c:majorTickMark val="none"/>
        <c:minorTickMark val="none"/>
        <c:tickLblPos val="nextTo"/>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Literate Persons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 (3)'!$B$3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AC3C-422A-BB0F-924036DFCA5E}"/>
              </c:ext>
            </c:extLst>
          </c:dPt>
          <c:dPt>
            <c:idx val="1"/>
            <c:bubble3D val="0"/>
            <c:spPr>
              <a:solidFill>
                <a:schemeClr val="accent2"/>
              </a:solidFill>
              <a:ln>
                <a:noFill/>
              </a:ln>
              <a:effectLst/>
              <a:sp3d/>
            </c:spPr>
            <c:extLst>
              <c:ext xmlns:c16="http://schemas.microsoft.com/office/drawing/2014/chart" uri="{C3380CC4-5D6E-409C-BE32-E72D297353CC}">
                <c16:uniqueId val="{00000003-AC3C-422A-BB0F-924036DFCA5E}"/>
              </c:ext>
            </c:extLst>
          </c:dPt>
          <c:dPt>
            <c:idx val="2"/>
            <c:bubble3D val="0"/>
            <c:spPr>
              <a:solidFill>
                <a:schemeClr val="accent3"/>
              </a:solidFill>
              <a:ln>
                <a:noFill/>
              </a:ln>
              <a:effectLst/>
              <a:sp3d/>
            </c:spPr>
            <c:extLst>
              <c:ext xmlns:c16="http://schemas.microsoft.com/office/drawing/2014/chart" uri="{C3380CC4-5D6E-409C-BE32-E72D297353CC}">
                <c16:uniqueId val="{00000005-AC3C-422A-BB0F-924036DFCA5E}"/>
              </c:ext>
            </c:extLst>
          </c:dPt>
          <c:dPt>
            <c:idx val="3"/>
            <c:bubble3D val="0"/>
            <c:spPr>
              <a:solidFill>
                <a:schemeClr val="accent4"/>
              </a:solidFill>
              <a:ln>
                <a:noFill/>
              </a:ln>
              <a:effectLst/>
              <a:sp3d/>
            </c:spPr>
            <c:extLst>
              <c:ext xmlns:c16="http://schemas.microsoft.com/office/drawing/2014/chart" uri="{C3380CC4-5D6E-409C-BE32-E72D297353CC}">
                <c16:uniqueId val="{00000007-AC3C-422A-BB0F-924036DFCA5E}"/>
              </c:ext>
            </c:extLst>
          </c:dPt>
          <c:dPt>
            <c:idx val="4"/>
            <c:bubble3D val="0"/>
            <c:spPr>
              <a:solidFill>
                <a:schemeClr val="accent5"/>
              </a:solidFill>
              <a:ln>
                <a:noFill/>
              </a:ln>
              <a:effectLst/>
              <a:sp3d/>
            </c:spPr>
            <c:extLst>
              <c:ext xmlns:c16="http://schemas.microsoft.com/office/drawing/2014/chart" uri="{C3380CC4-5D6E-409C-BE32-E72D297353CC}">
                <c16:uniqueId val="{00000009-AC3C-422A-BB0F-924036DFCA5E}"/>
              </c:ext>
            </c:extLst>
          </c:dPt>
          <c:dPt>
            <c:idx val="5"/>
            <c:bubble3D val="0"/>
            <c:spPr>
              <a:solidFill>
                <a:schemeClr val="accent6"/>
              </a:solidFill>
              <a:ln>
                <a:noFill/>
              </a:ln>
              <a:effectLst/>
              <a:sp3d/>
            </c:spPr>
            <c:extLst>
              <c:ext xmlns:c16="http://schemas.microsoft.com/office/drawing/2014/chart" uri="{C3380CC4-5D6E-409C-BE32-E72D297353CC}">
                <c16:uniqueId val="{0000000B-AC3C-422A-BB0F-924036DFCA5E}"/>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AC3C-422A-BB0F-924036DFCA5E}"/>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AC3C-422A-BB0F-924036DFCA5E}"/>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AC3C-422A-BB0F-924036DFCA5E}"/>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AC3C-422A-BB0F-924036DFCA5E}"/>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AC3C-422A-BB0F-924036DFCA5E}"/>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AC3C-422A-BB0F-924036DFCA5E}"/>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AC3C-422A-BB0F-924036DFCA5E}"/>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AC3C-422A-BB0F-924036DFCA5E}"/>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AC3C-422A-BB0F-924036DFCA5E}"/>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AC3C-422A-BB0F-924036DFCA5E}"/>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AC3C-422A-BB0F-924036DFCA5E}"/>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AC3C-422A-BB0F-924036DFCA5E}"/>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AC3C-422A-BB0F-924036DFCA5E}"/>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AC3C-422A-BB0F-924036DFCA5E}"/>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AC3C-422A-BB0F-924036DFCA5E}"/>
              </c:ext>
            </c:extLst>
          </c:dPt>
          <c:dPt>
            <c:idx val="21"/>
            <c:bubble3D val="0"/>
            <c:spPr>
              <a:solidFill>
                <a:schemeClr val="accent4">
                  <a:lumMod val="80000"/>
                </a:schemeClr>
              </a:solidFill>
              <a:ln>
                <a:noFill/>
              </a:ln>
              <a:effectLst/>
              <a:sp3d/>
            </c:spPr>
            <c:extLst>
              <c:ext xmlns:c16="http://schemas.microsoft.com/office/drawing/2014/chart" uri="{C3380CC4-5D6E-409C-BE32-E72D297353CC}">
                <c16:uniqueId val="{0000002B-AC3C-422A-BB0F-924036DFCA5E}"/>
              </c:ext>
            </c:extLst>
          </c:dPt>
          <c:dPt>
            <c:idx val="22"/>
            <c:bubble3D val="0"/>
            <c:spPr>
              <a:solidFill>
                <a:schemeClr val="accent5">
                  <a:lumMod val="80000"/>
                </a:schemeClr>
              </a:solidFill>
              <a:ln>
                <a:noFill/>
              </a:ln>
              <a:effectLst/>
              <a:sp3d/>
            </c:spPr>
            <c:extLst>
              <c:ext xmlns:c16="http://schemas.microsoft.com/office/drawing/2014/chart" uri="{C3380CC4-5D6E-409C-BE32-E72D297353CC}">
                <c16:uniqueId val="{0000002D-AC3C-422A-BB0F-924036DFCA5E}"/>
              </c:ext>
            </c:extLst>
          </c:dPt>
          <c:dPt>
            <c:idx val="23"/>
            <c:bubble3D val="0"/>
            <c:spPr>
              <a:solidFill>
                <a:schemeClr val="accent6">
                  <a:lumMod val="80000"/>
                </a:schemeClr>
              </a:solidFill>
              <a:ln>
                <a:noFill/>
              </a:ln>
              <a:effectLst/>
              <a:sp3d/>
            </c:spPr>
            <c:extLst>
              <c:ext xmlns:c16="http://schemas.microsoft.com/office/drawing/2014/chart" uri="{C3380CC4-5D6E-409C-BE32-E72D297353CC}">
                <c16:uniqueId val="{0000002F-AC3C-422A-BB0F-924036DFCA5E}"/>
              </c:ext>
            </c:extLst>
          </c:dPt>
          <c:dPt>
            <c:idx val="24"/>
            <c:bubble3D val="0"/>
            <c:spPr>
              <a:solidFill>
                <a:schemeClr val="accent1">
                  <a:lumMod val="60000"/>
                  <a:lumOff val="40000"/>
                </a:schemeClr>
              </a:solidFill>
              <a:ln>
                <a:noFill/>
              </a:ln>
              <a:effectLst/>
              <a:sp3d/>
            </c:spPr>
            <c:extLst>
              <c:ext xmlns:c16="http://schemas.microsoft.com/office/drawing/2014/chart" uri="{C3380CC4-5D6E-409C-BE32-E72D297353CC}">
                <c16:uniqueId val="{00000031-AC3C-422A-BB0F-924036DFCA5E}"/>
              </c:ext>
            </c:extLst>
          </c:dPt>
          <c:dPt>
            <c:idx val="25"/>
            <c:bubble3D val="0"/>
            <c:spPr>
              <a:solidFill>
                <a:schemeClr val="accent2">
                  <a:lumMod val="60000"/>
                  <a:lumOff val="40000"/>
                </a:schemeClr>
              </a:solidFill>
              <a:ln>
                <a:noFill/>
              </a:ln>
              <a:effectLst/>
              <a:sp3d/>
            </c:spPr>
            <c:extLst>
              <c:ext xmlns:c16="http://schemas.microsoft.com/office/drawing/2014/chart" uri="{C3380CC4-5D6E-409C-BE32-E72D297353CC}">
                <c16:uniqueId val="{00000033-AC3C-422A-BB0F-924036DFCA5E}"/>
              </c:ext>
            </c:extLst>
          </c:dPt>
          <c:dPt>
            <c:idx val="26"/>
            <c:bubble3D val="0"/>
            <c:spPr>
              <a:solidFill>
                <a:schemeClr val="accent3">
                  <a:lumMod val="60000"/>
                  <a:lumOff val="40000"/>
                </a:schemeClr>
              </a:solidFill>
              <a:ln>
                <a:noFill/>
              </a:ln>
              <a:effectLst/>
              <a:sp3d/>
            </c:spPr>
            <c:extLst>
              <c:ext xmlns:c16="http://schemas.microsoft.com/office/drawing/2014/chart" uri="{C3380CC4-5D6E-409C-BE32-E72D297353CC}">
                <c16:uniqueId val="{00000035-AC3C-422A-BB0F-924036DFCA5E}"/>
              </c:ext>
            </c:extLst>
          </c:dPt>
          <c:dPt>
            <c:idx val="27"/>
            <c:bubble3D val="0"/>
            <c:spPr>
              <a:solidFill>
                <a:schemeClr val="accent4">
                  <a:lumMod val="60000"/>
                  <a:lumOff val="40000"/>
                </a:schemeClr>
              </a:solidFill>
              <a:ln>
                <a:noFill/>
              </a:ln>
              <a:effectLst/>
              <a:sp3d/>
            </c:spPr>
            <c:extLst>
              <c:ext xmlns:c16="http://schemas.microsoft.com/office/drawing/2014/chart" uri="{C3380CC4-5D6E-409C-BE32-E72D297353CC}">
                <c16:uniqueId val="{00000037-AC3C-422A-BB0F-924036DFCA5E}"/>
              </c:ext>
            </c:extLst>
          </c:dPt>
          <c:dPt>
            <c:idx val="28"/>
            <c:bubble3D val="0"/>
            <c:spPr>
              <a:solidFill>
                <a:schemeClr val="accent5">
                  <a:lumMod val="60000"/>
                  <a:lumOff val="40000"/>
                </a:schemeClr>
              </a:solidFill>
              <a:ln>
                <a:noFill/>
              </a:ln>
              <a:effectLst/>
              <a:sp3d/>
            </c:spPr>
            <c:extLst>
              <c:ext xmlns:c16="http://schemas.microsoft.com/office/drawing/2014/chart" uri="{C3380CC4-5D6E-409C-BE32-E72D297353CC}">
                <c16:uniqueId val="{00000039-AC3C-422A-BB0F-924036DFCA5E}"/>
              </c:ext>
            </c:extLst>
          </c:dPt>
          <c:dPt>
            <c:idx val="29"/>
            <c:bubble3D val="0"/>
            <c:spPr>
              <a:solidFill>
                <a:schemeClr val="accent6">
                  <a:lumMod val="60000"/>
                  <a:lumOff val="40000"/>
                </a:schemeClr>
              </a:solidFill>
              <a:ln>
                <a:noFill/>
              </a:ln>
              <a:effectLst/>
              <a:sp3d/>
            </c:spPr>
            <c:extLst>
              <c:ext xmlns:c16="http://schemas.microsoft.com/office/drawing/2014/chart" uri="{C3380CC4-5D6E-409C-BE32-E72D297353CC}">
                <c16:uniqueId val="{0000003B-AC3C-422A-BB0F-924036DFCA5E}"/>
              </c:ext>
            </c:extLst>
          </c:dPt>
          <c:cat>
            <c:strRef>
              <c:f>'Sheet1 (3)'!$A$4:$A$18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(3)'!$B$4:$B$18</c:f>
              <c:numCache>
                <c:formatCode>General</c:formatCode>
                <c:ptCount val="14"/>
                <c:pt idx="0">
                  <c:v>81908</c:v>
                </c:pt>
                <c:pt idx="1">
                  <c:v>15647172</c:v>
                </c:pt>
                <c:pt idx="2">
                  <c:v>1550586</c:v>
                </c:pt>
                <c:pt idx="3">
                  <c:v>5170083</c:v>
                </c:pt>
                <c:pt idx="4">
                  <c:v>789436</c:v>
                </c:pt>
                <c:pt idx="5">
                  <c:v>2800626</c:v>
                </c:pt>
                <c:pt idx="6">
                  <c:v>262266</c:v>
                </c:pt>
                <c:pt idx="7">
                  <c:v>15725469</c:v>
                </c:pt>
                <c:pt idx="8">
                  <c:v>4744362</c:v>
                </c:pt>
                <c:pt idx="9">
                  <c:v>148775</c:v>
                </c:pt>
                <c:pt idx="10">
                  <c:v>1426754</c:v>
                </c:pt>
                <c:pt idx="11">
                  <c:v>3941786</c:v>
                </c:pt>
                <c:pt idx="12">
                  <c:v>12914366</c:v>
                </c:pt>
                <c:pt idx="13">
                  <c:v>12796429</c:v>
                </c:pt>
              </c:numCache>
            </c:numRef>
          </c:val>
          <c:extLst>
            <c:ext xmlns:c16="http://schemas.microsoft.com/office/drawing/2014/chart" uri="{C3380CC4-5D6E-409C-BE32-E72D297353CC}">
              <c16:uniqueId val="{00000000-544F-4F29-9119-3BFE93797D6D}"/>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Population</a:t>
            </a:r>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'Sheet1 (2)'!$B$3</c:f>
              <c:strCache>
                <c:ptCount val="1"/>
                <c:pt idx="0">
                  <c:v>Sum of Population  Persons</c:v>
                </c:pt>
              </c:strCache>
            </c:strRef>
          </c:tx>
          <c:spPr>
            <a:ln w="28575" cap="rnd">
              <a:solidFill>
                <a:schemeClr val="accent1"/>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(2)'!$B$4:$B$18</c:f>
              <c:numCache>
                <c:formatCode>General</c:formatCode>
                <c:ptCount val="14"/>
                <c:pt idx="0">
                  <c:v>100608</c:v>
                </c:pt>
                <c:pt idx="1">
                  <c:v>21261043</c:v>
                </c:pt>
                <c:pt idx="2">
                  <c:v>1878053</c:v>
                </c:pt>
                <c:pt idx="3">
                  <c:v>7281319</c:v>
                </c:pt>
                <c:pt idx="4">
                  <c:v>1025682</c:v>
                </c:pt>
                <c:pt idx="5">
                  <c:v>3667832</c:v>
                </c:pt>
                <c:pt idx="6">
                  <c:v>322001</c:v>
                </c:pt>
                <c:pt idx="7">
                  <c:v>19850738</c:v>
                </c:pt>
                <c:pt idx="8">
                  <c:v>6311506</c:v>
                </c:pt>
                <c:pt idx="9">
                  <c:v>171817</c:v>
                </c:pt>
                <c:pt idx="10">
                  <c:v>2083923</c:v>
                </c:pt>
                <c:pt idx="11">
                  <c:v>5280205</c:v>
                </c:pt>
                <c:pt idx="12">
                  <c:v>16351051</c:v>
                </c:pt>
                <c:pt idx="13">
                  <c:v>14935061</c:v>
                </c:pt>
              </c:numCache>
            </c:numRef>
          </c:val>
          <c:smooth val="0"/>
          <c:extLst>
            <c:ext xmlns:c16="http://schemas.microsoft.com/office/drawing/2014/chart" uri="{C3380CC4-5D6E-409C-BE32-E72D297353CC}">
              <c16:uniqueId val="{00000000-50B4-441B-A890-A8FB4BE8BB9D}"/>
            </c:ext>
          </c:extLst>
        </c:ser>
        <c:ser>
          <c:idx val="1"/>
          <c:order val="1"/>
          <c:tx>
            <c:strRef>
              <c:f>'Sheet1 (2)'!$C$3</c:f>
              <c:strCache>
                <c:ptCount val="1"/>
                <c:pt idx="0">
                  <c:v>Sum of Population Males</c:v>
                </c:pt>
              </c:strCache>
            </c:strRef>
          </c:tx>
          <c:spPr>
            <a:ln w="28575" cap="rnd">
              <a:solidFill>
                <a:schemeClr val="accent2"/>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(2)'!$C$4:$C$18</c:f>
              <c:numCache>
                <c:formatCode>General</c:formatCode>
                <c:ptCount val="14"/>
                <c:pt idx="0">
                  <c:v>53247</c:v>
                </c:pt>
                <c:pt idx="1">
                  <c:v>10752183</c:v>
                </c:pt>
                <c:pt idx="2">
                  <c:v>974598</c:v>
                </c:pt>
                <c:pt idx="3">
                  <c:v>3859218</c:v>
                </c:pt>
                <c:pt idx="4">
                  <c:v>563127</c:v>
                </c:pt>
                <c:pt idx="5">
                  <c:v>1884063</c:v>
                </c:pt>
                <c:pt idx="6">
                  <c:v>167684</c:v>
                </c:pt>
                <c:pt idx="7">
                  <c:v>10617156</c:v>
                </c:pt>
                <c:pt idx="8">
                  <c:v>3377919</c:v>
                </c:pt>
                <c:pt idx="9">
                  <c:v>94797</c:v>
                </c:pt>
                <c:pt idx="10">
                  <c:v>1109318</c:v>
                </c:pt>
                <c:pt idx="11">
                  <c:v>2773448</c:v>
                </c:pt>
                <c:pt idx="12">
                  <c:v>8395525</c:v>
                </c:pt>
                <c:pt idx="13">
                  <c:v>7139726</c:v>
                </c:pt>
              </c:numCache>
            </c:numRef>
          </c:val>
          <c:smooth val="0"/>
          <c:extLst>
            <c:ext xmlns:c16="http://schemas.microsoft.com/office/drawing/2014/chart" uri="{C3380CC4-5D6E-409C-BE32-E72D297353CC}">
              <c16:uniqueId val="{00000001-50B4-441B-A890-A8FB4BE8BB9D}"/>
            </c:ext>
          </c:extLst>
        </c:ser>
        <c:ser>
          <c:idx val="2"/>
          <c:order val="2"/>
          <c:tx>
            <c:strRef>
              <c:f>'Sheet1 (2)'!$D$3</c:f>
              <c:strCache>
                <c:ptCount val="1"/>
                <c:pt idx="0">
                  <c:v>Sum of Population Females</c:v>
                </c:pt>
              </c:strCache>
            </c:strRef>
          </c:tx>
          <c:spPr>
            <a:ln w="28575" cap="rnd">
              <a:solidFill>
                <a:schemeClr val="accent3"/>
              </a:solidFill>
              <a:round/>
            </a:ln>
            <a:effectLst/>
          </c:spPr>
          <c:marker>
            <c:symbol val="none"/>
          </c:marker>
          <c:cat>
            <c:strRef>
              <c:f>'Sheet1 (2)'!$A$4:$A$18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 (2)'!$D$4:$D$18</c:f>
              <c:numCache>
                <c:formatCode>General</c:formatCode>
                <c:ptCount val="14"/>
                <c:pt idx="0">
                  <c:v>47361</c:v>
                </c:pt>
                <c:pt idx="1">
                  <c:v>10508860</c:v>
                </c:pt>
                <c:pt idx="2">
                  <c:v>903455</c:v>
                </c:pt>
                <c:pt idx="3">
                  <c:v>3422101</c:v>
                </c:pt>
                <c:pt idx="4">
                  <c:v>462555</c:v>
                </c:pt>
                <c:pt idx="5">
                  <c:v>1783769</c:v>
                </c:pt>
                <c:pt idx="6">
                  <c:v>154317</c:v>
                </c:pt>
                <c:pt idx="7">
                  <c:v>9233582</c:v>
                </c:pt>
                <c:pt idx="8">
                  <c:v>2933587</c:v>
                </c:pt>
                <c:pt idx="9">
                  <c:v>77020</c:v>
                </c:pt>
                <c:pt idx="10">
                  <c:v>974605</c:v>
                </c:pt>
                <c:pt idx="11">
                  <c:v>2506757</c:v>
                </c:pt>
                <c:pt idx="12">
                  <c:v>7955526</c:v>
                </c:pt>
                <c:pt idx="13">
                  <c:v>7795335</c:v>
                </c:pt>
              </c:numCache>
            </c:numRef>
          </c:val>
          <c:smooth val="0"/>
          <c:extLst>
            <c:ext xmlns:c16="http://schemas.microsoft.com/office/drawing/2014/chart" uri="{C3380CC4-5D6E-409C-BE32-E72D297353CC}">
              <c16:uniqueId val="{00000002-50B4-441B-A890-A8FB4BE8BB9D}"/>
            </c:ext>
          </c:extLst>
        </c:ser>
        <c:dLbls>
          <c:showLegendKey val="0"/>
          <c:showVal val="0"/>
          <c:showCatName val="0"/>
          <c:showSerName val="0"/>
          <c:showPercent val="0"/>
          <c:showBubbleSize val="0"/>
        </c:dLbls>
        <c:smooth val="0"/>
        <c:axId val="399232576"/>
        <c:axId val="399231920"/>
      </c:lineChart>
      <c:catAx>
        <c:axId val="39923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[Excel-Automation-Assignment-1-1.xlsx]Sheet1!PivotTable1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Literacy Rate</a:t>
            </a:r>
            <a:endParaRPr lang="en-US"/>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Literacy Rate Persons</c:v>
                </c:pt>
              </c:strCache>
            </c:strRef>
          </c:tx>
          <c:spPr>
            <a:solidFill>
              <a:schemeClr val="accent1"/>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Sheet1!$B$4:$B$18</c:f>
              <c:numCache>
                <c:formatCode>General</c:formatCode>
                <c:ptCount val="14"/>
                <c:pt idx="0">
                  <c:v>89.76</c:v>
                </c:pt>
                <c:pt idx="1">
                  <c:v>3682.3799999999997</c:v>
                </c:pt>
                <c:pt idx="2">
                  <c:v>634.95999999999992</c:v>
                </c:pt>
                <c:pt idx="3">
                  <c:v>2180.35</c:v>
                </c:pt>
                <c:pt idx="4">
                  <c:v>86.56</c:v>
                </c:pt>
                <c:pt idx="5">
                  <c:v>779.46</c:v>
                </c:pt>
                <c:pt idx="6">
                  <c:v>270.96000000000004</c:v>
                </c:pt>
                <c:pt idx="7">
                  <c:v>2623.2700000000004</c:v>
                </c:pt>
                <c:pt idx="8">
                  <c:v>1617.17</c:v>
                </c:pt>
                <c:pt idx="9">
                  <c:v>94.14</c:v>
                </c:pt>
                <c:pt idx="10">
                  <c:v>236.69</c:v>
                </c:pt>
                <c:pt idx="11">
                  <c:v>928.05</c:v>
                </c:pt>
                <c:pt idx="12">
                  <c:v>2242.3600000000006</c:v>
                </c:pt>
                <c:pt idx="13">
                  <c:v>1706.2499999999998</c:v>
                </c:pt>
              </c:numCache>
            </c:numRef>
          </c:val>
          <c:extLst>
            <c:ext xmlns:c16="http://schemas.microsoft.com/office/drawing/2014/chart" uri="{C3380CC4-5D6E-409C-BE32-E72D297353CC}">
              <c16:uniqueId val="{00000000-177D-4D39-A1CA-F30733E3BD34}"/>
            </c:ext>
          </c:extLst>
        </c:ser>
        <c:ser>
          <c:idx val="1"/>
          <c:order val="1"/>
          <c:tx>
            <c:strRef>
              <c:f>Sheet1!$C$3</c:f>
              <c:strCache>
                <c:ptCount val="1"/>
                <c:pt idx="0">
                  <c:v>Sum of Literacy Rate Males</c:v>
                </c:pt>
              </c:strCache>
            </c:strRef>
          </c:tx>
          <c:spPr>
            <a:solidFill>
              <a:schemeClr val="accent2"/>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Sheet1!$C$4:$C$18</c:f>
              <c:numCache>
                <c:formatCode>General</c:formatCode>
                <c:ptCount val="14"/>
                <c:pt idx="0">
                  <c:v>92.79</c:v>
                </c:pt>
                <c:pt idx="1">
                  <c:v>3967.7900000000004</c:v>
                </c:pt>
                <c:pt idx="2">
                  <c:v>652.82000000000005</c:v>
                </c:pt>
                <c:pt idx="3">
                  <c:v>2323.9600000000005</c:v>
                </c:pt>
                <c:pt idx="4">
                  <c:v>90.65</c:v>
                </c:pt>
                <c:pt idx="5">
                  <c:v>835.01</c:v>
                </c:pt>
                <c:pt idx="6">
                  <c:v>282.15000000000003</c:v>
                </c:pt>
                <c:pt idx="7">
                  <c:v>2773.3599999999992</c:v>
                </c:pt>
                <c:pt idx="8">
                  <c:v>1713.79</c:v>
                </c:pt>
                <c:pt idx="9">
                  <c:v>94.9</c:v>
                </c:pt>
                <c:pt idx="10">
                  <c:v>254.67000000000002</c:v>
                </c:pt>
                <c:pt idx="11">
                  <c:v>993.99</c:v>
                </c:pt>
                <c:pt idx="12">
                  <c:v>2356.4299999999998</c:v>
                </c:pt>
                <c:pt idx="13">
                  <c:v>1740.3099999999997</c:v>
                </c:pt>
              </c:numCache>
            </c:numRef>
          </c:val>
          <c:extLst>
            <c:ext xmlns:c16="http://schemas.microsoft.com/office/drawing/2014/chart" uri="{C3380CC4-5D6E-409C-BE32-E72D297353CC}">
              <c16:uniqueId val="{00000001-177D-4D39-A1CA-F30733E3BD34}"/>
            </c:ext>
          </c:extLst>
        </c:ser>
        <c:ser>
          <c:idx val="2"/>
          <c:order val="2"/>
          <c:tx>
            <c:strRef>
              <c:f>Sheet1!$D$3</c:f>
              <c:strCache>
                <c:ptCount val="1"/>
                <c:pt idx="0">
                  <c:v>Sum of Literacy Rate Females</c:v>
                </c:pt>
              </c:strCache>
            </c:strRef>
          </c:tx>
          <c:spPr>
            <a:solidFill>
              <a:schemeClr val="accent3"/>
            </a:solidFill>
            <a:ln>
              <a:noFill/>
            </a:ln>
            <a:effectLst/>
          </c:spPr>
          <c:invertIfNegative val="0"/>
          <c:cat>
            <c:strRef>
              <c:f>Sheet1!$A$4:$A$18</c:f>
              <c:strCache>
                <c:ptCount val="14"/>
                <c:pt idx="0">
                  <c:v>ANDAMAN &amp; NICOBAR ISLANDS</c:v>
                </c:pt>
                <c:pt idx="1">
                  <c:v>ANDHRA PRADESH</c:v>
                </c:pt>
                <c:pt idx="2">
                  <c:v>ASSAM</c:v>
                </c:pt>
                <c:pt idx="3">
                  <c:v>BIHAR</c:v>
                </c:pt>
                <c:pt idx="4">
                  <c:v>CHANDIGARH</c:v>
                </c:pt>
                <c:pt idx="5">
                  <c:v>CHHATTISGARH</c:v>
                </c:pt>
                <c:pt idx="6">
                  <c:v>GOA</c:v>
                </c:pt>
                <c:pt idx="7">
                  <c:v>GUJARAT</c:v>
                </c:pt>
                <c:pt idx="8">
                  <c:v>HARYANA</c:v>
                </c:pt>
                <c:pt idx="9">
                  <c:v>HIMACHAL PRADESH</c:v>
                </c:pt>
                <c:pt idx="10">
                  <c:v>JAMMU &amp; KASHMIR</c:v>
                </c:pt>
                <c:pt idx="11">
                  <c:v>JHARKHAND</c:v>
                </c:pt>
                <c:pt idx="12">
                  <c:v>KARNATAKA</c:v>
                </c:pt>
                <c:pt idx="13">
                  <c:v>KERALA</c:v>
                </c:pt>
              </c:strCache>
            </c:strRef>
          </c:cat>
          <c:val>
            <c:numRef>
              <c:f>Sheet1!$D$4:$D$18</c:f>
              <c:numCache>
                <c:formatCode>General</c:formatCode>
                <c:ptCount val="14"/>
                <c:pt idx="0">
                  <c:v>86.34</c:v>
                </c:pt>
                <c:pt idx="1">
                  <c:v>3398.5500000000011</c:v>
                </c:pt>
                <c:pt idx="2">
                  <c:v>615.94000000000005</c:v>
                </c:pt>
                <c:pt idx="3">
                  <c:v>2018.5199999999998</c:v>
                </c:pt>
                <c:pt idx="4">
                  <c:v>81.55</c:v>
                </c:pt>
                <c:pt idx="5">
                  <c:v>721.49999999999989</c:v>
                </c:pt>
                <c:pt idx="6">
                  <c:v>258.77999999999997</c:v>
                </c:pt>
                <c:pt idx="7">
                  <c:v>2460.3999999999996</c:v>
                </c:pt>
                <c:pt idx="8">
                  <c:v>1507.41</c:v>
                </c:pt>
                <c:pt idx="9">
                  <c:v>93.2</c:v>
                </c:pt>
                <c:pt idx="10">
                  <c:v>216.83</c:v>
                </c:pt>
                <c:pt idx="11">
                  <c:v>854.64</c:v>
                </c:pt>
                <c:pt idx="12">
                  <c:v>2127.17</c:v>
                </c:pt>
                <c:pt idx="13">
                  <c:v>1675.33</c:v>
                </c:pt>
              </c:numCache>
            </c:numRef>
          </c:val>
          <c:extLst>
            <c:ext xmlns:c16="http://schemas.microsoft.com/office/drawing/2014/chart" uri="{C3380CC4-5D6E-409C-BE32-E72D297353CC}">
              <c16:uniqueId val="{00000002-177D-4D39-A1CA-F30733E3BD34}"/>
            </c:ext>
          </c:extLst>
        </c:ser>
        <c:dLbls>
          <c:showLegendKey val="0"/>
          <c:showVal val="0"/>
          <c:showCatName val="0"/>
          <c:showSerName val="0"/>
          <c:showPercent val="0"/>
          <c:showBubbleSize val="0"/>
        </c:dLbls>
        <c:gapWidth val="219"/>
        <c:overlap val="-27"/>
        <c:axId val="399232576"/>
        <c:axId val="399231920"/>
      </c:barChart>
      <c:catAx>
        <c:axId val="399232576"/>
        <c:scaling>
          <c:orientation val="minMax"/>
        </c:scaling>
        <c:delete val="1"/>
        <c:axPos val="b"/>
        <c:numFmt formatCode="General" sourceLinked="1"/>
        <c:majorTickMark val="none"/>
        <c:minorTickMark val="none"/>
        <c:tickLblPos val="nextTo"/>
        <c:crossAx val="399231920"/>
        <c:crosses val="autoZero"/>
        <c:auto val="1"/>
        <c:lblAlgn val="ctr"/>
        <c:lblOffset val="100"/>
        <c:noMultiLvlLbl val="0"/>
      </c:catAx>
      <c:valAx>
        <c:axId val="39923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38100</xdr:rowOff>
    </xdr:from>
    <xdr:ext cx="11839575" cy="583882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685799</xdr:colOff>
      <xdr:row>0</xdr:row>
      <xdr:rowOff>19051</xdr:rowOff>
    </xdr:from>
    <xdr:to>
      <xdr:col>9</xdr:col>
      <xdr:colOff>47624</xdr:colOff>
      <xdr:row>11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0</xdr:row>
      <xdr:rowOff>9526</xdr:rowOff>
    </xdr:from>
    <xdr:to>
      <xdr:col>16</xdr:col>
      <xdr:colOff>390524</xdr:colOff>
      <xdr:row>11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11</xdr:row>
      <xdr:rowOff>28575</xdr:rowOff>
    </xdr:from>
    <xdr:to>
      <xdr:col>9</xdr:col>
      <xdr:colOff>28575</xdr:colOff>
      <xdr:row>23</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xdr:colOff>
      <xdr:row>11</xdr:row>
      <xdr:rowOff>19051</xdr:rowOff>
    </xdr:from>
    <xdr:to>
      <xdr:col>16</xdr:col>
      <xdr:colOff>371475</xdr:colOff>
      <xdr:row>24</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400050</xdr:colOff>
      <xdr:row>0</xdr:row>
      <xdr:rowOff>19051</xdr:rowOff>
    </xdr:from>
    <xdr:to>
      <xdr:col>19</xdr:col>
      <xdr:colOff>171450</xdr:colOff>
      <xdr:row>23</xdr:row>
      <xdr:rowOff>142876</xdr:rowOff>
    </xdr:to>
    <mc:AlternateContent xmlns:mc="http://schemas.openxmlformats.org/markup-compatibility/2006">
      <mc:Choice xmlns:a14="http://schemas.microsoft.com/office/drawing/2010/main" Requires="a14">
        <xdr:graphicFrame macro="">
          <xdr:nvGraphicFramePr>
            <xdr:cNvPr id="6" name="State Name"/>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dr:sp macro="" textlink="">
          <xdr:nvSpPr>
            <xdr:cNvPr id="0" name=""/>
            <xdr:cNvSpPr>
              <a:spLocks noTextEdit="1"/>
            </xdr:cNvSpPr>
          </xdr:nvSpPr>
          <xdr:spPr>
            <a:xfrm>
              <a:off x="11372850" y="19051"/>
              <a:ext cx="1828800" cy="428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433386</xdr:colOff>
      <xdr:row>2</xdr:row>
      <xdr:rowOff>171450</xdr:rowOff>
    </xdr:from>
    <xdr:to>
      <xdr:col>13</xdr:col>
      <xdr:colOff>142875</xdr:colOff>
      <xdr:row>21</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300036</xdr:colOff>
      <xdr:row>2</xdr:row>
      <xdr:rowOff>152400</xdr:rowOff>
    </xdr:from>
    <xdr:to>
      <xdr:col>8</xdr:col>
      <xdr:colOff>85725</xdr:colOff>
      <xdr:row>21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433386</xdr:colOff>
      <xdr:row>1</xdr:row>
      <xdr:rowOff>85725</xdr:rowOff>
    </xdr:from>
    <xdr:to>
      <xdr:col>13</xdr:col>
      <xdr:colOff>142875</xdr:colOff>
      <xdr:row>21</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433386</xdr:colOff>
      <xdr:row>2</xdr:row>
      <xdr:rowOff>171450</xdr:rowOff>
    </xdr:from>
    <xdr:to>
      <xdr:col>13</xdr:col>
      <xdr:colOff>142875</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arsh" refreshedDate="44050.395341203701" createdVersion="6" refreshedVersion="6" minRefreshableVersion="3" recordCount="468">
  <cacheSource type="worksheet">
    <worksheetSource name="Table_1"/>
  </cacheSource>
  <cacheFields count="19">
    <cacheField name="State Code" numFmtId="49">
      <sharedItems containsMixedTypes="1" containsNumber="1" containsInteger="1" minValue="19" maxValue="19"/>
    </cacheField>
    <cacheField name="State Name" numFmtId="0">
      <sharedItems count="30">
        <s v="MAHARASHTRA"/>
        <s v="GUJARAT"/>
        <s v="RAJASTHAN"/>
        <s v="MADHYA PRADESH"/>
        <s v="HIMACHAL PRADESH"/>
        <s v="CHANDIGARH"/>
        <s v="UTTAR PRADESH"/>
        <s v="PUNJAB"/>
        <s v="HARYANA"/>
        <s v="UTTARAKHAND"/>
        <s v="WEST BENGAL"/>
        <s v="BIHAR"/>
        <s v="JAMMU &amp; KASHMIR"/>
        <s v="NCT OF DELHI"/>
        <s v="JHARKHAND"/>
        <s v="ASSAM"/>
        <s v="ORISSA"/>
        <s v="GOA"/>
        <s v="ANDAMAN &amp; NICOBAR ISLANDS"/>
        <s v="NAGALAND"/>
        <s v="KARNATAKA"/>
        <s v="CHHATTISGARH"/>
        <s v="TAMIL NADU"/>
        <s v="ANDHRA PRADESH"/>
        <s v="TRIPURA"/>
        <s v="MEGHALAYA"/>
        <s v="KERALA"/>
        <s v="MIZORAM"/>
        <s v="PUDUCHERRY"/>
        <s v="MANIPUR "/>
      </sharedItems>
    </cacheField>
    <cacheField name="District Code" numFmtId="0">
      <sharedItems containsMixedTypes="1" containsNumber="1" containsInteger="1" minValue="1" maxValue="99"/>
    </cacheField>
    <cacheField name="Name of Urban Agglomeration/City" numFmtId="0">
      <sharedItems/>
    </cacheField>
    <cacheField name="Level" numFmtId="0">
      <sharedItems/>
    </cacheField>
    <cacheField name="Population  Persons" numFmtId="3">
      <sharedItems containsSemiMixedTypes="0" containsString="0" containsNumber="1" containsInteger="1" minValue="100036" maxValue="18414288"/>
    </cacheField>
    <cacheField name="Population Males" numFmtId="3">
      <sharedItems containsSemiMixedTypes="0" containsString="0" containsNumber="1" containsInteger="1" minValue="50201" maxValue="9894088"/>
    </cacheField>
    <cacheField name="Population Females" numFmtId="3">
      <sharedItems containsSemiMixedTypes="0" containsString="0" containsNumber="1" containsInteger="1" minValue="45126" maxValue="8520200"/>
    </cacheField>
    <cacheField name="0to6 Population Persons" numFmtId="3">
      <sharedItems containsSemiMixedTypes="0" containsString="0" containsNumber="1" containsInteger="1" minValue="7382" maxValue="1912253"/>
    </cacheField>
    <cacheField name="0to6 Population Males" numFmtId="3">
      <sharedItems containsSemiMixedTypes="0" containsString="0" containsNumber="1" containsInteger="1" minValue="3862" maxValue="1023534"/>
    </cacheField>
    <cacheField name="0to6 Population Females" numFmtId="3">
      <sharedItems containsSemiMixedTypes="0" containsString="0" containsNumber="1" containsInteger="1" minValue="3520" maxValue="888719"/>
    </cacheField>
    <cacheField name="Literates Persons" numFmtId="3">
      <sharedItems containsSemiMixedTypes="0" containsString="0" containsNumber="1" containsInteger="1" minValue="56998" maxValue="15132568"/>
    </cacheField>
    <cacheField name="Literates Males" numFmtId="3">
      <sharedItems containsSemiMixedTypes="0" containsString="0" containsNumber="1" containsInteger="1" minValue="34751" maxValue="8423992"/>
    </cacheField>
    <cacheField name="Literates Females" numFmtId="3">
      <sharedItems containsSemiMixedTypes="0" containsString="0" containsNumber="1" containsInteger="1" minValue="22247" maxValue="6708576"/>
    </cacheField>
    <cacheField name="Sex Ratio" numFmtId="0">
      <sharedItems containsSemiMixedTypes="0" containsString="0" containsNumber="1" containsInteger="1" minValue="695" maxValue="1168"/>
    </cacheField>
    <cacheField name="Child Sex Ratio 0to6 Years" numFmtId="0">
      <sharedItems containsSemiMixedTypes="0" containsString="0" containsNumber="1" containsInteger="1" minValue="760" maxValue="1007"/>
    </cacheField>
    <cacheField name="Literacy Rate Persons" numFmtId="2">
      <sharedItems containsSemiMixedTypes="0" containsString="0" containsNumber="1" minValue="49.51" maxValue="100"/>
    </cacheField>
    <cacheField name="Literacy Rate Males" numFmtId="2">
      <sharedItems containsSemiMixedTypes="0" containsString="0" containsNumber="1" minValue="52.27" maxValue="100"/>
    </cacheField>
    <cacheField name="Literacy Rate Females" numFmtId="2">
      <sharedItems containsSemiMixedTypes="0" containsString="0" containsNumber="1" minValue="46.45"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8">
  <r>
    <s v="27"/>
    <x v="0"/>
    <n v="21"/>
    <s v="Bhiwandi UA"/>
    <s v="UA"/>
    <n v="737411"/>
    <n v="434975"/>
    <n v="302436"/>
    <n v="91796"/>
    <n v="47483"/>
    <n v="44313"/>
    <n v="525930"/>
    <n v="326853"/>
    <n v="199077"/>
    <n v="695"/>
    <n v="933"/>
    <n v="81.459999999999994"/>
    <n v="84.35"/>
    <n v="77.12"/>
  </r>
  <r>
    <s v="24"/>
    <x v="1"/>
    <s v="24"/>
    <s v="Vapi (M)"/>
    <s v="City"/>
    <n v="163605"/>
    <n v="94338"/>
    <n v="69267"/>
    <n v="19899"/>
    <n v="10618"/>
    <n v="9281"/>
    <n v="143706"/>
    <n v="83720"/>
    <n v="59986"/>
    <n v="734"/>
    <n v="874"/>
    <n v="100"/>
    <n v="100"/>
    <n v="100"/>
  </r>
  <r>
    <s v="24"/>
    <x v="1"/>
    <s v="25"/>
    <s v="Surat UA"/>
    <s v="UA"/>
    <n v="4585367"/>
    <n v="2613841"/>
    <n v="1971526"/>
    <n v="545869"/>
    <n v="300970"/>
    <n v="244899"/>
    <n v="3593918"/>
    <n v="2143732"/>
    <n v="1450186"/>
    <n v="754"/>
    <n v="814"/>
    <n v="88.97"/>
    <n v="92.69"/>
    <n v="83.99"/>
  </r>
  <r>
    <s v="08"/>
    <x v="2"/>
    <s v="06"/>
    <s v="Bhiwadi (M)"/>
    <s v="City"/>
    <n v="104883"/>
    <n v="59757"/>
    <n v="45126"/>
    <n v="16884"/>
    <n v="9080"/>
    <n v="7804"/>
    <n v="70987"/>
    <n v="44697"/>
    <n v="26290"/>
    <n v="755"/>
    <n v="859"/>
    <n v="80.67"/>
    <n v="88.2"/>
    <n v="70.44"/>
  </r>
  <r>
    <s v="23"/>
    <x v="3"/>
    <s v="21"/>
    <s v="Pithampur (M)"/>
    <s v="City"/>
    <n v="126099"/>
    <n v="70577"/>
    <n v="55522"/>
    <n v="20438"/>
    <n v="10872"/>
    <n v="9566"/>
    <n v="87417"/>
    <n v="54030"/>
    <n v="33387"/>
    <n v="787"/>
    <n v="880"/>
    <n v="82.73"/>
    <n v="90.49"/>
    <n v="72.650000000000006"/>
  </r>
  <r>
    <s v="27"/>
    <x v="0"/>
    <s v="24"/>
    <s v="Navi Mumbai Panvel Raigad (CT)"/>
    <s v="CT"/>
    <n v="194999"/>
    <n v="107771"/>
    <n v="87228"/>
    <n v="25679"/>
    <n v="13633"/>
    <n v="12046"/>
    <n v="153608"/>
    <n v="88833"/>
    <n v="64775"/>
    <n v="809"/>
    <n v="884"/>
    <n v="90.72"/>
    <n v="94.36"/>
    <n v="86.16"/>
  </r>
  <r>
    <s v="02"/>
    <x v="4"/>
    <n v="11"/>
    <s v="Shimla UA"/>
    <s v="UA"/>
    <n v="171817"/>
    <n v="94797"/>
    <n v="77020"/>
    <n v="13784"/>
    <n v="7291"/>
    <n v="6493"/>
    <n v="148775"/>
    <n v="83045"/>
    <n v="65730"/>
    <n v="812"/>
    <n v="891"/>
    <n v="94.14"/>
    <n v="94.9"/>
    <n v="93.2"/>
  </r>
  <r>
    <s v="04"/>
    <x v="5"/>
    <s v="01"/>
    <s v="Chandigarh UA"/>
    <s v="UA"/>
    <n v="1025682"/>
    <n v="563127"/>
    <n v="462555"/>
    <n v="113698"/>
    <n v="60902"/>
    <n v="52796"/>
    <n v="789436"/>
    <n v="455276"/>
    <n v="334160"/>
    <n v="821"/>
    <n v="867"/>
    <n v="86.56"/>
    <n v="90.65"/>
    <n v="81.55"/>
  </r>
  <r>
    <s v="09"/>
    <x v="6"/>
    <s v="10"/>
    <s v="Noida (CT)"/>
    <s v="CT"/>
    <n v="642381"/>
    <n v="352577"/>
    <n v="289804"/>
    <n v="83530"/>
    <n v="44493"/>
    <n v="39037"/>
    <n v="495045"/>
    <n v="286216"/>
    <n v="208829"/>
    <n v="822"/>
    <n v="877"/>
    <n v="88.58"/>
    <n v="92.9"/>
    <n v="83.28"/>
  </r>
  <r>
    <s v="03"/>
    <x v="7"/>
    <n v="2"/>
    <s v="Kapurthala (M Cl)"/>
    <s v="City"/>
    <n v="101654"/>
    <n v="55485"/>
    <n v="46169"/>
    <n v="9706"/>
    <n v="5162"/>
    <n v="4544"/>
    <n v="78914"/>
    <n v="44399"/>
    <n v="34515"/>
    <n v="832"/>
    <n v="880"/>
    <n v="85.82"/>
    <n v="88.23"/>
    <n v="82.92"/>
  </r>
  <r>
    <s v="09"/>
    <x v="6"/>
    <s v="10"/>
    <s v="Greater Noida (CT)"/>
    <s v="CT"/>
    <n v="107676"/>
    <n v="58662"/>
    <n v="49014"/>
    <n v="15517"/>
    <n v="8512"/>
    <n v="7005"/>
    <n v="79757"/>
    <n v="45878"/>
    <n v="33879"/>
    <n v="836"/>
    <n v="823"/>
    <n v="86.54"/>
    <n v="91.48"/>
    <n v="80.650000000000006"/>
  </r>
  <r>
    <s v="06"/>
    <x v="8"/>
    <s v="12"/>
    <s v="Hisar UA"/>
    <s v="UA"/>
    <n v="306893"/>
    <n v="166623"/>
    <n v="140270"/>
    <n v="34005"/>
    <n v="18268"/>
    <n v="15737"/>
    <n v="221498"/>
    <n v="127996"/>
    <n v="93502"/>
    <n v="842"/>
    <n v="861"/>
    <n v="81.17"/>
    <n v="86.28"/>
    <n v="75.08"/>
  </r>
  <r>
    <s v="09"/>
    <x v="6"/>
    <s v="33"/>
    <s v="Kanpur UA"/>
    <s v="UA"/>
    <n v="2920067"/>
    <n v="1584967"/>
    <n v="1335100"/>
    <n v="266336"/>
    <n v="143523"/>
    <n v="122813"/>
    <n v="2228473"/>
    <n v="1235685"/>
    <n v="992788"/>
    <n v="842"/>
    <n v="856"/>
    <n v="83.98"/>
    <n v="85.73"/>
    <n v="81.89"/>
  </r>
  <r>
    <s v="06"/>
    <x v="8"/>
    <s v="02"/>
    <s v="Ambala UA"/>
    <s v="UA"/>
    <n v="207934"/>
    <n v="112840"/>
    <n v="95094"/>
    <n v="20687"/>
    <n v="11257"/>
    <n v="9430"/>
    <n v="167233"/>
    <n v="93215"/>
    <n v="74018"/>
    <n v="843"/>
    <n v="838"/>
    <n v="89.31"/>
    <n v="91.76"/>
    <n v="86.41"/>
  </r>
  <r>
    <s v="03"/>
    <x v="7"/>
    <n v="7"/>
    <s v="Ludhiana (M Corp.)"/>
    <s v="City"/>
    <n v="1613878"/>
    <n v="874773"/>
    <n v="739105"/>
    <n v="173021"/>
    <n v="92492"/>
    <n v="80529"/>
    <n v="1230218"/>
    <n v="691161"/>
    <n v="539057"/>
    <n v="845"/>
    <n v="871"/>
    <n v="85.38"/>
    <n v="88.35"/>
    <n v="81.849999999999994"/>
  </r>
  <r>
    <s v="06"/>
    <x v="8"/>
    <n v="18"/>
    <s v="Gurgaon UA"/>
    <s v="UA"/>
    <n v="901968"/>
    <n v="488808"/>
    <n v="413160"/>
    <n v="112094"/>
    <n v="60766"/>
    <n v="51328"/>
    <n v="680955"/>
    <n v="383441"/>
    <n v="297514"/>
    <n v="845"/>
    <n v="845"/>
    <n v="86.21"/>
    <n v="89.58"/>
    <n v="82.22"/>
  </r>
  <r>
    <s v="05"/>
    <x v="9"/>
    <n v="13"/>
    <s v="Roorkee UA"/>
    <s v="UA"/>
    <n v="273502"/>
    <n v="148042"/>
    <n v="125460"/>
    <n v="32729"/>
    <n v="17866"/>
    <n v="14863"/>
    <n v="202946"/>
    <n v="117028"/>
    <n v="85918"/>
    <n v="847"/>
    <n v="832"/>
    <n v="84.29"/>
    <n v="89.9"/>
    <n v="77.69"/>
  </r>
  <r>
    <s v="23"/>
    <x v="3"/>
    <s v="02"/>
    <s v="Morena (M)"/>
    <s v="City"/>
    <n v="200506"/>
    <n v="108405"/>
    <n v="92101"/>
    <n v="26454"/>
    <n v="14636"/>
    <n v="11818"/>
    <n v="139903"/>
    <n v="83531"/>
    <n v="56372"/>
    <n v="850"/>
    <n v="807"/>
    <n v="80.38"/>
    <n v="89.08"/>
    <n v="70.22"/>
  </r>
  <r>
    <s v="06"/>
    <x v="8"/>
    <s v="04"/>
    <s v="Thanesar (M Cl)"/>
    <s v="City"/>
    <n v="154962"/>
    <n v="83655"/>
    <n v="71307"/>
    <n v="15594"/>
    <n v="8401"/>
    <n v="7193"/>
    <n v="119482"/>
    <n v="67646"/>
    <n v="51836"/>
    <n v="852"/>
    <n v="856"/>
    <n v="85.73"/>
    <n v="89.89"/>
    <n v="80.849999999999994"/>
  </r>
  <r>
    <n v="19"/>
    <x v="10"/>
    <s v="06"/>
    <s v="English Bazar UA"/>
    <s v="UA"/>
    <n v="324237"/>
    <n v="175073"/>
    <n v="149164"/>
    <n v="44186"/>
    <n v="24262"/>
    <n v="19924"/>
    <n v="227726"/>
    <n v="123824"/>
    <n v="103902"/>
    <n v="852"/>
    <n v="821"/>
    <n v="81.319999999999993"/>
    <n v="82.11"/>
    <n v="80.39"/>
  </r>
  <r>
    <s v="09"/>
    <x v="6"/>
    <s v="15"/>
    <s v="Agra UA"/>
    <s v="UA"/>
    <n v="1746467"/>
    <n v="942441"/>
    <n v="804026"/>
    <n v="210036"/>
    <n v="117986"/>
    <n v="92050"/>
    <n v="992644"/>
    <n v="570593"/>
    <n v="422051"/>
    <n v="853"/>
    <n v="780"/>
    <n v="64.61"/>
    <n v="69.209999999999994"/>
    <n v="59.28"/>
  </r>
  <r>
    <s v="09"/>
    <x v="6"/>
    <s v="44"/>
    <s v="Allahabad UA"/>
    <s v="UA"/>
    <n v="1216719"/>
    <n v="655734"/>
    <n v="560985"/>
    <n v="112023"/>
    <n v="59807"/>
    <n v="52216"/>
    <n v="950676"/>
    <n v="535385"/>
    <n v="415291"/>
    <n v="856"/>
    <n v="873"/>
    <n v="86.06"/>
    <n v="89.84"/>
    <n v="81.63"/>
  </r>
  <r>
    <s v="10"/>
    <x v="11"/>
    <s v="02"/>
    <s v="Motihari (NP)"/>
    <s v="City"/>
    <n v="125183"/>
    <n v="67438"/>
    <n v="57745"/>
    <n v="16325"/>
    <n v="8891"/>
    <n v="7434"/>
    <n v="94926"/>
    <n v="52904"/>
    <n v="42022"/>
    <n v="856"/>
    <n v="836"/>
    <n v="87.2"/>
    <n v="90.36"/>
    <n v="83.52"/>
  </r>
  <r>
    <s v="06"/>
    <x v="8"/>
    <s v="15"/>
    <s v="Bahadurgarh (M Cl)"/>
    <s v="City"/>
    <n v="170426"/>
    <n v="91736"/>
    <n v="78690"/>
    <n v="20374"/>
    <n v="11420"/>
    <n v="8954"/>
    <n v="132108"/>
    <n v="75714"/>
    <n v="56394"/>
    <n v="858"/>
    <n v="784"/>
    <n v="88.04"/>
    <n v="94.27"/>
    <n v="80.87"/>
  </r>
  <r>
    <s v="08"/>
    <x v="2"/>
    <s v="01"/>
    <s v="Ganganagar UA"/>
    <s v="UA"/>
    <n v="250041"/>
    <n v="134435"/>
    <n v="115606"/>
    <n v="27850"/>
    <n v="15311"/>
    <n v="12539"/>
    <n v="183757"/>
    <n v="105504"/>
    <n v="78253"/>
    <n v="860"/>
    <n v="819"/>
    <n v="82.7"/>
    <n v="88.57"/>
    <n v="75.92"/>
  </r>
  <r>
    <s v="27"/>
    <x v="0"/>
    <n v="99"/>
    <s v="Greater Mumbai UA"/>
    <s v="UA"/>
    <n v="18414288"/>
    <n v="9894088"/>
    <n v="8520200"/>
    <n v="1743997"/>
    <n v="917855"/>
    <n v="826142"/>
    <n v="15132568"/>
    <n v="8423992"/>
    <n v="6708576"/>
    <n v="861"/>
    <n v="900"/>
    <n v="90.78"/>
    <n v="93.85"/>
    <n v="87.19"/>
  </r>
  <r>
    <s v="01"/>
    <x v="12"/>
    <s v="21"/>
    <s v="Jammu UA"/>
    <s v="UA"/>
    <n v="651826"/>
    <n v="350035"/>
    <n v="301791"/>
    <n v="58424"/>
    <n v="31979"/>
    <n v="26445"/>
    <n v="528017"/>
    <n v="294652"/>
    <n v="233365"/>
    <n v="862"/>
    <n v="827"/>
    <n v="88.98"/>
    <n v="92.64"/>
    <n v="84.75"/>
  </r>
  <r>
    <s v="09"/>
    <x v="6"/>
    <s v="14"/>
    <s v="Mathura UA"/>
    <s v="UA"/>
    <n v="454937"/>
    <n v="244333"/>
    <n v="210604"/>
    <n v="56267"/>
    <n v="30495"/>
    <n v="25772"/>
    <n v="307427"/>
    <n v="177630"/>
    <n v="129797"/>
    <n v="862"/>
    <n v="845"/>
    <n v="77.11"/>
    <n v="83.07"/>
    <n v="70.22"/>
  </r>
  <r>
    <s v="09"/>
    <x v="6"/>
    <s v="46"/>
    <s v="Faizabad UA"/>
    <s v="UA"/>
    <n v="259160"/>
    <n v="139074"/>
    <n v="120086"/>
    <n v="25436"/>
    <n v="13341"/>
    <n v="12095"/>
    <n v="199700"/>
    <n v="112075"/>
    <n v="87625"/>
    <n v="863"/>
    <n v="907"/>
    <n v="85.44"/>
    <n v="89.14"/>
    <n v="81.14"/>
  </r>
  <r>
    <s v="08"/>
    <x v="2"/>
    <s v="08"/>
    <s v="Dhaulpur UA"/>
    <s v="UA"/>
    <n v="133229"/>
    <n v="71481"/>
    <n v="61748"/>
    <n v="18361"/>
    <n v="10075"/>
    <n v="8286"/>
    <n v="88107"/>
    <n v="51933"/>
    <n v="36174"/>
    <n v="864"/>
    <n v="822"/>
    <n v="76.7"/>
    <n v="84.57"/>
    <n v="67.66"/>
  </r>
  <r>
    <s v="06"/>
    <x v="8"/>
    <s v="07"/>
    <s v="Panipat UA"/>
    <s v="UA"/>
    <n v="442277"/>
    <n v="237006"/>
    <n v="205271"/>
    <n v="56581"/>
    <n v="30579"/>
    <n v="26002"/>
    <n v="315317"/>
    <n v="180281"/>
    <n v="135036"/>
    <n v="866"/>
    <n v="850"/>
    <n v="81.75"/>
    <n v="87.33"/>
    <n v="75.33"/>
  </r>
  <r>
    <s v="06"/>
    <x v="8"/>
    <s v="03"/>
    <s v="Yamunanagar UA"/>
    <s v="UA"/>
    <n v="383318"/>
    <n v="205346"/>
    <n v="177972"/>
    <n v="40950"/>
    <n v="22450"/>
    <n v="18500"/>
    <n v="293475"/>
    <n v="163791"/>
    <n v="129684"/>
    <n v="867"/>
    <n v="824"/>
    <n v="85.72"/>
    <n v="89.55"/>
    <n v="81.319999999999993"/>
  </r>
  <r>
    <s v="07"/>
    <x v="13"/>
    <n v="99"/>
    <s v="Delhi UA"/>
    <s v="UA"/>
    <n v="16314838"/>
    <n v="8739213"/>
    <n v="7575625"/>
    <n v="1912253"/>
    <n v="1023534"/>
    <n v="888719"/>
    <n v="12448848"/>
    <n v="7025273"/>
    <n v="5423575"/>
    <n v="867"/>
    <n v="868"/>
    <n v="86.43"/>
    <n v="91.05"/>
    <n v="81.11"/>
  </r>
  <r>
    <s v="10"/>
    <x v="11"/>
    <s v="37"/>
    <s v="Jehanabad (NP)"/>
    <s v="City"/>
    <n v="102456"/>
    <n v="54868"/>
    <n v="47588"/>
    <n v="14516"/>
    <n v="7706"/>
    <n v="6810"/>
    <n v="70052"/>
    <n v="39889"/>
    <n v="30163"/>
    <n v="867"/>
    <n v="884"/>
    <n v="79.66"/>
    <n v="84.58"/>
    <n v="73.97"/>
  </r>
  <r>
    <s v="03"/>
    <x v="7"/>
    <n v="20"/>
    <s v="Barnala (M Cl)"/>
    <s v="City"/>
    <n v="116454"/>
    <n v="62302"/>
    <n v="54152"/>
    <n v="12984"/>
    <n v="7096"/>
    <n v="5888"/>
    <n v="82347"/>
    <n v="46100"/>
    <n v="36247"/>
    <n v="869"/>
    <n v="830"/>
    <n v="79.59"/>
    <n v="83.51"/>
    <n v="75.099999999999994"/>
  </r>
  <r>
    <s v="09"/>
    <x v="6"/>
    <s v="68"/>
    <s v="Mirzapur-cum-Vindhyachal UA"/>
    <s v="UA"/>
    <n v="245817"/>
    <n v="131534"/>
    <n v="114283"/>
    <n v="29619"/>
    <n v="15729"/>
    <n v="13890"/>
    <n v="168318"/>
    <n v="96834"/>
    <n v="71484"/>
    <n v="869"/>
    <n v="883"/>
    <n v="77.849999999999994"/>
    <n v="83.62"/>
    <n v="71.2"/>
  </r>
  <r>
    <s v="20"/>
    <x v="14"/>
    <n v="16"/>
    <s v="Ramgarh UA"/>
    <s v="UA"/>
    <n v="132441"/>
    <n v="70879"/>
    <n v="61562"/>
    <n v="17086"/>
    <n v="9082"/>
    <n v="8004"/>
    <n v="95714"/>
    <n v="55352"/>
    <n v="40362"/>
    <n v="869"/>
    <n v="881"/>
    <n v="82.97"/>
    <n v="89.57"/>
    <n v="75.36"/>
  </r>
  <r>
    <s v="06"/>
    <x v="8"/>
    <s v="08"/>
    <s v="Sonipat UA"/>
    <s v="UA"/>
    <n v="292339"/>
    <n v="156246"/>
    <n v="136093"/>
    <n v="32932"/>
    <n v="18457"/>
    <n v="14475"/>
    <n v="226261"/>
    <n v="128216"/>
    <n v="98045"/>
    <n v="871"/>
    <n v="784"/>
    <n v="87.22"/>
    <n v="93.05"/>
    <n v="80.62"/>
  </r>
  <r>
    <s v="10"/>
    <x v="11"/>
    <s v="24"/>
    <s v="Jamalpur (NP)"/>
    <s v="City"/>
    <n v="105221"/>
    <n v="56231"/>
    <n v="48990"/>
    <n v="12298"/>
    <n v="6587"/>
    <n v="5711"/>
    <n v="81192"/>
    <n v="45961"/>
    <n v="35231"/>
    <n v="871"/>
    <n v="867"/>
    <n v="87.38"/>
    <n v="92.58"/>
    <n v="81.400000000000006"/>
  </r>
  <r>
    <s v="06"/>
    <x v="8"/>
    <n v="20"/>
    <s v="Faridabad (M Corp.)"/>
    <s v="City"/>
    <n v="1404653"/>
    <n v="750446"/>
    <n v="654207"/>
    <n v="176773"/>
    <n v="95808"/>
    <n v="80965"/>
    <n v="1042168"/>
    <n v="592024"/>
    <n v="450144"/>
    <n v="872"/>
    <n v="845"/>
    <n v="84.88"/>
    <n v="90.44"/>
    <n v="78.53"/>
  </r>
  <r>
    <s v="23"/>
    <x v="3"/>
    <s v="04"/>
    <s v="Gwalior UA"/>
    <s v="UA"/>
    <n v="1101981"/>
    <n v="588752"/>
    <n v="513229"/>
    <n v="120347"/>
    <n v="65968"/>
    <n v="54379"/>
    <n v="835334"/>
    <n v="474648"/>
    <n v="360686"/>
    <n v="872"/>
    <n v="824"/>
    <n v="85.1"/>
    <n v="90.79"/>
    <n v="78.61"/>
  </r>
  <r>
    <s v="23"/>
    <x v="3"/>
    <s v="03"/>
    <s v="Bhind (M)"/>
    <s v="City"/>
    <n v="197332"/>
    <n v="105394"/>
    <n v="91938"/>
    <n v="24486"/>
    <n v="13319"/>
    <n v="11167"/>
    <n v="145530"/>
    <n v="83903"/>
    <n v="61627"/>
    <n v="872"/>
    <n v="838"/>
    <n v="84.2"/>
    <n v="91.12"/>
    <n v="76.3"/>
  </r>
  <r>
    <s v="10"/>
    <x v="11"/>
    <s v="18"/>
    <s v="Hajipur (NP)"/>
    <s v="City"/>
    <n v="147126"/>
    <n v="78561"/>
    <n v="68565"/>
    <n v="20090"/>
    <n v="10694"/>
    <n v="9396"/>
    <n v="100691"/>
    <n v="57537"/>
    <n v="43154"/>
    <n v="873"/>
    <n v="879"/>
    <n v="79.260000000000005"/>
    <n v="84.78"/>
    <n v="72.930000000000007"/>
  </r>
  <r>
    <s v="18"/>
    <x v="15"/>
    <s v="10"/>
    <s v="Tinsukia UA"/>
    <s v="UA"/>
    <n v="125637"/>
    <n v="67063"/>
    <n v="58574"/>
    <n v="11890"/>
    <n v="6266"/>
    <n v="5624"/>
    <n v="104558"/>
    <n v="56125"/>
    <n v="48433"/>
    <n v="873"/>
    <n v="898"/>
    <n v="91.92"/>
    <n v="92.32"/>
    <n v="91.47"/>
  </r>
  <r>
    <s v="09"/>
    <x v="6"/>
    <s v="02"/>
    <s v="Shamli (NPP)"/>
    <s v="City"/>
    <n v="107233"/>
    <n v="57236"/>
    <n v="49997"/>
    <n v="13724"/>
    <n v="7634"/>
    <n v="6090"/>
    <n v="76650"/>
    <n v="43469"/>
    <n v="33181"/>
    <n v="874"/>
    <n v="798"/>
    <n v="81.97"/>
    <n v="87.64"/>
    <n v="75.569999999999993"/>
  </r>
  <r>
    <s v="10"/>
    <x v="11"/>
    <s v="29"/>
    <s v="Arrah (M Corp.)"/>
    <s v="City"/>
    <n v="261099"/>
    <n v="139319"/>
    <n v="121780"/>
    <n v="34419"/>
    <n v="18356"/>
    <n v="16063"/>
    <n v="189080"/>
    <n v="107822"/>
    <n v="81258"/>
    <n v="874"/>
    <n v="875"/>
    <n v="83.41"/>
    <n v="89.14"/>
    <n v="76.86"/>
  </r>
  <r>
    <s v="10"/>
    <x v="11"/>
    <s v="04"/>
    <s v="Sitamarhi UA"/>
    <s v="UA"/>
    <n v="105924"/>
    <n v="56526"/>
    <n v="49398"/>
    <n v="15032"/>
    <n v="8050"/>
    <n v="6982"/>
    <n v="71709"/>
    <n v="40592"/>
    <n v="31117"/>
    <n v="874"/>
    <n v="867"/>
    <n v="78.89"/>
    <n v="83.74"/>
    <n v="73.36"/>
  </r>
  <r>
    <s v="24"/>
    <x v="1"/>
    <s v="21"/>
    <s v="Anklesvar UA"/>
    <s v="UA"/>
    <n v="140839"/>
    <n v="75167"/>
    <n v="65672"/>
    <n v="15168"/>
    <n v="8137"/>
    <n v="7031"/>
    <n v="114184"/>
    <n v="62978"/>
    <n v="51206"/>
    <n v="874"/>
    <n v="864"/>
    <n v="90.86"/>
    <n v="93.95"/>
    <n v="87.32"/>
  </r>
  <r>
    <s v="05"/>
    <x v="9"/>
    <n v="13"/>
    <s v="Hardwar UA"/>
    <s v="UA"/>
    <n v="310562"/>
    <n v="165667"/>
    <n v="144895"/>
    <n v="36819"/>
    <n v="19697"/>
    <n v="17122"/>
    <n v="233857"/>
    <n v="131004"/>
    <n v="102853"/>
    <n v="875"/>
    <n v="869"/>
    <n v="85.43"/>
    <n v="89.75"/>
    <n v="80.5"/>
  </r>
  <r>
    <s v="09"/>
    <x v="6"/>
    <s v="13"/>
    <s v="Hathras UA"/>
    <s v="UA"/>
    <n v="161289"/>
    <n v="86028"/>
    <n v="75261"/>
    <n v="20279"/>
    <n v="11033"/>
    <n v="9246"/>
    <n v="110061"/>
    <n v="62404"/>
    <n v="47657"/>
    <n v="875"/>
    <n v="838"/>
    <n v="78.05"/>
    <n v="83.21"/>
    <n v="72.19"/>
  </r>
  <r>
    <s v="09"/>
    <x v="6"/>
    <s v="62"/>
    <s v="Ballia UA"/>
    <s v="UA"/>
    <n v="111287"/>
    <n v="59340"/>
    <n v="51947"/>
    <n v="11522"/>
    <n v="6145"/>
    <n v="5377"/>
    <n v="86442"/>
    <n v="48425"/>
    <n v="38017"/>
    <n v="875"/>
    <n v="875"/>
    <n v="86.65"/>
    <n v="91.03"/>
    <n v="81.63"/>
  </r>
  <r>
    <s v="10"/>
    <x v="11"/>
    <s v="20"/>
    <s v="Begusarai (M Corp.)"/>
    <s v="City"/>
    <n v="251136"/>
    <n v="133931"/>
    <n v="117205"/>
    <n v="37966"/>
    <n v="20012"/>
    <n v="17954"/>
    <n v="169161"/>
    <n v="96459"/>
    <n v="72702"/>
    <n v="875"/>
    <n v="897"/>
    <n v="79.349999999999994"/>
    <n v="84.67"/>
    <n v="73.25"/>
  </r>
  <r>
    <s v="05"/>
    <x v="9"/>
    <s v="05"/>
    <s v="Rishikesh UA"/>
    <s v="UA"/>
    <n v="102158"/>
    <n v="54466"/>
    <n v="47692"/>
    <n v="11507"/>
    <n v="6259"/>
    <n v="5248"/>
    <n v="78738"/>
    <n v="44453"/>
    <n v="34285"/>
    <n v="876"/>
    <n v="838"/>
    <n v="86.86"/>
    <n v="92.21"/>
    <n v="80.78"/>
  </r>
  <r>
    <s v="06"/>
    <x v="8"/>
    <s v="13"/>
    <s v="Bhiwani (M Cl)"/>
    <s v="City"/>
    <n v="197662"/>
    <n v="105372"/>
    <n v="92290"/>
    <n v="22507"/>
    <n v="12444"/>
    <n v="10063"/>
    <n v="147807"/>
    <n v="84028"/>
    <n v="63779"/>
    <n v="876"/>
    <n v="809"/>
    <n v="84.39"/>
    <n v="90.42"/>
    <n v="77.56"/>
  </r>
  <r>
    <s v="09"/>
    <x v="6"/>
    <s v="19"/>
    <s v="Bareilly UA"/>
    <s v="UA"/>
    <n v="979933"/>
    <n v="522385"/>
    <n v="457548"/>
    <n v="104560"/>
    <n v="55307"/>
    <n v="49253"/>
    <n v="621228"/>
    <n v="350726"/>
    <n v="270502"/>
    <n v="876"/>
    <n v="891"/>
    <n v="70.97"/>
    <n v="75.09"/>
    <n v="66.25"/>
  </r>
  <r>
    <s v="09"/>
    <x v="6"/>
    <s v="22"/>
    <s v="Lakhimpur UA"/>
    <s v="UA"/>
    <n v="164925"/>
    <n v="87908"/>
    <n v="77017"/>
    <n v="18174"/>
    <n v="9724"/>
    <n v="8450"/>
    <n v="122979"/>
    <n v="68190"/>
    <n v="54789"/>
    <n v="876"/>
    <n v="869"/>
    <n v="83.8"/>
    <n v="87.22"/>
    <n v="79.91"/>
  </r>
  <r>
    <s v="20"/>
    <x v="14"/>
    <s v="05"/>
    <s v="Deoghar (M Corp.)"/>
    <s v="City"/>
    <n v="203116"/>
    <n v="108243"/>
    <n v="94873"/>
    <n v="25929"/>
    <n v="13907"/>
    <n v="12022"/>
    <n v="153807"/>
    <n v="87540"/>
    <n v="66267"/>
    <n v="876"/>
    <n v="864"/>
    <n v="86.8"/>
    <n v="92.8"/>
    <n v="79.98"/>
  </r>
  <r>
    <s v="06"/>
    <x v="8"/>
    <s v="09"/>
    <s v="Jind (M Cl)"/>
    <s v="City"/>
    <n v="166225"/>
    <n v="88561"/>
    <n v="77664"/>
    <n v="18825"/>
    <n v="10280"/>
    <n v="8545"/>
    <n v="123267"/>
    <n v="71129"/>
    <n v="52138"/>
    <n v="877"/>
    <n v="831"/>
    <n v="83.63"/>
    <n v="90.86"/>
    <n v="75.430000000000007"/>
  </r>
  <r>
    <s v="09"/>
    <x v="6"/>
    <s v="09"/>
    <s v="Ghaziabad UA"/>
    <s v="UA"/>
    <n v="2358525"/>
    <n v="1256783"/>
    <n v="1101742"/>
    <n v="308717"/>
    <n v="167038"/>
    <n v="141679"/>
    <n v="1922992"/>
    <n v="992243"/>
    <n v="930749"/>
    <n v="877"/>
    <n v="848"/>
    <n v="93.81"/>
    <n v="91.05"/>
    <n v="96.95"/>
  </r>
  <r>
    <s v="09"/>
    <x v="6"/>
    <s v="16"/>
    <s v="Firozabad (NPP)"/>
    <s v="City"/>
    <n v="603797"/>
    <n v="321624"/>
    <n v="282173"/>
    <n v="82439"/>
    <n v="43543"/>
    <n v="38896"/>
    <n v="365347"/>
    <n v="208434"/>
    <n v="156913"/>
    <n v="877"/>
    <n v="893"/>
    <n v="70.08"/>
    <n v="74.95"/>
    <n v="64.5"/>
  </r>
  <r>
    <s v="09"/>
    <x v="6"/>
    <s v="39"/>
    <s v="Banda UA"/>
    <s v="UA"/>
    <n v="160432"/>
    <n v="85473"/>
    <n v="74959"/>
    <n v="18317"/>
    <n v="9670"/>
    <n v="8647"/>
    <n v="118826"/>
    <n v="67697"/>
    <n v="51129"/>
    <n v="877"/>
    <n v="894"/>
    <n v="83.61"/>
    <n v="89.31"/>
    <n v="77.099999999999994"/>
  </r>
  <r>
    <s v="09"/>
    <x v="6"/>
    <s v="35"/>
    <s v="Jhansi UA"/>
    <s v="UA"/>
    <n v="549391"/>
    <n v="292497"/>
    <n v="256894"/>
    <n v="56230"/>
    <n v="30199"/>
    <n v="26031"/>
    <n v="416266"/>
    <n v="235174"/>
    <n v="181092"/>
    <n v="878"/>
    <n v="862"/>
    <n v="84.41"/>
    <n v="89.66"/>
    <n v="78.44"/>
  </r>
  <r>
    <s v="09"/>
    <x v="6"/>
    <s v="09"/>
    <s v="Modinagar UA"/>
    <s v="UA"/>
    <n v="182811"/>
    <n v="97335"/>
    <n v="85476"/>
    <n v="21441"/>
    <n v="11898"/>
    <n v="9543"/>
    <n v="140441"/>
    <n v="79638"/>
    <n v="60803"/>
    <n v="878"/>
    <n v="802"/>
    <n v="87.03"/>
    <n v="93.21"/>
    <n v="80.069999999999993"/>
  </r>
  <r>
    <s v="23"/>
    <x v="3"/>
    <s v="46"/>
    <s v="Singrauli (M Corp.)"/>
    <s v="City"/>
    <n v="220295"/>
    <n v="117276"/>
    <n v="103019"/>
    <n v="29569"/>
    <n v="15438"/>
    <n v="14131"/>
    <n v="147527"/>
    <n v="87870"/>
    <n v="59657"/>
    <n v="878"/>
    <n v="915"/>
    <n v="77.349999999999994"/>
    <n v="86.28"/>
    <n v="67.11"/>
  </r>
  <r>
    <s v="03"/>
    <x v="7"/>
    <n v="15"/>
    <s v="Amritsar UA"/>
    <s v="UA"/>
    <n v="1183705"/>
    <n v="630114"/>
    <n v="553591"/>
    <n v="115368"/>
    <n v="63238"/>
    <n v="52130"/>
    <n v="904190"/>
    <n v="495804"/>
    <n v="408386"/>
    <n v="879"/>
    <n v="824"/>
    <n v="84.64"/>
    <n v="87.46"/>
    <n v="81.44"/>
  </r>
  <r>
    <s v="09"/>
    <x v="6"/>
    <s v="28"/>
    <s v="Farrukhabad-cum-Fatehgarh UA"/>
    <s v="UA"/>
    <n v="290540"/>
    <n v="154630"/>
    <n v="135910"/>
    <n v="33944"/>
    <n v="18220"/>
    <n v="15724"/>
    <n v="193997"/>
    <n v="108989"/>
    <n v="85008"/>
    <n v="879"/>
    <n v="863"/>
    <n v="75.599999999999994"/>
    <n v="79.900000000000006"/>
    <n v="70.73"/>
  </r>
  <r>
    <s v="09"/>
    <x v="6"/>
    <s v="34"/>
    <s v="Orai UA"/>
    <s v="UA"/>
    <n v="190625"/>
    <n v="101434"/>
    <n v="89191"/>
    <n v="20424"/>
    <n v="11075"/>
    <n v="9349"/>
    <n v="141856"/>
    <n v="81026"/>
    <n v="60830"/>
    <n v="879"/>
    <n v="844"/>
    <n v="83.35"/>
    <n v="89.67"/>
    <n v="76.19"/>
  </r>
  <r>
    <s v="10"/>
    <x v="11"/>
    <s v="22"/>
    <s v="Bhagalpur UA"/>
    <s v="UA"/>
    <n v="410210"/>
    <n v="218284"/>
    <n v="191926"/>
    <n v="55898"/>
    <n v="29081"/>
    <n v="26817"/>
    <n v="286125"/>
    <n v="160720"/>
    <n v="125405"/>
    <n v="879"/>
    <n v="922"/>
    <n v="80.760000000000005"/>
    <n v="84.95"/>
    <n v="75.95"/>
  </r>
  <r>
    <s v="10"/>
    <x v="11"/>
    <s v="12"/>
    <s v="Saharsa (NP)"/>
    <s v="City"/>
    <n v="155175"/>
    <n v="82589"/>
    <n v="72586"/>
    <n v="24582"/>
    <n v="12814"/>
    <n v="11768"/>
    <n v="101425"/>
    <n v="58689"/>
    <n v="42736"/>
    <n v="879"/>
    <n v="918"/>
    <n v="77.66"/>
    <n v="84.11"/>
    <n v="70.27"/>
  </r>
  <r>
    <s v="24"/>
    <x v="1"/>
    <s v="01"/>
    <s v="Gandhidham (M)"/>
    <s v="City"/>
    <n v="248705"/>
    <n v="132388"/>
    <n v="116317"/>
    <n v="31224"/>
    <n v="16352"/>
    <n v="14872"/>
    <n v="181253"/>
    <n v="104073"/>
    <n v="77180"/>
    <n v="879"/>
    <n v="909"/>
    <n v="83.34"/>
    <n v="89.69"/>
    <n v="76.08"/>
  </r>
  <r>
    <s v="01"/>
    <x v="12"/>
    <n v="99"/>
    <s v="Srinagar UA"/>
    <s v="UA"/>
    <n v="1273312"/>
    <n v="677260"/>
    <n v="596052"/>
    <n v="157100"/>
    <n v="84110"/>
    <n v="72990"/>
    <n v="797481"/>
    <n v="464086"/>
    <n v="333395"/>
    <n v="880"/>
    <n v="868"/>
    <n v="71.45"/>
    <n v="78.239999999999995"/>
    <n v="63.74"/>
  </r>
  <r>
    <s v="08"/>
    <x v="2"/>
    <s v="07"/>
    <s v="Bharatpur UA"/>
    <s v="UA"/>
    <n v="252606"/>
    <n v="134348"/>
    <n v="118258"/>
    <n v="31617"/>
    <n v="17288"/>
    <n v="14329"/>
    <n v="181423"/>
    <n v="105814"/>
    <n v="75609"/>
    <n v="880"/>
    <n v="829"/>
    <n v="82.1"/>
    <n v="90.39"/>
    <n v="72.75"/>
  </r>
  <r>
    <s v="27"/>
    <x v="0"/>
    <n v="21"/>
    <s v="Vasai Virar City (M Corp.)"/>
    <s v="City"/>
    <n v="1221233"/>
    <n v="649535"/>
    <n v="571698"/>
    <n v="137343"/>
    <n v="71716"/>
    <n v="65627"/>
    <n v="987916"/>
    <n v="548138"/>
    <n v="439778"/>
    <n v="880"/>
    <n v="915"/>
    <n v="91.15"/>
    <n v="94.86"/>
    <n v="86.9"/>
  </r>
  <r>
    <s v="08"/>
    <x v="2"/>
    <s v="09"/>
    <s v="Hindaun (M)"/>
    <s v="City"/>
    <n v="105690"/>
    <n v="56178"/>
    <n v="49512"/>
    <n v="15451"/>
    <n v="8345"/>
    <n v="7106"/>
    <n v="69108"/>
    <n v="41993"/>
    <n v="27115"/>
    <n v="881"/>
    <n v="852"/>
    <n v="76.58"/>
    <n v="87.79"/>
    <n v="63.94"/>
  </r>
  <r>
    <s v="09"/>
    <x v="6"/>
    <s v="09"/>
    <s v="Hapur (NPP)"/>
    <s v="City"/>
    <n v="262801"/>
    <n v="139694"/>
    <n v="123107"/>
    <n v="36714"/>
    <n v="19822"/>
    <n v="16892"/>
    <n v="170325"/>
    <n v="98394"/>
    <n v="71931"/>
    <n v="881"/>
    <n v="852"/>
    <n v="75.34"/>
    <n v="82.08"/>
    <n v="67.72"/>
  </r>
  <r>
    <s v="10"/>
    <x v="11"/>
    <s v="28"/>
    <s v="Patna UA"/>
    <s v="UA"/>
    <n v="2046652"/>
    <n v="1087864"/>
    <n v="958788"/>
    <n v="239035"/>
    <n v="127866"/>
    <n v="111169"/>
    <n v="1519295"/>
    <n v="839640"/>
    <n v="679655"/>
    <n v="881"/>
    <n v="869"/>
    <n v="84.05"/>
    <n v="87.46"/>
    <n v="80.180000000000007"/>
  </r>
  <r>
    <s v="09"/>
    <x v="6"/>
    <s v="16"/>
    <s v="Shikohabad (NPP)"/>
    <s v="City"/>
    <n v="107300"/>
    <n v="57017"/>
    <n v="50283"/>
    <n v="12956"/>
    <n v="7106"/>
    <n v="5850"/>
    <n v="77060"/>
    <n v="43030"/>
    <n v="34030"/>
    <n v="882"/>
    <n v="823"/>
    <n v="81.680000000000007"/>
    <n v="86.21"/>
    <n v="76.59"/>
  </r>
  <r>
    <s v="03"/>
    <x v="7"/>
    <n v="3"/>
    <s v="Jalandhar UA"/>
    <s v="UA"/>
    <n v="873725"/>
    <n v="463975"/>
    <n v="409750"/>
    <n v="84886"/>
    <n v="45459"/>
    <n v="39427"/>
    <n v="674166"/>
    <n v="368174"/>
    <n v="305992"/>
    <n v="883"/>
    <n v="867"/>
    <n v="85.46"/>
    <n v="87.97"/>
    <n v="82.63"/>
  </r>
  <r>
    <s v="03"/>
    <x v="7"/>
    <n v="12"/>
    <s v="Bathinda (M Corp.)"/>
    <s v="City"/>
    <n v="285813"/>
    <n v="151782"/>
    <n v="134031"/>
    <n v="30713"/>
    <n v="16472"/>
    <n v="14241"/>
    <n v="211318"/>
    <n v="118888"/>
    <n v="92430"/>
    <n v="883"/>
    <n v="865"/>
    <n v="82.84"/>
    <n v="87.86"/>
    <n v="77.16"/>
  </r>
  <r>
    <s v="06"/>
    <x v="8"/>
    <s v="01"/>
    <s v="Panchkula (M Cl)"/>
    <s v="City"/>
    <n v="210175"/>
    <n v="111622"/>
    <n v="98553"/>
    <n v="22111"/>
    <n v="12024"/>
    <n v="10087"/>
    <n v="165235"/>
    <n v="90938"/>
    <n v="74297"/>
    <n v="883"/>
    <n v="839"/>
    <n v="87.86"/>
    <n v="91.31"/>
    <n v="83.98"/>
  </r>
  <r>
    <s v="10"/>
    <x v="11"/>
    <s v="24"/>
    <s v="Munger (M Corp.)"/>
    <s v="City"/>
    <n v="213101"/>
    <n v="113173"/>
    <n v="99928"/>
    <n v="29260"/>
    <n v="15323"/>
    <n v="13937"/>
    <n v="150435"/>
    <n v="84571"/>
    <n v="65864"/>
    <n v="883"/>
    <n v="910"/>
    <n v="81.83"/>
    <n v="86.43"/>
    <n v="76.59"/>
  </r>
  <r>
    <s v="20"/>
    <x v="14"/>
    <s v="10"/>
    <s v="Bokaro Steel City UA"/>
    <s v="UA"/>
    <n v="563417"/>
    <n v="299232"/>
    <n v="264185"/>
    <n v="67672"/>
    <n v="36058"/>
    <n v="31614"/>
    <n v="420736"/>
    <n v="242827"/>
    <n v="177909"/>
    <n v="883"/>
    <n v="877"/>
    <n v="84.87"/>
    <n v="92.27"/>
    <n v="76.5"/>
  </r>
  <r>
    <s v="21"/>
    <x v="16"/>
    <s v="17"/>
    <s v="Bhubaneswar UA"/>
    <s v="UA"/>
    <n v="881988"/>
    <n v="468302"/>
    <n v="413686"/>
    <n v="79706"/>
    <n v="41875"/>
    <n v="37831"/>
    <n v="746162"/>
    <n v="407910"/>
    <n v="338252"/>
    <n v="883"/>
    <n v="903"/>
    <n v="93"/>
    <n v="95.66"/>
    <n v="90"/>
  </r>
  <r>
    <s v="09"/>
    <x v="6"/>
    <s v="12"/>
    <s v="Aligarh UA"/>
    <s v="UA"/>
    <n v="909559"/>
    <n v="482828"/>
    <n v="426731"/>
    <n v="118778"/>
    <n v="63420"/>
    <n v="55358"/>
    <n v="557833"/>
    <n v="317990"/>
    <n v="239843"/>
    <n v="884"/>
    <n v="873"/>
    <n v="70.540000000000006"/>
    <n v="75.819999999999993"/>
    <n v="64.58"/>
  </r>
  <r>
    <s v="09"/>
    <x v="6"/>
    <s v="08"/>
    <s v="Baraut (NPP)"/>
    <s v="City"/>
    <n v="102733"/>
    <n v="54521"/>
    <n v="48212"/>
    <n v="13536"/>
    <n v="7387"/>
    <n v="6149"/>
    <n v="69559"/>
    <n v="39900"/>
    <n v="29659"/>
    <n v="884"/>
    <n v="832"/>
    <n v="77.98"/>
    <n v="84.65"/>
    <n v="70.510000000000005"/>
  </r>
  <r>
    <s v="03"/>
    <x v="7"/>
    <n v="14"/>
    <s v="Patiala UA"/>
    <s v="UA"/>
    <n v="445196"/>
    <n v="236238"/>
    <n v="208958"/>
    <n v="42458"/>
    <n v="22865"/>
    <n v="19593"/>
    <n v="348891"/>
    <n v="191651"/>
    <n v="157240"/>
    <n v="885"/>
    <n v="857"/>
    <n v="86.63"/>
    <n v="89.82"/>
    <n v="83.04"/>
  </r>
  <r>
    <s v="03"/>
    <x v="7"/>
    <n v="8"/>
    <s v="Moga UA"/>
    <s v="UA"/>
    <n v="159897"/>
    <n v="84808"/>
    <n v="75089"/>
    <n v="16447"/>
    <n v="8850"/>
    <n v="7597"/>
    <n v="116800"/>
    <n v="64123"/>
    <n v="52677"/>
    <n v="885"/>
    <n v="858"/>
    <n v="81.42"/>
    <n v="84.42"/>
    <n v="78.05"/>
  </r>
  <r>
    <s v="03"/>
    <x v="7"/>
    <n v="9"/>
    <s v="Firozpur (M Cl)"/>
    <s v="City"/>
    <n v="110091"/>
    <n v="58401"/>
    <n v="51690"/>
    <n v="11516"/>
    <n v="6262"/>
    <n v="5254"/>
    <n v="78615"/>
    <n v="43468"/>
    <n v="35147"/>
    <n v="885"/>
    <n v="839"/>
    <n v="79.75"/>
    <n v="83.37"/>
    <n v="75.69"/>
  </r>
  <r>
    <s v="06"/>
    <x v="8"/>
    <n v="21"/>
    <s v="Palwal UA"/>
    <s v="UA"/>
    <n v="131121"/>
    <n v="69560"/>
    <n v="61561"/>
    <n v="16196"/>
    <n v="8903"/>
    <n v="7293"/>
    <n v="92964"/>
    <n v="53250"/>
    <n v="39714"/>
    <n v="885"/>
    <n v="819"/>
    <n v="80.89"/>
    <n v="87.79"/>
    <n v="73.180000000000007"/>
  </r>
  <r>
    <s v="10"/>
    <x v="11"/>
    <s v="34"/>
    <s v="Gaya UA"/>
    <s v="UA"/>
    <n v="470839"/>
    <n v="249797"/>
    <n v="221042"/>
    <n v="59669"/>
    <n v="31323"/>
    <n v="28346"/>
    <n v="351365"/>
    <n v="197004"/>
    <n v="154361"/>
    <n v="885"/>
    <n v="905"/>
    <n v="85.45"/>
    <n v="90.17"/>
    <n v="80.11"/>
  </r>
  <r>
    <s v="10"/>
    <x v="11"/>
    <s v="01"/>
    <s v="Bagaha (NP)"/>
    <s v="City"/>
    <n v="113012"/>
    <n v="59946"/>
    <n v="53066"/>
    <n v="19070"/>
    <n v="9802"/>
    <n v="9268"/>
    <n v="56998"/>
    <n v="34751"/>
    <n v="22247"/>
    <n v="885"/>
    <n v="946"/>
    <n v="60.67"/>
    <n v="69.3"/>
    <n v="50.79"/>
  </r>
  <r>
    <s v="06"/>
    <x v="8"/>
    <n v="17"/>
    <s v="Rewari (M Cl)"/>
    <s v="City"/>
    <n v="140864"/>
    <n v="74689"/>
    <n v="66175"/>
    <n v="15986"/>
    <n v="8958"/>
    <n v="7028"/>
    <n v="110205"/>
    <n v="61933"/>
    <n v="48272"/>
    <n v="886"/>
    <n v="785"/>
    <n v="88.25"/>
    <n v="94.22"/>
    <n v="81.61"/>
  </r>
  <r>
    <s v="09"/>
    <x v="6"/>
    <s v="66"/>
    <s v="Varanasi UA"/>
    <s v="UA"/>
    <n v="1435113"/>
    <n v="761060"/>
    <n v="674053"/>
    <n v="157482"/>
    <n v="83895"/>
    <n v="73587"/>
    <n v="1026032"/>
    <n v="573353"/>
    <n v="452679"/>
    <n v="886"/>
    <n v="877"/>
    <n v="80.31"/>
    <n v="84.67"/>
    <n v="75.39"/>
  </r>
  <r>
    <s v="30"/>
    <x v="17"/>
    <s v="02"/>
    <s v="Mormugao UA"/>
    <s v="UA"/>
    <n v="101068"/>
    <n v="53585"/>
    <n v="47483"/>
    <n v="10293"/>
    <n v="5507"/>
    <n v="4786"/>
    <n v="81733"/>
    <n v="45422"/>
    <n v="36311"/>
    <n v="886"/>
    <n v="869"/>
    <n v="90.04"/>
    <n v="94.48"/>
    <n v="85.04"/>
  </r>
  <r>
    <s v="06"/>
    <x v="8"/>
    <s v="14"/>
    <s v="Rohtak (M Cl)"/>
    <s v="City"/>
    <n v="373133"/>
    <n v="197754"/>
    <n v="175379"/>
    <n v="40715"/>
    <n v="22711"/>
    <n v="18004"/>
    <n v="279509"/>
    <n v="155679"/>
    <n v="123830"/>
    <n v="887"/>
    <n v="793"/>
    <n v="84.08"/>
    <n v="88.94"/>
    <n v="78.680000000000007"/>
  </r>
  <r>
    <s v="06"/>
    <x v="8"/>
    <s v="05"/>
    <s v="Kaithal (M Cl)"/>
    <s v="City"/>
    <n v="144633"/>
    <n v="76657"/>
    <n v="67976"/>
    <n v="16690"/>
    <n v="9156"/>
    <n v="7534"/>
    <n v="103329"/>
    <n v="59162"/>
    <n v="44167"/>
    <n v="887"/>
    <n v="823"/>
    <n v="80.760000000000005"/>
    <n v="87.65"/>
    <n v="73.069999999999993"/>
  </r>
  <r>
    <s v="09"/>
    <x v="6"/>
    <s v="70"/>
    <s v="Etah UA"/>
    <s v="UA"/>
    <n v="131023"/>
    <n v="69446"/>
    <n v="61577"/>
    <n v="15890"/>
    <n v="8485"/>
    <n v="7405"/>
    <n v="98581"/>
    <n v="54794"/>
    <n v="43787"/>
    <n v="887"/>
    <n v="873"/>
    <n v="85.62"/>
    <n v="89.88"/>
    <n v="80.83"/>
  </r>
  <r>
    <s v="20"/>
    <x v="14"/>
    <s v="09"/>
    <s v="Dhanbad UA"/>
    <s v="UA"/>
    <n v="1195298"/>
    <n v="633363"/>
    <n v="561935"/>
    <n v="151010"/>
    <n v="79216"/>
    <n v="71794"/>
    <n v="842117"/>
    <n v="486970"/>
    <n v="355147"/>
    <n v="887"/>
    <n v="906"/>
    <n v="80.64"/>
    <n v="87.88"/>
    <n v="72.459999999999994"/>
  </r>
  <r>
    <s v="03"/>
    <x v="7"/>
    <n v="10"/>
    <s v="Muktsar (M Cl)"/>
    <s v="City"/>
    <n v="117085"/>
    <n v="62005"/>
    <n v="55080"/>
    <n v="13639"/>
    <n v="7448"/>
    <n v="6191"/>
    <n v="79979"/>
    <n v="45007"/>
    <n v="34972"/>
    <n v="888"/>
    <n v="831"/>
    <n v="77.31"/>
    <n v="82.5"/>
    <n v="71.53"/>
  </r>
  <r>
    <s v="09"/>
    <x v="6"/>
    <s v="07"/>
    <s v="Meerut UA"/>
    <s v="UA"/>
    <n v="1424908"/>
    <n v="754857"/>
    <n v="670051"/>
    <n v="176770"/>
    <n v="95685"/>
    <n v="81085"/>
    <n v="977188"/>
    <n v="552000"/>
    <n v="425188"/>
    <n v="888"/>
    <n v="847"/>
    <n v="78.290000000000006"/>
    <n v="83.74"/>
    <n v="72.19"/>
  </r>
  <r>
    <s v="09"/>
    <x v="6"/>
    <s v="45"/>
    <s v="Barabanki UA"/>
    <s v="UA"/>
    <n v="146831"/>
    <n v="77766"/>
    <n v="69065"/>
    <n v="16093"/>
    <n v="8434"/>
    <n v="7659"/>
    <n v="106097"/>
    <n v="58608"/>
    <n v="47489"/>
    <n v="888"/>
    <n v="908"/>
    <n v="81.150000000000006"/>
    <n v="84.53"/>
    <n v="77.34"/>
  </r>
  <r>
    <s v="10"/>
    <x v="11"/>
    <s v="14"/>
    <s v="Muzaffarpur UA"/>
    <s v="UA"/>
    <n v="393724"/>
    <n v="208509"/>
    <n v="185215"/>
    <n v="47784"/>
    <n v="25300"/>
    <n v="22484"/>
    <n v="294297"/>
    <n v="162629"/>
    <n v="131668"/>
    <n v="888"/>
    <n v="889"/>
    <n v="85.07"/>
    <n v="88.77"/>
    <n v="80.91"/>
  </r>
  <r>
    <s v="06"/>
    <x v="8"/>
    <s v="06"/>
    <s v="Karnal UA"/>
    <s v="UA"/>
    <n v="303425"/>
    <n v="160659"/>
    <n v="142766"/>
    <n v="33321"/>
    <n v="18450"/>
    <n v="14871"/>
    <n v="232334"/>
    <n v="128508"/>
    <n v="103826"/>
    <n v="889"/>
    <n v="806"/>
    <n v="86.02"/>
    <n v="90.37"/>
    <n v="81.180000000000007"/>
  </r>
  <r>
    <s v="08"/>
    <x v="2"/>
    <s v="06"/>
    <s v="Alwar UA"/>
    <s v="UA"/>
    <n v="341383"/>
    <n v="180680"/>
    <n v="160703"/>
    <n v="38359"/>
    <n v="20876"/>
    <n v="17483"/>
    <n v="261057"/>
    <n v="149433"/>
    <n v="111624"/>
    <n v="889"/>
    <n v="837"/>
    <n v="86.15"/>
    <n v="93.51"/>
    <n v="77.94"/>
  </r>
  <r>
    <s v="23"/>
    <x v="3"/>
    <s v="13"/>
    <s v="Rewa (M Corp.)"/>
    <s v="City"/>
    <n v="235422"/>
    <n v="124634"/>
    <n v="110788"/>
    <n v="24234"/>
    <n v="13131"/>
    <n v="11103"/>
    <n v="185291"/>
    <n v="103599"/>
    <n v="81692"/>
    <n v="889"/>
    <n v="846"/>
    <n v="87.74"/>
    <n v="92.91"/>
    <n v="81.95"/>
  </r>
  <r>
    <s v="35"/>
    <x v="18"/>
    <s v="03"/>
    <s v="Port Blair (MC)"/>
    <s v="City"/>
    <n v="100608"/>
    <n v="53247"/>
    <n v="47361"/>
    <n v="9358"/>
    <n v="4852"/>
    <n v="4506"/>
    <n v="81908"/>
    <n v="44908"/>
    <n v="37000"/>
    <n v="889"/>
    <n v="929"/>
    <n v="89.76"/>
    <n v="92.79"/>
    <n v="86.34"/>
  </r>
  <r>
    <s v="03"/>
    <x v="7"/>
    <n v="9"/>
    <s v="Abohar (M Cl)"/>
    <s v="City"/>
    <n v="145238"/>
    <n v="76840"/>
    <n v="68398"/>
    <n v="15870"/>
    <n v="8587"/>
    <n v="7283"/>
    <n v="103319"/>
    <n v="58347"/>
    <n v="44972"/>
    <n v="890"/>
    <n v="848"/>
    <n v="79.86"/>
    <n v="85.49"/>
    <n v="73.59"/>
  </r>
  <r>
    <s v="03"/>
    <x v="7"/>
    <n v="7"/>
    <s v="Khanna (M Cl)"/>
    <s v="City"/>
    <n v="128130"/>
    <n v="67811"/>
    <n v="60319"/>
    <n v="13218"/>
    <n v="7232"/>
    <n v="5986"/>
    <n v="97022"/>
    <n v="53108"/>
    <n v="43914"/>
    <n v="890"/>
    <n v="828"/>
    <n v="84.43"/>
    <n v="87.67"/>
    <n v="80.819999999999993"/>
  </r>
  <r>
    <s v="08"/>
    <x v="2"/>
    <s v="29"/>
    <s v="Kota (M Corp.)"/>
    <s v="City"/>
    <n v="1001365"/>
    <n v="529795"/>
    <n v="471570"/>
    <n v="118139"/>
    <n v="62958"/>
    <n v="55181"/>
    <n v="738795"/>
    <n v="422767"/>
    <n v="316028"/>
    <n v="890"/>
    <n v="876"/>
    <n v="83.65"/>
    <n v="90.56"/>
    <n v="75.900000000000006"/>
  </r>
  <r>
    <s v="09"/>
    <x v="6"/>
    <s v="21"/>
    <s v="Shahjahanpur UA"/>
    <s v="UA"/>
    <n v="346103"/>
    <n v="183087"/>
    <n v="163016"/>
    <n v="38736"/>
    <n v="20602"/>
    <n v="18134"/>
    <n v="214573"/>
    <n v="120079"/>
    <n v="94494"/>
    <n v="890"/>
    <n v="880"/>
    <n v="69.81"/>
    <n v="73.900000000000006"/>
    <n v="65.22"/>
  </r>
  <r>
    <s v="09"/>
    <x v="6"/>
    <s v="49"/>
    <s v="Bahraich (NPP)"/>
    <s v="City"/>
    <n v="186241"/>
    <n v="98529"/>
    <n v="87712"/>
    <n v="22828"/>
    <n v="12046"/>
    <n v="10782"/>
    <n v="122602"/>
    <n v="66544"/>
    <n v="56058"/>
    <n v="890"/>
    <n v="895"/>
    <n v="75.03"/>
    <n v="76.94"/>
    <n v="72.87"/>
  </r>
  <r>
    <s v="10"/>
    <x v="11"/>
    <s v="01"/>
    <s v="Bettiah UA"/>
    <s v="UA"/>
    <n v="156200"/>
    <n v="82663"/>
    <n v="73537"/>
    <n v="22067"/>
    <n v="11653"/>
    <n v="10414"/>
    <n v="108494"/>
    <n v="60463"/>
    <n v="48031"/>
    <n v="890"/>
    <n v="894"/>
    <n v="80.89"/>
    <n v="85.15"/>
    <n v="76.09"/>
  </r>
  <r>
    <s v="23"/>
    <x v="3"/>
    <s v="06"/>
    <s v="Shivpuri (M)"/>
    <s v="City"/>
    <n v="179972"/>
    <n v="95227"/>
    <n v="84745"/>
    <n v="22683"/>
    <n v="12075"/>
    <n v="10608"/>
    <n v="124641"/>
    <n v="72107"/>
    <n v="52534"/>
    <n v="890"/>
    <n v="879"/>
    <n v="79.239999999999995"/>
    <n v="86.72"/>
    <n v="70.86"/>
  </r>
  <r>
    <s v="09"/>
    <x v="6"/>
    <s v="01"/>
    <s v="Saharanpur (M Corp.)"/>
    <s v="City"/>
    <n v="703345"/>
    <n v="371858"/>
    <n v="331487"/>
    <n v="88501"/>
    <n v="47024"/>
    <n v="41477"/>
    <n v="479218"/>
    <n v="265417"/>
    <n v="213801"/>
    <n v="891"/>
    <n v="882"/>
    <n v="77.94"/>
    <n v="81.709999999999994"/>
    <n v="73.72"/>
  </r>
  <r>
    <s v="09"/>
    <x v="6"/>
    <s v="30"/>
    <s v="Etawah (NPP)"/>
    <s v="City"/>
    <n v="256790"/>
    <n v="135829"/>
    <n v="120961"/>
    <n v="28922"/>
    <n v="15521"/>
    <n v="13401"/>
    <n v="188887"/>
    <n v="104612"/>
    <n v="84275"/>
    <n v="891"/>
    <n v="863"/>
    <n v="82.89"/>
    <n v="86.95"/>
    <n v="78.349999999999994"/>
  </r>
  <r>
    <s v="09"/>
    <x v="6"/>
    <s v="24"/>
    <s v="Hardoi UA"/>
    <s v="UA"/>
    <n v="197046"/>
    <n v="104201"/>
    <n v="92845"/>
    <n v="21719"/>
    <n v="11528"/>
    <n v="10191"/>
    <n v="145999"/>
    <n v="81593"/>
    <n v="64406"/>
    <n v="891"/>
    <n v="884"/>
    <n v="83.27"/>
    <n v="88.04"/>
    <n v="77.92"/>
  </r>
  <r>
    <s v="09"/>
    <x v="6"/>
    <s v="11"/>
    <s v="Khurja UA"/>
    <s v="UA"/>
    <n v="142636"/>
    <n v="75384"/>
    <n v="67252"/>
    <n v="20072"/>
    <n v="10995"/>
    <n v="9077"/>
    <n v="84220"/>
    <n v="48765"/>
    <n v="35455"/>
    <n v="892"/>
    <n v="826"/>
    <n v="68.72"/>
    <n v="75.73"/>
    <n v="60.95"/>
  </r>
  <r>
    <s v="09"/>
    <x v="6"/>
    <s v="71"/>
    <s v="Kasganj (NPP)"/>
    <s v="City"/>
    <n v="101241"/>
    <n v="53507"/>
    <n v="47734"/>
    <n v="13043"/>
    <n v="7139"/>
    <n v="5904"/>
    <n v="69289"/>
    <n v="38933"/>
    <n v="30356"/>
    <n v="892"/>
    <n v="827"/>
    <n v="78.56"/>
    <n v="83.97"/>
    <n v="72.569999999999993"/>
  </r>
  <r>
    <s v="23"/>
    <x v="3"/>
    <s v="08"/>
    <s v="Chhattarpur UA"/>
    <s v="UA"/>
    <n v="147688"/>
    <n v="78070"/>
    <n v="69618"/>
    <n v="18312"/>
    <n v="9874"/>
    <n v="8438"/>
    <n v="108806"/>
    <n v="60806"/>
    <n v="48000"/>
    <n v="892"/>
    <n v="855"/>
    <n v="84.1"/>
    <n v="89.16"/>
    <n v="78.459999999999994"/>
  </r>
  <r>
    <s v="06"/>
    <x v="8"/>
    <n v="11"/>
    <s v="Sirsa (M Cl)"/>
    <s v="City"/>
    <n v="183282"/>
    <n v="96806"/>
    <n v="86476"/>
    <n v="20161"/>
    <n v="11161"/>
    <n v="9000"/>
    <n v="135435"/>
    <n v="75796"/>
    <n v="59639"/>
    <n v="893"/>
    <n v="806"/>
    <n v="83.03"/>
    <n v="88.5"/>
    <n v="76.98"/>
  </r>
  <r>
    <s v="08"/>
    <x v="2"/>
    <s v="02"/>
    <s v="Total Hanumangarh (M Cl)"/>
    <s v="City"/>
    <n v="151104"/>
    <n v="79817"/>
    <n v="71287"/>
    <n v="17947"/>
    <n v="9709"/>
    <n v="8238"/>
    <n v="104285"/>
    <n v="59883"/>
    <n v="44402"/>
    <n v="893"/>
    <n v="848"/>
    <n v="78.319999999999993"/>
    <n v="85.42"/>
    <n v="70.42"/>
  </r>
  <r>
    <s v="09"/>
    <x v="6"/>
    <s v="02"/>
    <s v="Muzaffarnagar UA"/>
    <s v="UA"/>
    <n v="494792"/>
    <n v="261338"/>
    <n v="233454"/>
    <n v="64696"/>
    <n v="35120"/>
    <n v="29576"/>
    <n v="339129"/>
    <n v="190126"/>
    <n v="149003"/>
    <n v="893"/>
    <n v="842"/>
    <n v="78.849999999999994"/>
    <n v="84.05"/>
    <n v="73.08"/>
  </r>
  <r>
    <s v="24"/>
    <x v="1"/>
    <s v="04"/>
    <s v="Mahesana UA"/>
    <s v="UA"/>
    <n v="190189"/>
    <n v="100495"/>
    <n v="89694"/>
    <n v="17956"/>
    <n v="10203"/>
    <n v="7753"/>
    <n v="156697"/>
    <n v="86414"/>
    <n v="70283"/>
    <n v="893"/>
    <n v="760"/>
    <n v="90.98"/>
    <n v="95.71"/>
    <n v="85.77"/>
  </r>
  <r>
    <s v="24"/>
    <x v="1"/>
    <s v="02"/>
    <s v="Deesa (M)"/>
    <s v="City"/>
    <n v="111149"/>
    <n v="58724"/>
    <n v="52425"/>
    <n v="14192"/>
    <n v="7790"/>
    <n v="6402"/>
    <n v="78219"/>
    <n v="45479"/>
    <n v="32740"/>
    <n v="893"/>
    <n v="822"/>
    <n v="80.67"/>
    <n v="89.29"/>
    <n v="71.14"/>
  </r>
  <r>
    <s v="05"/>
    <x v="9"/>
    <s v="05"/>
    <s v="Dehradun UA"/>
    <s v="UA"/>
    <n v="714223"/>
    <n v="377174"/>
    <n v="337049"/>
    <n v="72859"/>
    <n v="39047"/>
    <n v="33812"/>
    <n v="577303"/>
    <n v="315896"/>
    <n v="261407"/>
    <n v="894"/>
    <n v="866"/>
    <n v="90.01"/>
    <n v="93.43"/>
    <n v="86.21"/>
  </r>
  <r>
    <s v="08"/>
    <x v="2"/>
    <s v="10"/>
    <s v="Gangapur City UA"/>
    <s v="UA"/>
    <n v="130030"/>
    <n v="68643"/>
    <n v="61387"/>
    <n v="17591"/>
    <n v="9502"/>
    <n v="8089"/>
    <n v="89712"/>
    <n v="53736"/>
    <n v="35976"/>
    <n v="894"/>
    <n v="851"/>
    <n v="79.790000000000006"/>
    <n v="90.86"/>
    <n v="67.5"/>
  </r>
  <r>
    <s v="09"/>
    <x v="6"/>
    <s v="20"/>
    <s v="Pilibhit UA"/>
    <s v="UA"/>
    <n v="160146"/>
    <n v="84546"/>
    <n v="75600"/>
    <n v="16089"/>
    <n v="8415"/>
    <n v="7674"/>
    <n v="104149"/>
    <n v="57604"/>
    <n v="46545"/>
    <n v="894"/>
    <n v="912"/>
    <n v="72.3"/>
    <n v="75.66"/>
    <n v="68.52"/>
  </r>
  <r>
    <s v="23"/>
    <x v="3"/>
    <s v="12"/>
    <s v="Satna UA"/>
    <s v="UA"/>
    <n v="283004"/>
    <n v="149460"/>
    <n v="133544"/>
    <n v="32066"/>
    <n v="17122"/>
    <n v="14944"/>
    <n v="216641"/>
    <n v="121772"/>
    <n v="94869"/>
    <n v="894"/>
    <n v="873"/>
    <n v="86.33"/>
    <n v="92.02"/>
    <n v="79.989999999999995"/>
  </r>
  <r>
    <s v="03"/>
    <x v="7"/>
    <n v="19"/>
    <s v="Malerkotla (M Cl)"/>
    <s v="City"/>
    <n v="135330"/>
    <n v="71401"/>
    <n v="63929"/>
    <n v="16315"/>
    <n v="8365"/>
    <n v="7950"/>
    <n v="83606"/>
    <n v="47164"/>
    <n v="36442"/>
    <n v="895"/>
    <n v="950"/>
    <n v="70.25"/>
    <n v="74.819999999999993"/>
    <n v="65.099999999999994"/>
  </r>
  <r>
    <s v="05"/>
    <x v="9"/>
    <n v="12"/>
    <s v="Rudrapur UA"/>
    <s v="UA"/>
    <n v="154485"/>
    <n v="81527"/>
    <n v="72958"/>
    <n v="21443"/>
    <n v="11249"/>
    <n v="10194"/>
    <n v="99665"/>
    <n v="57368"/>
    <n v="42297"/>
    <n v="895"/>
    <n v="906"/>
    <n v="74.91"/>
    <n v="81.63"/>
    <n v="67.39"/>
  </r>
  <r>
    <s v="06"/>
    <x v="8"/>
    <s v="02"/>
    <s v="Ambala (M Cl)"/>
    <s v="City"/>
    <n v="196216"/>
    <n v="103533"/>
    <n v="92683"/>
    <n v="19645"/>
    <n v="10713"/>
    <n v="8932"/>
    <n v="155780"/>
    <n v="85004"/>
    <n v="70776"/>
    <n v="895"/>
    <n v="834"/>
    <n v="88.23"/>
    <n v="91.58"/>
    <n v="84.51"/>
  </r>
  <r>
    <s v="09"/>
    <x v="6"/>
    <s v="63"/>
    <s v="Jaunpur (NPP)"/>
    <s v="City"/>
    <n v="168128"/>
    <n v="88704"/>
    <n v="79424"/>
    <n v="18033"/>
    <n v="9449"/>
    <n v="8584"/>
    <n v="123245"/>
    <n v="68005"/>
    <n v="55240"/>
    <n v="895"/>
    <n v="908"/>
    <n v="82.11"/>
    <n v="85.81"/>
    <n v="77.98"/>
  </r>
  <r>
    <s v="27"/>
    <x v="0"/>
    <n v="20"/>
    <s v="Nashik UA"/>
    <s v="UA"/>
    <n v="1562769"/>
    <n v="824641"/>
    <n v="738128"/>
    <n v="177966"/>
    <n v="95924"/>
    <n v="82042"/>
    <n v="1259723"/>
    <n v="692426"/>
    <n v="567297"/>
    <n v="895"/>
    <n v="855"/>
    <n v="90.97"/>
    <n v="95.02"/>
    <n v="86.47"/>
  </r>
  <r>
    <s v="03"/>
    <x v="7"/>
    <n v="1"/>
    <s v="Batala UA"/>
    <s v="UA"/>
    <n v="158404"/>
    <n v="83536"/>
    <n v="74868"/>
    <n v="14943"/>
    <n v="8145"/>
    <n v="6798"/>
    <n v="122350"/>
    <n v="66809"/>
    <n v="55541"/>
    <n v="896"/>
    <n v="835"/>
    <n v="85.28"/>
    <n v="88.62"/>
    <n v="81.59"/>
  </r>
  <r>
    <s v="10"/>
    <x v="11"/>
    <s v="09"/>
    <s v="Purnia UA"/>
    <s v="UA"/>
    <n v="310817"/>
    <n v="163892"/>
    <n v="146925"/>
    <n v="45730"/>
    <n v="23519"/>
    <n v="22211"/>
    <n v="196272"/>
    <n v="111028"/>
    <n v="85244"/>
    <n v="896"/>
    <n v="944"/>
    <n v="74.040000000000006"/>
    <n v="79.09"/>
    <n v="68.349999999999994"/>
  </r>
  <r>
    <s v="10"/>
    <x v="11"/>
    <s v="32"/>
    <s v="Dehri (NP)"/>
    <s v="City"/>
    <n v="137068"/>
    <n v="72311"/>
    <n v="64757"/>
    <n v="18372"/>
    <n v="9570"/>
    <n v="8802"/>
    <n v="98968"/>
    <n v="56416"/>
    <n v="42552"/>
    <n v="896"/>
    <n v="920"/>
    <n v="83.38"/>
    <n v="89.92"/>
    <n v="76.05"/>
  </r>
  <r>
    <s v="03"/>
    <x v="7"/>
    <n v="2"/>
    <s v="Phagwara UA"/>
    <s v="UA"/>
    <n v="117954"/>
    <n v="62171"/>
    <n v="55783"/>
    <n v="11622"/>
    <n v="6062"/>
    <n v="5560"/>
    <n v="92971"/>
    <n v="51022"/>
    <n v="41949"/>
    <n v="897"/>
    <n v="917"/>
    <n v="87.43"/>
    <n v="90.93"/>
    <n v="83.53"/>
  </r>
  <r>
    <s v="09"/>
    <x v="6"/>
    <s v="57"/>
    <s v="Gorakhpur UA"/>
    <s v="UA"/>
    <n v="692519"/>
    <n v="365148"/>
    <n v="327371"/>
    <n v="65078"/>
    <n v="34478"/>
    <n v="30600"/>
    <n v="537356"/>
    <n v="299268"/>
    <n v="238088"/>
    <n v="897"/>
    <n v="888"/>
    <n v="85.64"/>
    <n v="90.5"/>
    <n v="80.23"/>
  </r>
  <r>
    <s v="09"/>
    <x v="6"/>
    <s v="04"/>
    <s v="Chandausi (NPP)"/>
    <s v="City"/>
    <n v="114254"/>
    <n v="60238"/>
    <n v="54016"/>
    <n v="14417"/>
    <n v="7730"/>
    <n v="6687"/>
    <n v="72515"/>
    <n v="40323"/>
    <n v="32192"/>
    <n v="897"/>
    <n v="865"/>
    <n v="72.63"/>
    <n v="76.790000000000006"/>
    <n v="68.02"/>
  </r>
  <r>
    <s v="10"/>
    <x v="11"/>
    <s v="13"/>
    <s v="Darbhanga UA"/>
    <s v="UA"/>
    <n v="306089"/>
    <n v="161346"/>
    <n v="144743"/>
    <n v="42213"/>
    <n v="22176"/>
    <n v="20037"/>
    <n v="213048"/>
    <n v="120206"/>
    <n v="92842"/>
    <n v="897"/>
    <n v="904"/>
    <n v="80.739999999999995"/>
    <n v="86.37"/>
    <n v="74.45"/>
  </r>
  <r>
    <s v="10"/>
    <x v="11"/>
    <s v="10"/>
    <s v="Katihar UA"/>
    <s v="UA"/>
    <n v="240565"/>
    <n v="126834"/>
    <n v="113731"/>
    <n v="32824"/>
    <n v="16983"/>
    <n v="15841"/>
    <n v="166388"/>
    <n v="93641"/>
    <n v="72747"/>
    <n v="897"/>
    <n v="933"/>
    <n v="80.09"/>
    <n v="85.24"/>
    <n v="74.319999999999993"/>
  </r>
  <r>
    <s v="10"/>
    <x v="11"/>
    <s v="17"/>
    <s v="Chapra UA"/>
    <s v="UA"/>
    <n v="212955"/>
    <n v="112280"/>
    <n v="100675"/>
    <n v="29133"/>
    <n v="15308"/>
    <n v="13825"/>
    <n v="148922"/>
    <n v="83270"/>
    <n v="65652"/>
    <n v="897"/>
    <n v="903"/>
    <n v="81.010000000000005"/>
    <n v="85.87"/>
    <n v="75.59"/>
  </r>
  <r>
    <s v="10"/>
    <x v="11"/>
    <s v="32"/>
    <s v="Sasaram (NP)"/>
    <s v="City"/>
    <n v="147396"/>
    <n v="77687"/>
    <n v="69709"/>
    <n v="19363"/>
    <n v="10189"/>
    <n v="9174"/>
    <n v="105378"/>
    <n v="58900"/>
    <n v="46478"/>
    <n v="897"/>
    <n v="900"/>
    <n v="82.31"/>
    <n v="87.26"/>
    <n v="76.78"/>
  </r>
  <r>
    <s v="20"/>
    <x v="14"/>
    <n v="13"/>
    <s v="Medini Nagar UA"/>
    <s v="UA"/>
    <n v="119972"/>
    <n v="63244"/>
    <n v="56728"/>
    <n v="13752"/>
    <n v="7199"/>
    <n v="6553"/>
    <n v="94361"/>
    <n v="52392"/>
    <n v="41969"/>
    <n v="897"/>
    <n v="910"/>
    <n v="88.84"/>
    <n v="93.48"/>
    <n v="83.65"/>
  </r>
  <r>
    <s v="24"/>
    <x v="1"/>
    <n v="99"/>
    <s v="Ahmadabad UA"/>
    <s v="UA"/>
    <n v="6352254"/>
    <n v="3348264"/>
    <n v="3003990"/>
    <n v="675284"/>
    <n v="364965"/>
    <n v="310319"/>
    <n v="5082338"/>
    <n v="2805134"/>
    <n v="2277204"/>
    <n v="897"/>
    <n v="850"/>
    <n v="89.53"/>
    <n v="94.03"/>
    <n v="84.54"/>
  </r>
  <r>
    <s v="08"/>
    <x v="2"/>
    <s v="12"/>
    <s v="Jaipur (M Corp.)"/>
    <s v="City"/>
    <n v="3073350"/>
    <n v="1619280"/>
    <n v="1454070"/>
    <n v="378788"/>
    <n v="204320"/>
    <n v="174468"/>
    <n v="2272724"/>
    <n v="1282140"/>
    <n v="990584"/>
    <n v="898"/>
    <n v="854"/>
    <n v="84.34"/>
    <n v="90.61"/>
    <n v="77.41"/>
  </r>
  <r>
    <s v="08"/>
    <x v="2"/>
    <s v="15"/>
    <s v="Jodhpur UA"/>
    <s v="UA"/>
    <n v="1137815"/>
    <n v="599332"/>
    <n v="538483"/>
    <n v="140703"/>
    <n v="74225"/>
    <n v="66478"/>
    <n v="807733"/>
    <n v="462139"/>
    <n v="345594"/>
    <n v="898"/>
    <n v="896"/>
    <n v="81.010000000000005"/>
    <n v="88.01"/>
    <n v="73.22"/>
  </r>
  <r>
    <s v="09"/>
    <x v="6"/>
    <s v="65"/>
    <s v="Mughalsarai UA"/>
    <s v="UA"/>
    <n v="154692"/>
    <n v="81524"/>
    <n v="73168"/>
    <n v="19055"/>
    <n v="10078"/>
    <n v="8977"/>
    <n v="105904"/>
    <n v="60152"/>
    <n v="45752"/>
    <n v="898"/>
    <n v="891"/>
    <n v="78.08"/>
    <n v="84.19"/>
    <n v="71.27"/>
  </r>
  <r>
    <s v="23"/>
    <x v="3"/>
    <s v="05"/>
    <s v="Datia (M)"/>
    <s v="City"/>
    <n v="100466"/>
    <n v="52931"/>
    <n v="47535"/>
    <n v="12218"/>
    <n v="6553"/>
    <n v="5665"/>
    <n v="71071"/>
    <n v="40482"/>
    <n v="30589"/>
    <n v="898"/>
    <n v="864"/>
    <n v="80.540000000000006"/>
    <n v="87.29"/>
    <n v="73.06"/>
  </r>
  <r>
    <s v="09"/>
    <x v="6"/>
    <s v="23"/>
    <s v="Sitapur UA"/>
    <s v="UA"/>
    <n v="188230"/>
    <n v="99129"/>
    <n v="89101"/>
    <n v="19721"/>
    <n v="10492"/>
    <n v="9229"/>
    <n v="139895"/>
    <n v="76643"/>
    <n v="63252"/>
    <n v="899"/>
    <n v="880"/>
    <n v="83.02"/>
    <n v="86.47"/>
    <n v="79.19"/>
  </r>
  <r>
    <s v="09"/>
    <x v="6"/>
    <s v="25"/>
    <s v="Unnao (NPP)"/>
    <s v="City"/>
    <n v="178681"/>
    <n v="94080"/>
    <n v="84601"/>
    <n v="18604"/>
    <n v="9949"/>
    <n v="8655"/>
    <n v="134018"/>
    <n v="73411"/>
    <n v="60607"/>
    <n v="899"/>
    <n v="870"/>
    <n v="83.72"/>
    <n v="87.26"/>
    <n v="79.8"/>
  </r>
  <r>
    <s v="27"/>
    <x v="0"/>
    <n v="25"/>
    <s v="Pune UA"/>
    <s v="UA"/>
    <n v="5049968"/>
    <n v="2659484"/>
    <n v="2390484"/>
    <n v="561004"/>
    <n v="297943"/>
    <n v="263061"/>
    <n v="4103766"/>
    <n v="2243534"/>
    <n v="1860232"/>
    <n v="899"/>
    <n v="883"/>
    <n v="91.42"/>
    <n v="95"/>
    <n v="87.44"/>
  </r>
  <r>
    <s v="03"/>
    <x v="7"/>
    <n v="1"/>
    <s v="Pathankot UA"/>
    <s v="UA"/>
    <n v="159909"/>
    <n v="84145"/>
    <n v="75764"/>
    <n v="14734"/>
    <n v="8183"/>
    <n v="6551"/>
    <n v="128778"/>
    <n v="69945"/>
    <n v="58833"/>
    <n v="900"/>
    <n v="801"/>
    <n v="88.71"/>
    <n v="92.08"/>
    <n v="85"/>
  </r>
  <r>
    <s v="08"/>
    <x v="2"/>
    <s v="03"/>
    <s v="Bikaner (M Corp.)"/>
    <s v="City"/>
    <n v="647804"/>
    <n v="340894"/>
    <n v="306910"/>
    <n v="82264"/>
    <n v="43280"/>
    <n v="38984"/>
    <n v="451663"/>
    <n v="259367"/>
    <n v="192296"/>
    <n v="900"/>
    <n v="901"/>
    <n v="79.86"/>
    <n v="87.15"/>
    <n v="71.77"/>
  </r>
  <r>
    <s v="10"/>
    <x v="11"/>
    <s v="30"/>
    <s v="Buxar UA"/>
    <s v="UA"/>
    <n v="110608"/>
    <n v="58228"/>
    <n v="52380"/>
    <n v="14938"/>
    <n v="7904"/>
    <n v="7034"/>
    <n v="80747"/>
    <n v="45435"/>
    <n v="35312"/>
    <n v="900"/>
    <n v="890"/>
    <n v="84.4"/>
    <n v="90.28"/>
    <n v="77.87"/>
  </r>
  <r>
    <s v="21"/>
    <x v="16"/>
    <s v="05"/>
    <s v="Raurkela UA"/>
    <s v="UA"/>
    <n v="552970"/>
    <n v="291027"/>
    <n v="261943"/>
    <n v="56950"/>
    <n v="30088"/>
    <n v="26862"/>
    <n v="431080"/>
    <n v="239588"/>
    <n v="191492"/>
    <n v="900"/>
    <n v="893"/>
    <n v="86.91"/>
    <n v="91.82"/>
    <n v="81.459999999999994"/>
  </r>
  <r>
    <s v="09"/>
    <x v="6"/>
    <s v="64"/>
    <s v="Ghazipur UA"/>
    <s v="UA"/>
    <n v="121136"/>
    <n v="63689"/>
    <n v="57447"/>
    <n v="13986"/>
    <n v="7488"/>
    <n v="6498"/>
    <n v="91049"/>
    <n v="50711"/>
    <n v="40338"/>
    <n v="902"/>
    <n v="868"/>
    <n v="84.97"/>
    <n v="90.23"/>
    <n v="79.17"/>
  </r>
  <r>
    <s v="09"/>
    <x v="6"/>
    <s v="03"/>
    <s v="Bijnor UA"/>
    <s v="UA"/>
    <n v="115381"/>
    <n v="60656"/>
    <n v="54725"/>
    <n v="14499"/>
    <n v="7760"/>
    <n v="6739"/>
    <n v="78584"/>
    <n v="43122"/>
    <n v="35462"/>
    <n v="902"/>
    <n v="868"/>
    <n v="77.900000000000006"/>
    <n v="81.52"/>
    <n v="73.900000000000006"/>
  </r>
  <r>
    <s v="23"/>
    <x v="3"/>
    <s v="10"/>
    <s v="Sagar UA"/>
    <s v="UA"/>
    <n v="370296"/>
    <n v="194659"/>
    <n v="175637"/>
    <n v="43835"/>
    <n v="22723"/>
    <n v="21112"/>
    <n v="293742"/>
    <n v="162354"/>
    <n v="131388"/>
    <n v="902"/>
    <n v="929"/>
    <n v="89.98"/>
    <n v="94.43"/>
    <n v="85.03"/>
  </r>
  <r>
    <s v="24"/>
    <x v="1"/>
    <s v="09"/>
    <s v="Rajkot UA"/>
    <s v="UA"/>
    <n v="1390933"/>
    <n v="731209"/>
    <n v="659724"/>
    <n v="145399"/>
    <n v="79486"/>
    <n v="65913"/>
    <n v="1100435"/>
    <n v="601688"/>
    <n v="498747"/>
    <n v="902"/>
    <n v="829"/>
    <n v="88.35"/>
    <n v="92.32"/>
    <n v="83.99"/>
  </r>
  <r>
    <s v="24"/>
    <x v="1"/>
    <s v="09"/>
    <s v="Jetpur Navagadh (M)"/>
    <s v="City"/>
    <n v="118550"/>
    <n v="62331"/>
    <n v="56219"/>
    <n v="12295"/>
    <n v="6684"/>
    <n v="5611"/>
    <n v="89110"/>
    <n v="49677"/>
    <n v="39433"/>
    <n v="902"/>
    <n v="839"/>
    <n v="83.86"/>
    <n v="89.27"/>
    <n v="77.92"/>
  </r>
  <r>
    <s v="09"/>
    <x v="6"/>
    <s v="48"/>
    <s v="Sultanpur UA"/>
    <s v="UA"/>
    <n v="116211"/>
    <n v="61062"/>
    <n v="55149"/>
    <n v="12368"/>
    <n v="6577"/>
    <n v="5791"/>
    <n v="90980"/>
    <n v="49828"/>
    <n v="41152"/>
    <n v="903"/>
    <n v="880"/>
    <n v="87.61"/>
    <n v="91.45"/>
    <n v="83.37"/>
  </r>
  <r>
    <s v="10"/>
    <x v="11"/>
    <s v="16"/>
    <s v="Siwan (NP)"/>
    <s v="City"/>
    <n v="134458"/>
    <n v="70670"/>
    <n v="63788"/>
    <n v="17632"/>
    <n v="9440"/>
    <n v="8192"/>
    <n v="98898"/>
    <n v="56152"/>
    <n v="42746"/>
    <n v="903"/>
    <n v="868"/>
    <n v="84.65"/>
    <n v="91.71"/>
    <n v="76.89"/>
  </r>
  <r>
    <n v="19"/>
    <x v="10"/>
    <s v="04"/>
    <s v="Raiganj UA"/>
    <s v="UA"/>
    <n v="199758"/>
    <n v="104966"/>
    <n v="94792"/>
    <n v="22028"/>
    <n v="11335"/>
    <n v="10693"/>
    <n v="145229"/>
    <n v="79076"/>
    <n v="66153"/>
    <n v="903"/>
    <n v="943"/>
    <n v="81.709999999999994"/>
    <n v="84.45"/>
    <n v="78.66"/>
  </r>
  <r>
    <s v="23"/>
    <x v="3"/>
    <s v="15"/>
    <s v="Neemuch UA"/>
    <s v="UA"/>
    <n v="128575"/>
    <n v="67566"/>
    <n v="61009"/>
    <n v="15008"/>
    <n v="7836"/>
    <n v="7172"/>
    <n v="97528"/>
    <n v="55043"/>
    <n v="42485"/>
    <n v="903"/>
    <n v="915"/>
    <n v="85.88"/>
    <n v="92.15"/>
    <n v="78.91"/>
  </r>
  <r>
    <s v="24"/>
    <x v="1"/>
    <s v="23"/>
    <s v="Navsari UA"/>
    <s v="UA"/>
    <n v="282753"/>
    <n v="148588"/>
    <n v="134165"/>
    <n v="29683"/>
    <n v="15924"/>
    <n v="13759"/>
    <n v="226184"/>
    <n v="124176"/>
    <n v="102008"/>
    <n v="903"/>
    <n v="864"/>
    <n v="89.38"/>
    <n v="93.6"/>
    <n v="84.72"/>
  </r>
  <r>
    <s v="10"/>
    <x v="11"/>
    <s v="33"/>
    <s v="Aurangabad (NP)"/>
    <s v="City"/>
    <n v="101520"/>
    <n v="53307"/>
    <n v="48213"/>
    <n v="14292"/>
    <n v="7548"/>
    <n v="6744"/>
    <n v="75796"/>
    <n v="42338"/>
    <n v="33458"/>
    <n v="904"/>
    <n v="893"/>
    <n v="86.89"/>
    <n v="92.52"/>
    <n v="80.680000000000007"/>
  </r>
  <r>
    <s v="13"/>
    <x v="19"/>
    <s v="05"/>
    <s v="Dimapur (MC)"/>
    <s v="City"/>
    <n v="123777"/>
    <n v="65017"/>
    <n v="58760"/>
    <n v="14438"/>
    <n v="7345"/>
    <n v="7093"/>
    <n v="95646"/>
    <n v="51604"/>
    <n v="44042"/>
    <n v="904"/>
    <n v="966"/>
    <n v="87.48"/>
    <n v="89.48"/>
    <n v="85.24"/>
  </r>
  <r>
    <s v="20"/>
    <x v="14"/>
    <s v="09"/>
    <s v="Chirkunda UA"/>
    <s v="UA"/>
    <n v="118822"/>
    <n v="62394"/>
    <n v="56428"/>
    <n v="14742"/>
    <n v="7762"/>
    <n v="6980"/>
    <n v="80168"/>
    <n v="46038"/>
    <n v="34130"/>
    <n v="904"/>
    <n v="899"/>
    <n v="77.03"/>
    <n v="84.27"/>
    <n v="69.02"/>
  </r>
  <r>
    <s v="09"/>
    <x v="6"/>
    <s v="11"/>
    <s v="Bulandshahr UA"/>
    <s v="UA"/>
    <n v="235310"/>
    <n v="123549"/>
    <n v="111761"/>
    <n v="30886"/>
    <n v="16966"/>
    <n v="13920"/>
    <n v="160203"/>
    <n v="90761"/>
    <n v="69442"/>
    <n v="905"/>
    <n v="820"/>
    <n v="78.37"/>
    <n v="85.16"/>
    <n v="70.97"/>
  </r>
  <r>
    <s v="10"/>
    <x v="11"/>
    <s v="35"/>
    <s v="Nawada UA"/>
    <s v="UA"/>
    <n v="118820"/>
    <n v="62361"/>
    <n v="56459"/>
    <n v="16475"/>
    <n v="8453"/>
    <n v="8022"/>
    <n v="83715"/>
    <n v="46497"/>
    <n v="37218"/>
    <n v="905"/>
    <n v="949"/>
    <n v="81.8"/>
    <n v="86.25"/>
    <n v="76.84"/>
  </r>
  <r>
    <s v="03"/>
    <x v="7"/>
    <n v="18"/>
    <s v="S.A.S. Nagar UA"/>
    <s v="UA"/>
    <n v="176152"/>
    <n v="92407"/>
    <n v="83745"/>
    <n v="16148"/>
    <n v="8620"/>
    <n v="7528"/>
    <n v="148862"/>
    <n v="79486"/>
    <n v="69376"/>
    <n v="906"/>
    <n v="873"/>
    <n v="93.04"/>
    <n v="94.87"/>
    <n v="91.02"/>
  </r>
  <r>
    <s v="20"/>
    <x v="14"/>
    <s v="10"/>
    <s v="Phusro UA"/>
    <s v="UA"/>
    <n v="186139"/>
    <n v="97665"/>
    <n v="88474"/>
    <n v="22125"/>
    <n v="11728"/>
    <n v="10397"/>
    <n v="131202"/>
    <n v="75847"/>
    <n v="55355"/>
    <n v="906"/>
    <n v="887"/>
    <n v="79.989999999999995"/>
    <n v="88.26"/>
    <n v="70.900000000000006"/>
  </r>
  <r>
    <s v="09"/>
    <x v="6"/>
    <s v="41"/>
    <s v="Fatehpur (NPP)"/>
    <s v="City"/>
    <n v="193801"/>
    <n v="101620"/>
    <n v="92181"/>
    <n v="22078"/>
    <n v="11850"/>
    <n v="10228"/>
    <n v="133418"/>
    <n v="74561"/>
    <n v="58857"/>
    <n v="907"/>
    <n v="863"/>
    <n v="77.69"/>
    <n v="83.06"/>
    <n v="71.819999999999993"/>
  </r>
  <r>
    <s v="09"/>
    <x v="6"/>
    <s v="18"/>
    <s v="Budaun (NPP)"/>
    <s v="City"/>
    <n v="159221"/>
    <n v="83475"/>
    <n v="75746"/>
    <n v="19613"/>
    <n v="10420"/>
    <n v="9193"/>
    <n v="101914"/>
    <n v="56012"/>
    <n v="45902"/>
    <n v="907"/>
    <n v="882"/>
    <n v="73"/>
    <n v="76.67"/>
    <n v="68.97"/>
  </r>
  <r>
    <s v="09"/>
    <x v="6"/>
    <s v="17"/>
    <s v="Mainpuri UA"/>
    <s v="UA"/>
    <n v="133078"/>
    <n v="69788"/>
    <n v="63290"/>
    <n v="16371"/>
    <n v="8827"/>
    <n v="7544"/>
    <n v="99977"/>
    <n v="54592"/>
    <n v="45385"/>
    <n v="907"/>
    <n v="855"/>
    <n v="85.66"/>
    <n v="89.55"/>
    <n v="81.41"/>
  </r>
  <r>
    <s v="09"/>
    <x v="6"/>
    <s v="54"/>
    <s v="Basti (NPP)"/>
    <s v="City"/>
    <n v="114651"/>
    <n v="60126"/>
    <n v="54525"/>
    <n v="12568"/>
    <n v="6541"/>
    <n v="6027"/>
    <n v="87065"/>
    <n v="48473"/>
    <n v="38592"/>
    <n v="907"/>
    <n v="921"/>
    <n v="85.29"/>
    <n v="90.46"/>
    <n v="79.569999999999993"/>
  </r>
  <r>
    <s v="24"/>
    <x v="1"/>
    <s v="01"/>
    <s v="Bhuj UA"/>
    <s v="UA"/>
    <n v="187279"/>
    <n v="98214"/>
    <n v="89065"/>
    <n v="20715"/>
    <n v="10854"/>
    <n v="9861"/>
    <n v="144913"/>
    <n v="80353"/>
    <n v="64560"/>
    <n v="907"/>
    <n v="909"/>
    <n v="87"/>
    <n v="91.98"/>
    <n v="81.510000000000005"/>
  </r>
  <r>
    <s v="03"/>
    <x v="7"/>
    <n v="4"/>
    <s v="Hoshiarpur (M Cl)"/>
    <s v="City"/>
    <n v="168443"/>
    <n v="88290"/>
    <n v="80153"/>
    <n v="16836"/>
    <n v="9178"/>
    <n v="7658"/>
    <n v="135094"/>
    <n v="72533"/>
    <n v="62561"/>
    <n v="908"/>
    <n v="834"/>
    <n v="89.11"/>
    <n v="91.68"/>
    <n v="86.3"/>
  </r>
  <r>
    <s v="09"/>
    <x v="6"/>
    <s v="04"/>
    <s v="Moradabad (M Corp.)"/>
    <s v="City"/>
    <n v="889810"/>
    <n v="466432"/>
    <n v="423378"/>
    <n v="110376"/>
    <n v="57999"/>
    <n v="52377"/>
    <n v="550637"/>
    <n v="302447"/>
    <n v="248190"/>
    <n v="908"/>
    <n v="903"/>
    <n v="70.650000000000006"/>
    <n v="74.05"/>
    <n v="66.900000000000006"/>
  </r>
  <r>
    <s v="09"/>
    <x v="6"/>
    <s v="04"/>
    <s v="Sambhal (NPP)"/>
    <s v="City"/>
    <n v="221334"/>
    <n v="116008"/>
    <n v="105326"/>
    <n v="34279"/>
    <n v="17702"/>
    <n v="16577"/>
    <n v="92608"/>
    <n v="51382"/>
    <n v="41226"/>
    <n v="908"/>
    <n v="936"/>
    <n v="49.51"/>
    <n v="52.27"/>
    <n v="46.45"/>
  </r>
  <r>
    <s v="18"/>
    <x v="15"/>
    <s v="07"/>
    <s v="Tezpur UA"/>
    <s v="UA"/>
    <n v="100477"/>
    <n v="52635"/>
    <n v="47842"/>
    <n v="9497"/>
    <n v="4849"/>
    <n v="4648"/>
    <n v="81077"/>
    <n v="44355"/>
    <n v="36722"/>
    <n v="909"/>
    <n v="959"/>
    <n v="89.12"/>
    <n v="92.82"/>
    <n v="85.02"/>
  </r>
  <r>
    <s v="27"/>
    <x v="0"/>
    <s v="03"/>
    <s v="Jalgaon (M Corp.)"/>
    <s v="City"/>
    <n v="460468"/>
    <n v="241228"/>
    <n v="219240"/>
    <n v="51544"/>
    <n v="28548"/>
    <n v="22996"/>
    <n v="363778"/>
    <n v="198426"/>
    <n v="165352"/>
    <n v="909"/>
    <n v="806"/>
    <n v="88.96"/>
    <n v="93.3"/>
    <n v="84.26"/>
  </r>
  <r>
    <s v="09"/>
    <x v="6"/>
    <s v="26"/>
    <s v="Lucknow UA"/>
    <s v="UA"/>
    <n v="2901474"/>
    <n v="1518951"/>
    <n v="1382523"/>
    <n v="289375"/>
    <n v="152225"/>
    <n v="137150"/>
    <n v="2212850"/>
    <n v="1200843"/>
    <n v="1012007"/>
    <n v="910"/>
    <n v="901"/>
    <n v="84.72"/>
    <n v="87.86"/>
    <n v="81.260000000000005"/>
  </r>
  <r>
    <s v="05"/>
    <x v="9"/>
    <n v="12"/>
    <s v="Kashipur (NPP)"/>
    <s v="City"/>
    <n v="121610"/>
    <n v="63625"/>
    <n v="57985"/>
    <n v="14381"/>
    <n v="7792"/>
    <n v="6589"/>
    <n v="89433"/>
    <n v="49030"/>
    <n v="40403"/>
    <n v="911"/>
    <n v="846"/>
    <n v="83.4"/>
    <n v="87.82"/>
    <n v="78.61"/>
  </r>
  <r>
    <s v="23"/>
    <x v="3"/>
    <s v="27"/>
    <s v="Bhopal UA"/>
    <s v="UA"/>
    <n v="1883381"/>
    <n v="985408"/>
    <n v="897973"/>
    <n v="217415"/>
    <n v="113516"/>
    <n v="103899"/>
    <n v="1420858"/>
    <n v="778192"/>
    <n v="642666"/>
    <n v="911"/>
    <n v="915"/>
    <n v="85.29"/>
    <n v="89.25"/>
    <n v="80.930000000000007"/>
  </r>
  <r>
    <s v="24"/>
    <x v="1"/>
    <s v="03"/>
    <s v="Patan UA"/>
    <s v="UA"/>
    <n v="133744"/>
    <n v="69984"/>
    <n v="63760"/>
    <n v="13089"/>
    <n v="7053"/>
    <n v="6036"/>
    <n v="105998"/>
    <n v="59060"/>
    <n v="46938"/>
    <n v="911"/>
    <n v="856"/>
    <n v="87.85"/>
    <n v="93.85"/>
    <n v="81.31"/>
  </r>
  <r>
    <s v="27"/>
    <x v="0"/>
    <s v="28"/>
    <s v="Udgir (M Cl)"/>
    <s v="City"/>
    <n v="104063"/>
    <n v="54445"/>
    <n v="49618"/>
    <n v="13075"/>
    <n v="6933"/>
    <n v="6142"/>
    <n v="78051"/>
    <n v="43518"/>
    <n v="34533"/>
    <n v="911"/>
    <n v="886"/>
    <n v="85.78"/>
    <n v="91.59"/>
    <n v="79.430000000000007"/>
  </r>
  <r>
    <s v="05"/>
    <x v="9"/>
    <n v="11"/>
    <s v="Haldwani-cum-Kathgodam UA"/>
    <s v="UA"/>
    <n v="232060"/>
    <n v="121363"/>
    <n v="110697"/>
    <n v="27906"/>
    <n v="14817"/>
    <n v="13089"/>
    <n v="173874"/>
    <n v="94063"/>
    <n v="79811"/>
    <n v="912"/>
    <n v="883"/>
    <n v="85.17"/>
    <n v="88.28"/>
    <n v="81.77"/>
  </r>
  <r>
    <s v="09"/>
    <x v="6"/>
    <s v="59"/>
    <s v="Deoria (NPP)"/>
    <s v="City"/>
    <n v="129570"/>
    <n v="67754"/>
    <n v="61816"/>
    <n v="13821"/>
    <n v="7243"/>
    <n v="6578"/>
    <n v="102802"/>
    <n v="56719"/>
    <n v="46083"/>
    <n v="912"/>
    <n v="908"/>
    <n v="88.81"/>
    <n v="93.73"/>
    <n v="83.43"/>
  </r>
  <r>
    <s v="23"/>
    <x v="3"/>
    <s v="34"/>
    <s v="Jabalpur UA"/>
    <s v="UA"/>
    <n v="1267564"/>
    <n v="663096"/>
    <n v="604468"/>
    <n v="128679"/>
    <n v="67630"/>
    <n v="61049"/>
    <n v="1015074"/>
    <n v="554214"/>
    <n v="460860"/>
    <n v="912"/>
    <n v="903"/>
    <n v="89.13"/>
    <n v="93.07"/>
    <n v="84.81"/>
  </r>
  <r>
    <s v="23"/>
    <x v="3"/>
    <s v="41"/>
    <s v="Guna (M)"/>
    <s v="City"/>
    <n v="180978"/>
    <n v="94645"/>
    <n v="86333"/>
    <n v="23757"/>
    <n v="12658"/>
    <n v="11099"/>
    <n v="128463"/>
    <n v="73169"/>
    <n v="55294"/>
    <n v="912"/>
    <n v="877"/>
    <n v="81.709999999999994"/>
    <n v="89.24"/>
    <n v="73.5"/>
  </r>
  <r>
    <s v="09"/>
    <x v="6"/>
    <s v="36"/>
    <s v="Lalitpur (NPP)"/>
    <s v="City"/>
    <n v="133041"/>
    <n v="69548"/>
    <n v="63493"/>
    <n v="16193"/>
    <n v="8413"/>
    <n v="7780"/>
    <n v="98108"/>
    <n v="55330"/>
    <n v="42778"/>
    <n v="913"/>
    <n v="925"/>
    <n v="83.96"/>
    <n v="90.5"/>
    <n v="76.78"/>
  </r>
  <r>
    <s v="08"/>
    <x v="2"/>
    <s v="10"/>
    <s v="Sawai Madhopur (M)"/>
    <s v="City"/>
    <n v="120998"/>
    <n v="63223"/>
    <n v="57775"/>
    <n v="15286"/>
    <n v="8170"/>
    <n v="7116"/>
    <n v="85472"/>
    <n v="50438"/>
    <n v="35034"/>
    <n v="914"/>
    <n v="871"/>
    <n v="80.849999999999994"/>
    <n v="91.62"/>
    <n v="69.16"/>
  </r>
  <r>
    <s v="09"/>
    <x v="6"/>
    <s v="27"/>
    <s v="Rae Bareli (NPP)"/>
    <s v="City"/>
    <n v="191056"/>
    <n v="99844"/>
    <n v="91212"/>
    <n v="18866"/>
    <n v="9886"/>
    <n v="8980"/>
    <n v="142863"/>
    <n v="78519"/>
    <n v="64344"/>
    <n v="914"/>
    <n v="908"/>
    <n v="82.97"/>
    <n v="87.28"/>
    <n v="78.25"/>
  </r>
  <r>
    <s v="09"/>
    <x v="6"/>
    <s v="60"/>
    <s v="Azamgarh UA"/>
    <s v="UA"/>
    <n v="116165"/>
    <n v="60678"/>
    <n v="55487"/>
    <n v="13287"/>
    <n v="7136"/>
    <n v="6151"/>
    <n v="88748"/>
    <n v="48716"/>
    <n v="40032"/>
    <n v="914"/>
    <n v="862"/>
    <n v="86.27"/>
    <n v="90.99"/>
    <n v="81.14"/>
  </r>
  <r>
    <s v="24"/>
    <x v="1"/>
    <s v="02"/>
    <s v="Palanpur UA"/>
    <s v="UA"/>
    <n v="140344"/>
    <n v="73342"/>
    <n v="67002"/>
    <n v="15698"/>
    <n v="8538"/>
    <n v="7160"/>
    <n v="108193"/>
    <n v="61232"/>
    <n v="46961"/>
    <n v="914"/>
    <n v="839"/>
    <n v="86.8"/>
    <n v="94.49"/>
    <n v="78.47"/>
  </r>
  <r>
    <s v="29"/>
    <x v="20"/>
    <s v="18"/>
    <s v="BANGALORE UA"/>
    <s v="UA"/>
    <n v="8499399"/>
    <n v="4441248"/>
    <n v="4058151"/>
    <n v="870743"/>
    <n v="448965"/>
    <n v="421778"/>
    <n v="6832072"/>
    <n v="3697180"/>
    <n v="3134892"/>
    <n v="914"/>
    <n v="939"/>
    <n v="89.56"/>
    <n v="92.61"/>
    <n v="86.21"/>
  </r>
  <r>
    <s v="08"/>
    <x v="2"/>
    <s v="24"/>
    <s v="Bhilwara (M Cl)"/>
    <s v="City"/>
    <n v="360009"/>
    <n v="187952"/>
    <n v="172057"/>
    <n v="45832"/>
    <n v="24215"/>
    <n v="21617"/>
    <n v="264762"/>
    <n v="150306"/>
    <n v="114456"/>
    <n v="915"/>
    <n v="893"/>
    <n v="84.27"/>
    <n v="91.8"/>
    <n v="76.08"/>
  </r>
  <r>
    <s v="09"/>
    <x v="6"/>
    <s v="05"/>
    <s v="Rampur UA"/>
    <s v="UA"/>
    <n v="349062"/>
    <n v="182325"/>
    <n v="166737"/>
    <n v="41769"/>
    <n v="21742"/>
    <n v="20027"/>
    <n v="183011"/>
    <n v="100067"/>
    <n v="82944"/>
    <n v="915"/>
    <n v="921"/>
    <n v="59.56"/>
    <n v="62.31"/>
    <n v="56.54"/>
  </r>
  <r>
    <n v="19"/>
    <x v="10"/>
    <s v="19"/>
    <s v="Haldia (M)"/>
    <s v="City"/>
    <n v="200762"/>
    <n v="104852"/>
    <n v="95910"/>
    <n v="21122"/>
    <n v="10799"/>
    <n v="10323"/>
    <n v="159984"/>
    <n v="88125"/>
    <n v="71859"/>
    <n v="915"/>
    <n v="956"/>
    <n v="89.06"/>
    <n v="93.7"/>
    <n v="83.96"/>
  </r>
  <r>
    <s v="23"/>
    <x v="3"/>
    <s v="26"/>
    <s v="Vidisha (M)"/>
    <s v="City"/>
    <n v="155959"/>
    <n v="81424"/>
    <n v="74535"/>
    <n v="19360"/>
    <n v="10122"/>
    <n v="9238"/>
    <n v="118678"/>
    <n v="65802"/>
    <n v="52876"/>
    <n v="915"/>
    <n v="913"/>
    <n v="86.88"/>
    <n v="92.29"/>
    <n v="80.98"/>
  </r>
  <r>
    <s v="23"/>
    <x v="3"/>
    <s v="32"/>
    <s v="Hoshangabad (M)"/>
    <s v="City"/>
    <n v="117956"/>
    <n v="61610"/>
    <n v="56346"/>
    <n v="13012"/>
    <n v="6964"/>
    <n v="6048"/>
    <n v="92317"/>
    <n v="50943"/>
    <n v="41374"/>
    <n v="915"/>
    <n v="868"/>
    <n v="87.97"/>
    <n v="93.22"/>
    <n v="82.26"/>
  </r>
  <r>
    <s v="24"/>
    <x v="1"/>
    <s v="10"/>
    <s v="Jamnagar UA"/>
    <s v="UA"/>
    <n v="600411"/>
    <n v="313497"/>
    <n v="286914"/>
    <n v="59173"/>
    <n v="31786"/>
    <n v="27387"/>
    <n v="445206"/>
    <n v="244658"/>
    <n v="200548"/>
    <n v="915"/>
    <n v="862"/>
    <n v="82.26"/>
    <n v="86.85"/>
    <n v="77.27"/>
  </r>
  <r>
    <s v="08"/>
    <x v="2"/>
    <s v="20"/>
    <s v="Pali (M Cl)"/>
    <s v="City"/>
    <n v="229956"/>
    <n v="120008"/>
    <n v="109948"/>
    <n v="30566"/>
    <n v="16257"/>
    <n v="14309"/>
    <n v="156858"/>
    <n v="92705"/>
    <n v="64153"/>
    <n v="916"/>
    <n v="880"/>
    <n v="78.67"/>
    <n v="89.35"/>
    <n v="67.08"/>
  </r>
  <r>
    <s v="10"/>
    <x v="11"/>
    <s v="27"/>
    <s v="Biharsharif (M Corp.)"/>
    <s v="City"/>
    <n v="296889"/>
    <n v="154915"/>
    <n v="141974"/>
    <n v="43646"/>
    <n v="22758"/>
    <n v="20888"/>
    <n v="189420"/>
    <n v="110247"/>
    <n v="79173"/>
    <n v="916"/>
    <n v="918"/>
    <n v="74.8"/>
    <n v="83.42"/>
    <n v="65.39"/>
  </r>
  <r>
    <s v="18"/>
    <x v="15"/>
    <s v="23"/>
    <s v="Guwahati UA"/>
    <s v="UA"/>
    <n v="968549"/>
    <n v="505542"/>
    <n v="463007"/>
    <n v="87366"/>
    <n v="43537"/>
    <n v="43829"/>
    <n v="802946"/>
    <n v="429099"/>
    <n v="373847"/>
    <n v="916"/>
    <n v="1007"/>
    <n v="91.12"/>
    <n v="92.88"/>
    <n v="89.19"/>
  </r>
  <r>
    <s v="21"/>
    <x v="16"/>
    <s v="19"/>
    <s v="Brahmapur Town (M Corp.)"/>
    <s v="City"/>
    <n v="355823"/>
    <n v="185584"/>
    <n v="170239"/>
    <n v="29509"/>
    <n v="15544"/>
    <n v="13965"/>
    <n v="293818"/>
    <n v="159550"/>
    <n v="134268"/>
    <n v="917"/>
    <n v="898"/>
    <n v="90.04"/>
    <n v="93.83"/>
    <n v="85.92"/>
  </r>
  <r>
    <s v="23"/>
    <x v="3"/>
    <s v="11"/>
    <s v="Damoh UA"/>
    <s v="UA"/>
    <n v="147515"/>
    <n v="76951"/>
    <n v="70564"/>
    <n v="17519"/>
    <n v="9161"/>
    <n v="8358"/>
    <n v="113014"/>
    <n v="62616"/>
    <n v="50398"/>
    <n v="917"/>
    <n v="912"/>
    <n v="86.94"/>
    <n v="92.37"/>
    <n v="81.02"/>
  </r>
  <r>
    <s v="27"/>
    <x v="0"/>
    <n v="34"/>
    <s v="Ichalkaranji UA"/>
    <s v="UA"/>
    <n v="325709"/>
    <n v="169870"/>
    <n v="155839"/>
    <n v="37105"/>
    <n v="19642"/>
    <n v="17463"/>
    <n v="253731"/>
    <n v="140773"/>
    <n v="112958"/>
    <n v="917"/>
    <n v="889"/>
    <n v="87.92"/>
    <n v="93.71"/>
    <n v="81.63"/>
  </r>
  <r>
    <s v="09"/>
    <x v="6"/>
    <s v="06"/>
    <s v="Amroha (NPP)"/>
    <s v="City"/>
    <n v="197135"/>
    <n v="102804"/>
    <n v="94331"/>
    <n v="26855"/>
    <n v="13799"/>
    <n v="13056"/>
    <n v="108772"/>
    <n v="60621"/>
    <n v="48151"/>
    <n v="918"/>
    <n v="946"/>
    <n v="63.88"/>
    <n v="68.11"/>
    <n v="59.24"/>
  </r>
  <r>
    <s v="20"/>
    <x v="14"/>
    <n v="15"/>
    <s v="Hazaribag UA"/>
    <s v="UA"/>
    <n v="153599"/>
    <n v="80095"/>
    <n v="73504"/>
    <n v="17276"/>
    <n v="9108"/>
    <n v="8168"/>
    <n v="122881"/>
    <n v="66602"/>
    <n v="56279"/>
    <n v="918"/>
    <n v="897"/>
    <n v="90.14"/>
    <n v="93.82"/>
    <n v="86.14"/>
  </r>
  <r>
    <s v="20"/>
    <x v="14"/>
    <s v="04"/>
    <s v="Giridih UA"/>
    <s v="UA"/>
    <n v="143529"/>
    <n v="74841"/>
    <n v="68688"/>
    <n v="20658"/>
    <n v="10856"/>
    <n v="9802"/>
    <n v="101256"/>
    <n v="55951"/>
    <n v="45305"/>
    <n v="918"/>
    <n v="903"/>
    <n v="82.41"/>
    <n v="87.44"/>
    <n v="76.94"/>
  </r>
  <r>
    <s v="24"/>
    <x v="1"/>
    <s v="08"/>
    <s v="Wadhwan UA"/>
    <s v="UA"/>
    <n v="253620"/>
    <n v="132252"/>
    <n v="121368"/>
    <n v="25725"/>
    <n v="13761"/>
    <n v="11964"/>
    <n v="194274"/>
    <n v="108729"/>
    <n v="85545"/>
    <n v="918"/>
    <n v="869"/>
    <n v="85.25"/>
    <n v="91.76"/>
    <n v="78.19"/>
  </r>
  <r>
    <s v="24"/>
    <x v="1"/>
    <s v="09"/>
    <s v="Morvi UA"/>
    <s v="UA"/>
    <n v="246008"/>
    <n v="128290"/>
    <n v="117718"/>
    <n v="29493"/>
    <n v="15775"/>
    <n v="13718"/>
    <n v="181566"/>
    <n v="101417"/>
    <n v="80149"/>
    <n v="918"/>
    <n v="870"/>
    <n v="83.86"/>
    <n v="90.14"/>
    <n v="77.069999999999993"/>
  </r>
  <r>
    <s v="24"/>
    <x v="1"/>
    <s v="09"/>
    <s v="Gondal (M)"/>
    <s v="City"/>
    <n v="112064"/>
    <n v="58417"/>
    <n v="53647"/>
    <n v="11591"/>
    <n v="6358"/>
    <n v="5233"/>
    <n v="86139"/>
    <n v="47112"/>
    <n v="39027"/>
    <n v="918"/>
    <n v="823"/>
    <n v="85.73"/>
    <n v="90.5"/>
    <n v="80.61"/>
  </r>
  <r>
    <s v="27"/>
    <x v="0"/>
    <n v="19"/>
    <s v="Aurangabad UA"/>
    <s v="UA"/>
    <n v="1189376"/>
    <n v="620097"/>
    <n v="569279"/>
    <n v="154067"/>
    <n v="82867"/>
    <n v="71200"/>
    <n v="923128"/>
    <n v="505531"/>
    <n v="417597"/>
    <n v="918"/>
    <n v="859"/>
    <n v="89.16"/>
    <n v="94.1"/>
    <n v="83.84"/>
  </r>
  <r>
    <n v="19"/>
    <x v="10"/>
    <s v="09"/>
    <s v="Asansol UA"/>
    <s v="UA"/>
    <n v="1243008"/>
    <n v="647831"/>
    <n v="595177"/>
    <n v="132560"/>
    <n v="69051"/>
    <n v="63509"/>
    <n v="888324"/>
    <n v="499532"/>
    <n v="388792"/>
    <n v="919"/>
    <n v="920"/>
    <n v="80"/>
    <n v="86.31"/>
    <n v="73.13"/>
  </r>
  <r>
    <s v="20"/>
    <x v="14"/>
    <s v="99"/>
    <s v="Jamshedpur UA"/>
    <s v="UA"/>
    <n v="1337131"/>
    <n v="696858"/>
    <n v="640273"/>
    <n v="153872"/>
    <n v="81190"/>
    <n v="72682"/>
    <n v="1016910"/>
    <n v="562304"/>
    <n v="454606"/>
    <n v="919"/>
    <n v="895"/>
    <n v="85.94"/>
    <n v="91.33"/>
    <n v="80.09"/>
  </r>
  <r>
    <s v="23"/>
    <x v="3"/>
    <s v="22"/>
    <s v="Indore UA"/>
    <s v="UA"/>
    <n v="2167447"/>
    <n v="1129348"/>
    <n v="1038099"/>
    <n v="254108"/>
    <n v="134644"/>
    <n v="119464"/>
    <n v="1659399"/>
    <n v="909361"/>
    <n v="750038"/>
    <n v="919"/>
    <n v="887"/>
    <n v="86.73"/>
    <n v="91.42"/>
    <n v="81.650000000000006"/>
  </r>
  <r>
    <s v="24"/>
    <x v="1"/>
    <s v="14"/>
    <s v="Bhavnagar UA"/>
    <s v="UA"/>
    <n v="606282"/>
    <n v="315978"/>
    <n v="290304"/>
    <n v="63358"/>
    <n v="34463"/>
    <n v="28895"/>
    <n v="465722"/>
    <n v="257528"/>
    <n v="208194"/>
    <n v="919"/>
    <n v="838"/>
    <n v="85.78"/>
    <n v="91.48"/>
    <n v="79.64"/>
  </r>
  <r>
    <s v="24"/>
    <x v="1"/>
    <n v="19"/>
    <s v="Vadodara UA"/>
    <s v="UA"/>
    <n v="1817191"/>
    <n v="946280"/>
    <n v="870911"/>
    <n v="172923"/>
    <n v="93146"/>
    <n v="79777"/>
    <n v="1513883"/>
    <n v="814179"/>
    <n v="699704"/>
    <n v="920"/>
    <n v="856"/>
    <n v="92.07"/>
    <n v="95.43"/>
    <n v="88.44"/>
  </r>
  <r>
    <s v="20"/>
    <x v="14"/>
    <n v="19"/>
    <s v="Ranchi UA"/>
    <s v="UA"/>
    <n v="1126741"/>
    <n v="586634"/>
    <n v="540107"/>
    <n v="128541"/>
    <n v="67682"/>
    <n v="60859"/>
    <n v="882634"/>
    <n v="481976"/>
    <n v="400658"/>
    <n v="921"/>
    <n v="899"/>
    <n v="88.42"/>
    <n v="92.87"/>
    <n v="83.6"/>
  </r>
  <r>
    <s v="22"/>
    <x v="21"/>
    <s v="02"/>
    <s v="Ambikapur UA"/>
    <s v="UA"/>
    <n v="123173"/>
    <n v="64130"/>
    <n v="59043"/>
    <n v="14172"/>
    <n v="7519"/>
    <n v="6653"/>
    <n v="95640"/>
    <n v="52351"/>
    <n v="43289"/>
    <n v="921"/>
    <n v="885"/>
    <n v="87.74"/>
    <n v="92.47"/>
    <n v="82.63"/>
  </r>
  <r>
    <s v="08"/>
    <x v="2"/>
    <s v="05"/>
    <s v="Jhunjhunun (M Cl)"/>
    <s v="City"/>
    <n v="118966"/>
    <n v="61906"/>
    <n v="57060"/>
    <n v="16563"/>
    <n v="8887"/>
    <n v="7676"/>
    <n v="76183"/>
    <n v="44962"/>
    <n v="31221"/>
    <n v="922"/>
    <n v="864"/>
    <n v="74.400000000000006"/>
    <n v="84.8"/>
    <n v="63.22"/>
  </r>
  <r>
    <s v="23"/>
    <x v="3"/>
    <s v="33"/>
    <s v="Murwara (Katni) (M Corp.)"/>
    <s v="City"/>
    <n v="221875"/>
    <n v="115463"/>
    <n v="106412"/>
    <n v="25168"/>
    <n v="13299"/>
    <n v="11869"/>
    <n v="171966"/>
    <n v="94777"/>
    <n v="77189"/>
    <n v="922"/>
    <n v="892"/>
    <n v="87.42"/>
    <n v="92.77"/>
    <n v="81.64"/>
  </r>
  <r>
    <s v="24"/>
    <x v="1"/>
    <s v="14"/>
    <s v="Botad (M)"/>
    <s v="City"/>
    <n v="130302"/>
    <n v="67778"/>
    <n v="62524"/>
    <n v="16654"/>
    <n v="8889"/>
    <n v="7765"/>
    <n v="94563"/>
    <n v="53275"/>
    <n v="41288"/>
    <n v="922"/>
    <n v="874"/>
    <n v="83.21"/>
    <n v="90.47"/>
    <n v="75.400000000000006"/>
  </r>
  <r>
    <s v="10"/>
    <x v="11"/>
    <s v="08"/>
    <s v="Kishanganj (NP)"/>
    <s v="City"/>
    <n v="107076"/>
    <n v="55688"/>
    <n v="51388"/>
    <n v="17017"/>
    <n v="8743"/>
    <n v="8274"/>
    <n v="67286"/>
    <n v="37482"/>
    <n v="29804"/>
    <n v="923"/>
    <n v="946"/>
    <n v="74.709999999999994"/>
    <n v="79.84"/>
    <n v="69.13"/>
  </r>
  <r>
    <s v="27"/>
    <x v="0"/>
    <s v="15"/>
    <s v="Nanded Waghala (M Corp.)"/>
    <s v="City"/>
    <n v="550564"/>
    <n v="286152"/>
    <n v="264412"/>
    <n v="68181"/>
    <n v="36417"/>
    <n v="31764"/>
    <n v="421606"/>
    <n v="231449"/>
    <n v="190157"/>
    <n v="924"/>
    <n v="872"/>
    <n v="87.4"/>
    <n v="92.68"/>
    <n v="81.739999999999995"/>
  </r>
  <r>
    <s v="08"/>
    <x v="2"/>
    <s v="32"/>
    <s v="Udaipur UA"/>
    <s v="UA"/>
    <n v="475150"/>
    <n v="246856"/>
    <n v="228294"/>
    <n v="49966"/>
    <n v="26724"/>
    <n v="23242"/>
    <n v="384481"/>
    <n v="210017"/>
    <n v="174464"/>
    <n v="925"/>
    <n v="870"/>
    <n v="90.43"/>
    <n v="95.41"/>
    <n v="85.08"/>
  </r>
  <r>
    <s v="08"/>
    <x v="2"/>
    <s v="13"/>
    <s v="Sikar UA"/>
    <s v="UA"/>
    <n v="244563"/>
    <n v="126964"/>
    <n v="117599"/>
    <n v="32967"/>
    <n v="17686"/>
    <n v="15281"/>
    <n v="163461"/>
    <n v="94468"/>
    <n v="68993"/>
    <n v="926"/>
    <n v="864"/>
    <n v="77.25"/>
    <n v="86.45"/>
    <n v="67.430000000000007"/>
  </r>
  <r>
    <s v="08"/>
    <x v="2"/>
    <s v="30"/>
    <s v="Baran (M)"/>
    <s v="City"/>
    <n v="118157"/>
    <n v="61360"/>
    <n v="56797"/>
    <n v="14845"/>
    <n v="7842"/>
    <n v="7003"/>
    <n v="83879"/>
    <n v="48209"/>
    <n v="35670"/>
    <n v="926"/>
    <n v="893"/>
    <n v="81.19"/>
    <n v="90.08"/>
    <n v="71.64"/>
  </r>
  <r>
    <n v="19"/>
    <x v="10"/>
    <s v="09"/>
    <s v="Durgapur UA"/>
    <s v="UA"/>
    <n v="581409"/>
    <n v="301700"/>
    <n v="279709"/>
    <n v="51930"/>
    <n v="26688"/>
    <n v="25242"/>
    <n v="464340"/>
    <n v="253051"/>
    <n v="211289"/>
    <n v="927"/>
    <n v="946"/>
    <n v="87.7"/>
    <n v="92.01"/>
    <n v="83.03"/>
  </r>
  <r>
    <s v="22"/>
    <x v="21"/>
    <s v="05"/>
    <s v="Korba UA"/>
    <s v="UA"/>
    <n v="365073"/>
    <n v="189466"/>
    <n v="175607"/>
    <n v="45529"/>
    <n v="23509"/>
    <n v="22020"/>
    <n v="269557"/>
    <n v="152566"/>
    <n v="116991"/>
    <n v="927"/>
    <n v="937"/>
    <n v="84.36"/>
    <n v="91.93"/>
    <n v="76.17"/>
  </r>
  <r>
    <s v="23"/>
    <x v="3"/>
    <s v="20"/>
    <s v="Dewas (M Corp.)"/>
    <s v="City"/>
    <n v="289438"/>
    <n v="150193"/>
    <n v="139245"/>
    <n v="34435"/>
    <n v="18117"/>
    <n v="16318"/>
    <n v="218877"/>
    <n v="122388"/>
    <n v="96489"/>
    <n v="927"/>
    <n v="901"/>
    <n v="85.83"/>
    <n v="92.66"/>
    <n v="78.489999999999995"/>
  </r>
  <r>
    <s v="23"/>
    <x v="3"/>
    <s v="32"/>
    <s v="Itarsi UA"/>
    <s v="UA"/>
    <n v="114430"/>
    <n v="59382"/>
    <n v="55048"/>
    <n v="11832"/>
    <n v="6130"/>
    <n v="5702"/>
    <n v="92647"/>
    <n v="50702"/>
    <n v="41945"/>
    <n v="927"/>
    <n v="930"/>
    <n v="90.3"/>
    <n v="95.21"/>
    <n v="85"/>
  </r>
  <r>
    <s v="30"/>
    <x v="17"/>
    <s v="01"/>
    <s v="Panaji UA"/>
    <s v="UA"/>
    <n v="114405"/>
    <n v="59379"/>
    <n v="55026"/>
    <n v="10996"/>
    <n v="6057"/>
    <n v="4939"/>
    <n v="93995"/>
    <n v="50447"/>
    <n v="43548"/>
    <n v="927"/>
    <n v="815"/>
    <n v="90.9"/>
    <n v="94.61"/>
    <n v="86.94"/>
  </r>
  <r>
    <s v="08"/>
    <x v="2"/>
    <s v="14"/>
    <s v="Nagaur UA"/>
    <s v="UA"/>
    <n v="108540"/>
    <n v="56310"/>
    <n v="52230"/>
    <n v="14022"/>
    <n v="7461"/>
    <n v="6561"/>
    <n v="69065"/>
    <n v="40261"/>
    <n v="28804"/>
    <n v="928"/>
    <n v="879"/>
    <n v="73.069999999999993"/>
    <n v="82.42"/>
    <n v="63.07"/>
  </r>
  <r>
    <n v="19"/>
    <x v="10"/>
    <n v="99"/>
    <s v="Kolkata UA"/>
    <s v="UA"/>
    <n v="14112536"/>
    <n v="7319682"/>
    <n v="6792854"/>
    <n v="1063394"/>
    <n v="546373"/>
    <n v="517021"/>
    <n v="11526635"/>
    <n v="6159091"/>
    <n v="5367544"/>
    <n v="928"/>
    <n v="946"/>
    <n v="88.33"/>
    <n v="90.93"/>
    <n v="85.53"/>
  </r>
  <r>
    <s v="21"/>
    <x v="16"/>
    <s v="18"/>
    <s v="Puri Town (M)"/>
    <s v="City"/>
    <n v="201026"/>
    <n v="104267"/>
    <n v="96759"/>
    <n v="17000"/>
    <n v="8939"/>
    <n v="8061"/>
    <n v="164481"/>
    <n v="88504"/>
    <n v="75977"/>
    <n v="928"/>
    <n v="902"/>
    <n v="89.38"/>
    <n v="92.84"/>
    <n v="85.66"/>
  </r>
  <r>
    <s v="24"/>
    <x v="1"/>
    <s v="15"/>
    <s v="Anand UA"/>
    <s v="UA"/>
    <n v="286921"/>
    <n v="148801"/>
    <n v="138120"/>
    <n v="28745"/>
    <n v="15363"/>
    <n v="13382"/>
    <n v="240028"/>
    <n v="128241"/>
    <n v="111787"/>
    <n v="928"/>
    <n v="871"/>
    <n v="92.97"/>
    <n v="96.11"/>
    <n v="89.62"/>
  </r>
  <r>
    <s v="27"/>
    <x v="0"/>
    <s v="07"/>
    <s v="Achalpur (M Cl)"/>
    <s v="City"/>
    <n v="112293"/>
    <n v="58256"/>
    <n v="54037"/>
    <n v="11810"/>
    <n v="6186"/>
    <n v="5624"/>
    <n v="92433"/>
    <n v="49347"/>
    <n v="43086"/>
    <n v="928"/>
    <n v="909"/>
    <n v="91.99"/>
    <n v="94.77"/>
    <n v="89"/>
  </r>
  <r>
    <s v="08"/>
    <x v="2"/>
    <s v="21"/>
    <s v="Kishangarh (M Cl)"/>
    <s v="City"/>
    <n v="155019"/>
    <n v="80343"/>
    <n v="74676"/>
    <n v="21765"/>
    <n v="11602"/>
    <n v="10163"/>
    <n v="106809"/>
    <n v="61313"/>
    <n v="45496"/>
    <n v="929"/>
    <n v="876"/>
    <n v="80.150000000000006"/>
    <n v="89.19"/>
    <n v="70.52"/>
  </r>
  <r>
    <s v="08"/>
    <x v="2"/>
    <s v="23"/>
    <s v="Bundi UA"/>
    <s v="UA"/>
    <n v="104457"/>
    <n v="54155"/>
    <n v="50302"/>
    <n v="12320"/>
    <n v="6558"/>
    <n v="5762"/>
    <n v="75778"/>
    <n v="42838"/>
    <n v="32940"/>
    <n v="929"/>
    <n v="879"/>
    <n v="82.24"/>
    <n v="90"/>
    <n v="73.959999999999994"/>
  </r>
  <r>
    <s v="27"/>
    <x v="0"/>
    <s v="29"/>
    <s v="Osmanabad (M Cl)"/>
    <s v="City"/>
    <n v="112085"/>
    <n v="58098"/>
    <n v="53987"/>
    <n v="13346"/>
    <n v="7184"/>
    <n v="6162"/>
    <n v="87041"/>
    <n v="47577"/>
    <n v="39464"/>
    <n v="929"/>
    <n v="858"/>
    <n v="88.15"/>
    <n v="93.45"/>
    <n v="82.52"/>
  </r>
  <r>
    <s v="27"/>
    <x v="0"/>
    <s v="01"/>
    <s v="Nandurbar (M Cl)"/>
    <s v="City"/>
    <n v="111067"/>
    <n v="57543"/>
    <n v="53524"/>
    <n v="12621"/>
    <n v="6868"/>
    <n v="5753"/>
    <n v="85635"/>
    <n v="46673"/>
    <n v="38962"/>
    <n v="930"/>
    <n v="838"/>
    <n v="86.99"/>
    <n v="92.1"/>
    <n v="81.56"/>
  </r>
  <r>
    <s v="18"/>
    <x v="15"/>
    <s v="11"/>
    <s v="Dibrugarh UA"/>
    <s v="UA"/>
    <n v="154019"/>
    <n v="79743"/>
    <n v="74276"/>
    <n v="13303"/>
    <n v="6829"/>
    <n v="6474"/>
    <n v="126297"/>
    <n v="67266"/>
    <n v="59031"/>
    <n v="931"/>
    <n v="948"/>
    <n v="89.75"/>
    <n v="92.25"/>
    <n v="87.06"/>
  </r>
  <r>
    <s v="18"/>
    <x v="15"/>
    <s v="13"/>
    <s v="Jorhat UA"/>
    <s v="UA"/>
    <n v="153249"/>
    <n v="79348"/>
    <n v="73901"/>
    <n v="13757"/>
    <n v="7076"/>
    <n v="6681"/>
    <n v="127192"/>
    <n v="67429"/>
    <n v="59763"/>
    <n v="931"/>
    <n v="944"/>
    <n v="91.18"/>
    <n v="93.3"/>
    <n v="88.91"/>
  </r>
  <r>
    <s v="21"/>
    <x v="16"/>
    <s v="07"/>
    <s v="Baripada UA"/>
    <s v="UA"/>
    <n v="116874"/>
    <n v="60535"/>
    <n v="56339"/>
    <n v="10688"/>
    <n v="5629"/>
    <n v="5059"/>
    <n v="93463"/>
    <n v="50763"/>
    <n v="42700"/>
    <n v="931"/>
    <n v="899"/>
    <n v="88.02"/>
    <n v="92.45"/>
    <n v="83.27"/>
  </r>
  <r>
    <n v="19"/>
    <x v="10"/>
    <s v="10"/>
    <s v="Nabadwip UA"/>
    <s v="UA"/>
    <n v="175474"/>
    <n v="90810"/>
    <n v="84664"/>
    <n v="13049"/>
    <n v="6741"/>
    <n v="6308"/>
    <n v="137367"/>
    <n v="74561"/>
    <n v="62806"/>
    <n v="932"/>
    <n v="936"/>
    <n v="84.57"/>
    <n v="88.69"/>
    <n v="80.150000000000006"/>
  </r>
  <r>
    <s v="27"/>
    <x v="0"/>
    <s v="28"/>
    <s v="Latur (M Cl)"/>
    <s v="City"/>
    <n v="382754"/>
    <n v="198151"/>
    <n v="184603"/>
    <n v="45822"/>
    <n v="24773"/>
    <n v="21049"/>
    <n v="291226"/>
    <n v="160070"/>
    <n v="131156"/>
    <n v="932"/>
    <n v="850"/>
    <n v="86.43"/>
    <n v="92.32"/>
    <n v="80.19"/>
  </r>
  <r>
    <s v="27"/>
    <x v="0"/>
    <s v="18"/>
    <s v="Jalna (M Cl)"/>
    <s v="City"/>
    <n v="285349"/>
    <n v="147714"/>
    <n v="137635"/>
    <n v="37695"/>
    <n v="19982"/>
    <n v="17713"/>
    <n v="209531"/>
    <n v="116300"/>
    <n v="93231"/>
    <n v="932"/>
    <n v="886"/>
    <n v="84.61"/>
    <n v="91.05"/>
    <n v="77.739999999999995"/>
  </r>
  <r>
    <s v="08"/>
    <x v="2"/>
    <s v="28"/>
    <s v="Chittaurgarh (M)"/>
    <s v="City"/>
    <n v="116409"/>
    <n v="60229"/>
    <n v="56180"/>
    <n v="14067"/>
    <n v="7473"/>
    <n v="6594"/>
    <n v="86945"/>
    <n v="48624"/>
    <n v="38321"/>
    <n v="933"/>
    <n v="882"/>
    <n v="84.96"/>
    <n v="92.17"/>
    <n v="77.28"/>
  </r>
  <r>
    <s v="23"/>
    <x v="3"/>
    <s v="28"/>
    <s v="Sehore UA"/>
    <s v="UA"/>
    <n v="109025"/>
    <n v="56397"/>
    <n v="52628"/>
    <n v="12869"/>
    <n v="6745"/>
    <n v="6124"/>
    <n v="82196"/>
    <n v="45012"/>
    <n v="37184"/>
    <n v="933"/>
    <n v="908"/>
    <n v="85.48"/>
    <n v="90.65"/>
    <n v="79.959999999999994"/>
  </r>
  <r>
    <s v="27"/>
    <x v="0"/>
    <s v="27"/>
    <s v="Bid (M Cl)"/>
    <s v="City"/>
    <n v="146237"/>
    <n v="75655"/>
    <n v="70582"/>
    <n v="19580"/>
    <n v="10626"/>
    <n v="8954"/>
    <n v="112171"/>
    <n v="61135"/>
    <n v="51036"/>
    <n v="933"/>
    <n v="843"/>
    <n v="88.56"/>
    <n v="94.01"/>
    <n v="82.81"/>
  </r>
  <r>
    <s v="27"/>
    <x v="0"/>
    <s v="09"/>
    <s v="Kamptee UA"/>
    <s v="UA"/>
    <n v="136124"/>
    <n v="70375"/>
    <n v="65749"/>
    <n v="14846"/>
    <n v="7625"/>
    <n v="7221"/>
    <n v="109241"/>
    <n v="59505"/>
    <n v="49736"/>
    <n v="934"/>
    <n v="947"/>
    <n v="90.07"/>
    <n v="94.83"/>
    <n v="84.98"/>
  </r>
  <r>
    <s v="08"/>
    <x v="2"/>
    <s v="14"/>
    <s v="Makrana UA"/>
    <s v="UA"/>
    <n v="116245"/>
    <n v="60080"/>
    <n v="56165"/>
    <n v="19504"/>
    <n v="10230"/>
    <n v="9274"/>
    <n v="63437"/>
    <n v="38039"/>
    <n v="25398"/>
    <n v="935"/>
    <n v="907"/>
    <n v="65.569999999999993"/>
    <n v="76.31"/>
    <n v="54.16"/>
  </r>
  <r>
    <s v="24"/>
    <x v="1"/>
    <s v="11"/>
    <s v="Porbandar UA"/>
    <s v="UA"/>
    <n v="217307"/>
    <n v="112280"/>
    <n v="105027"/>
    <n v="20760"/>
    <n v="11078"/>
    <n v="9682"/>
    <n v="167997"/>
    <n v="92193"/>
    <n v="75804"/>
    <n v="935"/>
    <n v="874"/>
    <n v="85.47"/>
    <n v="91.1"/>
    <n v="79.5"/>
  </r>
  <r>
    <s v="27"/>
    <x v="0"/>
    <n v="26"/>
    <s v="Ahmadnagar UA"/>
    <s v="UA"/>
    <n v="379867"/>
    <n v="196344"/>
    <n v="183523"/>
    <n v="39836"/>
    <n v="21434"/>
    <n v="18402"/>
    <n v="311603"/>
    <n v="167369"/>
    <n v="144234"/>
    <n v="935"/>
    <n v="859"/>
    <n v="91.64"/>
    <n v="95.69"/>
    <n v="87.35"/>
  </r>
  <r>
    <s v="01"/>
    <x v="12"/>
    <n v="99"/>
    <s v="Anantnag UA"/>
    <s v="UA"/>
    <n v="158785"/>
    <n v="82023"/>
    <n v="76762"/>
    <n v="26001"/>
    <n v="14013"/>
    <n v="11988"/>
    <n v="101256"/>
    <n v="56988"/>
    <n v="44268"/>
    <n v="936"/>
    <n v="855"/>
    <n v="76.260000000000005"/>
    <n v="83.79"/>
    <n v="68.34"/>
  </r>
  <r>
    <s v="27"/>
    <x v="0"/>
    <s v="08"/>
    <s v="Hinganghat (M Cl)"/>
    <s v="City"/>
    <n v="100416"/>
    <n v="51881"/>
    <n v="48535"/>
    <n v="9681"/>
    <n v="5175"/>
    <n v="4506"/>
    <n v="85599"/>
    <n v="45728"/>
    <n v="39871"/>
    <n v="936"/>
    <n v="871"/>
    <n v="94.34"/>
    <n v="97.91"/>
    <n v="90.56"/>
  </r>
  <r>
    <s v="29"/>
    <x v="20"/>
    <s v="04"/>
    <s v="Bidar UA"/>
    <s v="UA"/>
    <n v="213593"/>
    <n v="110279"/>
    <n v="103314"/>
    <n v="25275"/>
    <n v="13189"/>
    <n v="12086"/>
    <n v="164857"/>
    <n v="90100"/>
    <n v="74757"/>
    <n v="937"/>
    <n v="916"/>
    <n v="87.54"/>
    <n v="92.8"/>
    <n v="81.95"/>
  </r>
  <r>
    <s v="24"/>
    <x v="1"/>
    <s v="17"/>
    <s v="Godhra UA"/>
    <s v="UA"/>
    <n v="161925"/>
    <n v="83568"/>
    <n v="78357"/>
    <n v="19489"/>
    <n v="10193"/>
    <n v="9296"/>
    <n v="125859"/>
    <n v="68641"/>
    <n v="57218"/>
    <n v="938"/>
    <n v="912"/>
    <n v="88.36"/>
    <n v="93.55"/>
    <n v="82.85"/>
  </r>
  <r>
    <s v="27"/>
    <x v="0"/>
    <s v="24"/>
    <s v="Panvel (M Cl)"/>
    <s v="City"/>
    <n v="180464"/>
    <n v="93135"/>
    <n v="87329"/>
    <n v="17512"/>
    <n v="9213"/>
    <n v="8299"/>
    <n v="153138"/>
    <n v="80790"/>
    <n v="72348"/>
    <n v="938"/>
    <n v="901"/>
    <n v="93.98"/>
    <n v="96.27"/>
    <n v="91.54"/>
  </r>
  <r>
    <s v="09"/>
    <x v="6"/>
    <s v="47"/>
    <s v="Akbarpur (NPP)"/>
    <s v="City"/>
    <n v="111594"/>
    <n v="57560"/>
    <n v="54034"/>
    <n v="14037"/>
    <n v="7247"/>
    <n v="6790"/>
    <n v="75062"/>
    <n v="42208"/>
    <n v="32854"/>
    <n v="939"/>
    <n v="937"/>
    <n v="76.94"/>
    <n v="83.89"/>
    <n v="69.540000000000006"/>
  </r>
  <r>
    <s v="08"/>
    <x v="2"/>
    <s v="04"/>
    <s v="Churu UA"/>
    <s v="UA"/>
    <n v="120147"/>
    <n v="61936"/>
    <n v="58211"/>
    <n v="16368"/>
    <n v="8532"/>
    <n v="7836"/>
    <n v="77972"/>
    <n v="46198"/>
    <n v="31774"/>
    <n v="940"/>
    <n v="918"/>
    <n v="75.13"/>
    <n v="86.51"/>
    <n v="63.07"/>
  </r>
  <r>
    <s v="24"/>
    <x v="1"/>
    <s v="21"/>
    <s v="Bharuch UA"/>
    <s v="UA"/>
    <n v="224210"/>
    <n v="115545"/>
    <n v="108665"/>
    <n v="20544"/>
    <n v="10758"/>
    <n v="9786"/>
    <n v="181090"/>
    <n v="96231"/>
    <n v="84859"/>
    <n v="940"/>
    <n v="910"/>
    <n v="88.92"/>
    <n v="91.83"/>
    <n v="85.82"/>
  </r>
  <r>
    <s v="27"/>
    <x v="0"/>
    <s v="02"/>
    <s v="Dhule (M Corp.)"/>
    <s v="City"/>
    <n v="376093"/>
    <n v="193854"/>
    <n v="182239"/>
    <n v="43677"/>
    <n v="23246"/>
    <n v="20431"/>
    <n v="298693"/>
    <n v="160511"/>
    <n v="138182"/>
    <n v="940"/>
    <n v="879"/>
    <n v="89.86"/>
    <n v="94.08"/>
    <n v="85.4"/>
  </r>
  <r>
    <s v="27"/>
    <x v="0"/>
    <s v="03"/>
    <s v="Bhusawal UA"/>
    <s v="UA"/>
    <n v="204016"/>
    <n v="105164"/>
    <n v="98852"/>
    <n v="21272"/>
    <n v="11499"/>
    <n v="9773"/>
    <n v="165435"/>
    <n v="88928"/>
    <n v="76507"/>
    <n v="940"/>
    <n v="850"/>
    <n v="90.53"/>
    <n v="94.94"/>
    <n v="85.89"/>
  </r>
  <r>
    <s v="22"/>
    <x v="21"/>
    <s v="11"/>
    <s v="Raipur UA"/>
    <s v="UA"/>
    <n v="1122555"/>
    <n v="578339"/>
    <n v="544216"/>
    <n v="142826"/>
    <n v="73940"/>
    <n v="68886"/>
    <n v="846952"/>
    <n v="464669"/>
    <n v="382283"/>
    <n v="941"/>
    <n v="932"/>
    <n v="86.45"/>
    <n v="92.12"/>
    <n v="80.42"/>
  </r>
  <r>
    <s v="24"/>
    <x v="1"/>
    <s v="16"/>
    <s v="Nadiad UA"/>
    <s v="UA"/>
    <n v="225132"/>
    <n v="115971"/>
    <n v="109161"/>
    <n v="20825"/>
    <n v="11240"/>
    <n v="9585"/>
    <n v="180843"/>
    <n v="97601"/>
    <n v="83242"/>
    <n v="941"/>
    <n v="853"/>
    <n v="88.52"/>
    <n v="93.19"/>
    <n v="83.6"/>
  </r>
  <r>
    <n v="19"/>
    <x v="10"/>
    <s v="14"/>
    <s v="Puruliya UA"/>
    <s v="UA"/>
    <n v="126894"/>
    <n v="65334"/>
    <n v="61560"/>
    <n v="12116"/>
    <n v="6221"/>
    <n v="5895"/>
    <n v="93578"/>
    <n v="52118"/>
    <n v="41460"/>
    <n v="942"/>
    <n v="948"/>
    <n v="81.53"/>
    <n v="88.17"/>
    <n v="74.48"/>
  </r>
  <r>
    <s v="21"/>
    <x v="16"/>
    <s v="03"/>
    <s v="Sambalpur UA"/>
    <s v="UA"/>
    <n v="269575"/>
    <n v="138826"/>
    <n v="130749"/>
    <n v="27510"/>
    <n v="14560"/>
    <n v="12950"/>
    <n v="207430"/>
    <n v="112937"/>
    <n v="94493"/>
    <n v="942"/>
    <n v="889"/>
    <n v="85.69"/>
    <n v="90.88"/>
    <n v="80.22"/>
  </r>
  <r>
    <s v="23"/>
    <x v="3"/>
    <s v="18"/>
    <s v="Ujjain (M Corp.)"/>
    <s v="City"/>
    <n v="515215"/>
    <n v="265291"/>
    <n v="249924"/>
    <n v="57630"/>
    <n v="30007"/>
    <n v="27623"/>
    <n v="391470"/>
    <n v="214481"/>
    <n v="176989"/>
    <n v="942"/>
    <n v="921"/>
    <n v="85.55"/>
    <n v="91.16"/>
    <n v="79.62"/>
  </r>
  <r>
    <s v="23"/>
    <x v="3"/>
    <s v="23"/>
    <s v="Khargone UA"/>
    <s v="UA"/>
    <n v="133361"/>
    <n v="68672"/>
    <n v="64689"/>
    <n v="16662"/>
    <n v="8786"/>
    <n v="7876"/>
    <n v="96870"/>
    <n v="53275"/>
    <n v="43595"/>
    <n v="942"/>
    <n v="896"/>
    <n v="83.01"/>
    <n v="88.96"/>
    <n v="76.73"/>
  </r>
  <r>
    <s v="33"/>
    <x v="22"/>
    <s v="30"/>
    <s v="Hosur UA"/>
    <s v="UA"/>
    <n v="229507"/>
    <n v="118133"/>
    <n v="111374"/>
    <n v="27724"/>
    <n v="14147"/>
    <n v="13577"/>
    <n v="178048"/>
    <n v="95487"/>
    <n v="82561"/>
    <n v="943"/>
    <n v="960"/>
    <n v="88.24"/>
    <n v="91.83"/>
    <n v="84.42"/>
  </r>
  <r>
    <s v="09"/>
    <x v="6"/>
    <s v="52"/>
    <s v="Gonda UA"/>
    <s v="UA"/>
    <n v="138929"/>
    <n v="71475"/>
    <n v="67454"/>
    <n v="15608"/>
    <n v="8253"/>
    <n v="7355"/>
    <n v="99057"/>
    <n v="55067"/>
    <n v="43990"/>
    <n v="944"/>
    <n v="891"/>
    <n v="80.319999999999993"/>
    <n v="87.1"/>
    <n v="73.2"/>
  </r>
  <r>
    <s v="22"/>
    <x v="21"/>
    <s v="07"/>
    <s v="Bilaspur UA"/>
    <s v="UA"/>
    <n v="452851"/>
    <n v="232995"/>
    <n v="219856"/>
    <n v="52550"/>
    <n v="27550"/>
    <n v="25000"/>
    <n v="349406"/>
    <n v="190934"/>
    <n v="158472"/>
    <n v="944"/>
    <n v="907"/>
    <n v="87.29"/>
    <n v="92.94"/>
    <n v="81.33"/>
  </r>
  <r>
    <s v="27"/>
    <x v="0"/>
    <s v="13"/>
    <s v="Chandrapur (M Cl)"/>
    <s v="City"/>
    <n v="321036"/>
    <n v="165125"/>
    <n v="155911"/>
    <n v="30353"/>
    <n v="15921"/>
    <n v="14432"/>
    <n v="263962"/>
    <n v="142528"/>
    <n v="121434"/>
    <n v="944"/>
    <n v="906"/>
    <n v="90.81"/>
    <n v="95.53"/>
    <n v="85.83"/>
  </r>
  <r>
    <s v="08"/>
    <x v="2"/>
    <s v="21"/>
    <s v="Beawar UA"/>
    <s v="UA"/>
    <n v="151472"/>
    <n v="77882"/>
    <n v="73590"/>
    <n v="18406"/>
    <n v="9801"/>
    <n v="8605"/>
    <n v="114307"/>
    <n v="63648"/>
    <n v="50659"/>
    <n v="945"/>
    <n v="878"/>
    <n v="85.9"/>
    <n v="93.49"/>
    <n v="77.95"/>
  </r>
  <r>
    <s v="28"/>
    <x v="23"/>
    <n v="99"/>
    <s v="Hyderabad UA "/>
    <s v="UA"/>
    <n v="7749334"/>
    <n v="3985240"/>
    <n v="3764094"/>
    <n v="831435"/>
    <n v="427973"/>
    <n v="403462"/>
    <n v="5736575"/>
    <n v="3064389"/>
    <n v="2672186"/>
    <n v="945"/>
    <n v="943"/>
    <n v="82.92"/>
    <n v="86.14"/>
    <n v="79.510000000000005"/>
  </r>
  <r>
    <s v="08"/>
    <x v="2"/>
    <s v="21"/>
    <s v="Ajmer UA"/>
    <s v="UA"/>
    <n v="551360"/>
    <n v="283340"/>
    <n v="268020"/>
    <n v="60701"/>
    <n v="32251"/>
    <n v="28450"/>
    <n v="428795"/>
    <n v="234020"/>
    <n v="194775"/>
    <n v="946"/>
    <n v="882"/>
    <n v="87.39"/>
    <n v="93.2"/>
    <n v="81.3"/>
  </r>
  <r>
    <s v="21"/>
    <x v="16"/>
    <s v="09"/>
    <s v="Bhadrak UA"/>
    <s v="UA"/>
    <n v="129152"/>
    <n v="66368"/>
    <n v="62784"/>
    <n v="14492"/>
    <n v="7449"/>
    <n v="7043"/>
    <n v="93121"/>
    <n v="50550"/>
    <n v="42571"/>
    <n v="946"/>
    <n v="945"/>
    <n v="81.209999999999994"/>
    <n v="85.8"/>
    <n v="76.37"/>
  </r>
  <r>
    <s v="23"/>
    <x v="3"/>
    <s v="18"/>
    <s v="Nagda (M)"/>
    <s v="City"/>
    <n v="100036"/>
    <n v="51410"/>
    <n v="48626"/>
    <n v="11053"/>
    <n v="5840"/>
    <n v="5213"/>
    <n v="72618"/>
    <n v="40765"/>
    <n v="31853"/>
    <n v="946"/>
    <n v="893"/>
    <n v="81.61"/>
    <n v="89.46"/>
    <n v="73.37"/>
  </r>
  <r>
    <s v="08"/>
    <x v="2"/>
    <s v="22"/>
    <s v="Tonk (M Cl)"/>
    <s v="City"/>
    <n v="165363"/>
    <n v="84927"/>
    <n v="80436"/>
    <n v="23122"/>
    <n v="12280"/>
    <n v="10842"/>
    <n v="98819"/>
    <n v="57170"/>
    <n v="41649"/>
    <n v="947"/>
    <n v="883"/>
    <n v="69.47"/>
    <n v="78.7"/>
    <n v="59.85"/>
  </r>
  <r>
    <s v="30"/>
    <x v="17"/>
    <s v="02"/>
    <s v="Margao UA"/>
    <s v="UA"/>
    <n v="106528"/>
    <n v="54720"/>
    <n v="51808"/>
    <n v="10393"/>
    <n v="5327"/>
    <n v="5066"/>
    <n v="86538"/>
    <n v="45967"/>
    <n v="40571"/>
    <n v="947"/>
    <n v="951"/>
    <n v="90.02"/>
    <n v="93.06"/>
    <n v="86.8"/>
  </r>
  <r>
    <s v="08"/>
    <x v="2"/>
    <s v="27"/>
    <s v="Banswara UA"/>
    <s v="UA"/>
    <n v="101177"/>
    <n v="51941"/>
    <n v="49236"/>
    <n v="12337"/>
    <n v="6645"/>
    <n v="5692"/>
    <n v="77311"/>
    <n v="42036"/>
    <n v="35275"/>
    <n v="948"/>
    <n v="857"/>
    <n v="87.02"/>
    <n v="92.8"/>
    <n v="81.010000000000005"/>
  </r>
  <r>
    <s v="09"/>
    <x v="6"/>
    <s v="61"/>
    <s v="Maunath Bhanjan (NPP)"/>
    <s v="City"/>
    <n v="279060"/>
    <n v="143273"/>
    <n v="135787"/>
    <n v="40651"/>
    <n v="20820"/>
    <n v="19831"/>
    <n v="187382"/>
    <n v="102802"/>
    <n v="84580"/>
    <n v="948"/>
    <n v="952"/>
    <n v="78.599999999999994"/>
    <n v="83.95"/>
    <n v="72.94"/>
  </r>
  <r>
    <s v="23"/>
    <x v="3"/>
    <s v="50"/>
    <s v="Burhanpur (M Corp.)"/>
    <s v="City"/>
    <n v="210891"/>
    <n v="108234"/>
    <n v="102657"/>
    <n v="28107"/>
    <n v="14628"/>
    <n v="13479"/>
    <n v="149339"/>
    <n v="80909"/>
    <n v="68430"/>
    <n v="948"/>
    <n v="921"/>
    <n v="81.7"/>
    <n v="86.44"/>
    <n v="76.73"/>
  </r>
  <r>
    <s v="27"/>
    <x v="0"/>
    <s v="30"/>
    <s v="Barshi (M Cl)"/>
    <s v="City"/>
    <n v="118573"/>
    <n v="60857"/>
    <n v="57716"/>
    <n v="13029"/>
    <n v="7060"/>
    <n v="5969"/>
    <n v="91260"/>
    <n v="49965"/>
    <n v="41295"/>
    <n v="948"/>
    <n v="845"/>
    <n v="86.47"/>
    <n v="92.88"/>
    <n v="79.8"/>
  </r>
  <r>
    <s v="27"/>
    <x v="0"/>
    <s v="17"/>
    <s v="Parbhani (M Cl)"/>
    <s v="City"/>
    <n v="307191"/>
    <n v="157628"/>
    <n v="149563"/>
    <n v="40075"/>
    <n v="21187"/>
    <n v="18888"/>
    <n v="225298"/>
    <n v="123760"/>
    <n v="101538"/>
    <n v="949"/>
    <n v="891"/>
    <n v="84.34"/>
    <n v="90.71"/>
    <n v="77.7"/>
  </r>
  <r>
    <s v="08"/>
    <x v="2"/>
    <s v="04"/>
    <s v="Sujangarh (M)"/>
    <s v="City"/>
    <n v="101528"/>
    <n v="52078"/>
    <n v="49450"/>
    <n v="14723"/>
    <n v="7775"/>
    <n v="6948"/>
    <n v="64716"/>
    <n v="37914"/>
    <n v="26802"/>
    <n v="950"/>
    <n v="894"/>
    <n v="74.55"/>
    <n v="85.58"/>
    <n v="63.06"/>
  </r>
  <r>
    <n v="19"/>
    <x v="10"/>
    <s v="99"/>
    <s v="Siliguri UA"/>
    <s v="UA"/>
    <n v="701489"/>
    <n v="359750"/>
    <n v="341739"/>
    <n v="72252"/>
    <n v="37355"/>
    <n v="34897"/>
    <n v="516297"/>
    <n v="278087"/>
    <n v="238210"/>
    <n v="950"/>
    <n v="934"/>
    <n v="82.05"/>
    <n v="86.26"/>
    <n v="77.63"/>
  </r>
  <r>
    <n v="19"/>
    <x v="10"/>
    <s v="12"/>
    <s v="Dankuni UA"/>
    <s v="UA"/>
    <n v="249840"/>
    <n v="128139"/>
    <n v="121701"/>
    <n v="22956"/>
    <n v="11827"/>
    <n v="11129"/>
    <n v="194410"/>
    <n v="103668"/>
    <n v="90742"/>
    <n v="950"/>
    <n v="941"/>
    <n v="85.69"/>
    <n v="89.13"/>
    <n v="82.07"/>
  </r>
  <r>
    <s v="22"/>
    <x v="21"/>
    <s v="10"/>
    <s v="Durg-Bhilainagar UA"/>
    <s v="UA"/>
    <n v="1064077"/>
    <n v="545683"/>
    <n v="518394"/>
    <n v="116977"/>
    <n v="60601"/>
    <n v="56376"/>
    <n v="824189"/>
    <n v="451691"/>
    <n v="372498"/>
    <n v="950"/>
    <n v="930"/>
    <n v="87.02"/>
    <n v="93.12"/>
    <n v="80.62"/>
  </r>
  <r>
    <n v="19"/>
    <x v="10"/>
    <s v="13"/>
    <s v="Bankura (M)"/>
    <s v="City"/>
    <n v="138036"/>
    <n v="70734"/>
    <n v="67302"/>
    <n v="10760"/>
    <n v="5502"/>
    <n v="5258"/>
    <n v="111073"/>
    <n v="60272"/>
    <n v="50801"/>
    <n v="951"/>
    <n v="956"/>
    <n v="87.27"/>
    <n v="92.4"/>
    <n v="81.88"/>
  </r>
  <r>
    <s v="22"/>
    <x v="21"/>
    <s v="04"/>
    <s v="Raigarh UA"/>
    <s v="UA"/>
    <n v="149991"/>
    <n v="76898"/>
    <n v="73093"/>
    <n v="18344"/>
    <n v="9610"/>
    <n v="8734"/>
    <n v="114882"/>
    <n v="62892"/>
    <n v="51990"/>
    <n v="951"/>
    <n v="909"/>
    <n v="87.27"/>
    <n v="93.47"/>
    <n v="80.78"/>
  </r>
  <r>
    <s v="23"/>
    <x v="3"/>
    <s v="49"/>
    <s v="Khandwa (M Corp.)"/>
    <s v="City"/>
    <n v="200681"/>
    <n v="102873"/>
    <n v="97808"/>
    <n v="24079"/>
    <n v="12659"/>
    <n v="11420"/>
    <n v="153609"/>
    <n v="82575"/>
    <n v="71034"/>
    <n v="951"/>
    <n v="902"/>
    <n v="86.98"/>
    <n v="91.53"/>
    <n v="82.23"/>
  </r>
  <r>
    <n v="19"/>
    <x v="10"/>
    <s v="18"/>
    <s v="Kharagpur UA"/>
    <s v="UA"/>
    <n v="293719"/>
    <n v="150487"/>
    <n v="143232"/>
    <n v="25130"/>
    <n v="12923"/>
    <n v="12207"/>
    <n v="229952"/>
    <n v="124412"/>
    <n v="105540"/>
    <n v="952"/>
    <n v="945"/>
    <n v="85.61"/>
    <n v="90.44"/>
    <n v="80.55"/>
  </r>
  <r>
    <s v="24"/>
    <x v="1"/>
    <s v="12"/>
    <s v="Junagadh (M Corp.)"/>
    <s v="City"/>
    <n v="320250"/>
    <n v="164091"/>
    <n v="156159"/>
    <n v="27375"/>
    <n v="14651"/>
    <n v="12724"/>
    <n v="259563"/>
    <n v="139317"/>
    <n v="120246"/>
    <n v="952"/>
    <n v="868"/>
    <n v="88.63"/>
    <n v="93.23"/>
    <n v="83.83"/>
  </r>
  <r>
    <s v="28"/>
    <x v="23"/>
    <s v="01"/>
    <s v="Mancherial UA"/>
    <s v="UA"/>
    <n v="163875"/>
    <n v="83961"/>
    <n v="79914"/>
    <n v="13150"/>
    <n v="6890"/>
    <n v="6260"/>
    <n v="114119"/>
    <n v="64092"/>
    <n v="50027"/>
    <n v="952"/>
    <n v="909"/>
    <n v="75.709999999999994"/>
    <n v="83.16"/>
    <n v="67.92"/>
  </r>
  <r>
    <n v="19"/>
    <x v="10"/>
    <s v="07"/>
    <s v="Baharampur UA"/>
    <s v="UA"/>
    <n v="305609"/>
    <n v="156489"/>
    <n v="149120"/>
    <n v="23182"/>
    <n v="11877"/>
    <n v="11305"/>
    <n v="249617"/>
    <n v="131561"/>
    <n v="118056"/>
    <n v="953"/>
    <n v="952"/>
    <n v="88.38"/>
    <n v="90.98"/>
    <n v="85.66"/>
  </r>
  <r>
    <s v="23"/>
    <x v="3"/>
    <s v="30"/>
    <s v="Betul (M)"/>
    <s v="City"/>
    <n v="103341"/>
    <n v="52902"/>
    <n v="50439"/>
    <n v="11005"/>
    <n v="5772"/>
    <n v="5233"/>
    <n v="83356"/>
    <n v="44429"/>
    <n v="38927"/>
    <n v="953"/>
    <n v="907"/>
    <n v="90.27"/>
    <n v="94.27"/>
    <n v="86.11"/>
  </r>
  <r>
    <s v="29"/>
    <x v="20"/>
    <s v="25"/>
    <s v="Gulbarga UA"/>
    <s v="UA"/>
    <n v="541617"/>
    <n v="277357"/>
    <n v="264260"/>
    <n v="70184"/>
    <n v="36614"/>
    <n v="33570"/>
    <n v="394133"/>
    <n v="214591"/>
    <n v="179542"/>
    <n v="953"/>
    <n v="917"/>
    <n v="83.6"/>
    <n v="89.14"/>
    <n v="77.83"/>
  </r>
  <r>
    <s v="23"/>
    <x v="3"/>
    <s v="16"/>
    <s v="Mandsaur (M)"/>
    <s v="City"/>
    <n v="141468"/>
    <n v="72370"/>
    <n v="69098"/>
    <n v="15721"/>
    <n v="8282"/>
    <n v="7439"/>
    <n v="109135"/>
    <n v="59436"/>
    <n v="49699"/>
    <n v="955"/>
    <n v="898"/>
    <n v="86.79"/>
    <n v="92.74"/>
    <n v="80.599999999999994"/>
  </r>
  <r>
    <s v="23"/>
    <x v="3"/>
    <s v="39"/>
    <s v="Seoni (M)"/>
    <s v="City"/>
    <n v="102377"/>
    <n v="52354"/>
    <n v="50023"/>
    <n v="10413"/>
    <n v="5467"/>
    <n v="4946"/>
    <n v="83832"/>
    <n v="44862"/>
    <n v="38970"/>
    <n v="955"/>
    <n v="905"/>
    <n v="91.16"/>
    <n v="95.68"/>
    <n v="86.45"/>
  </r>
  <r>
    <s v="27"/>
    <x v="0"/>
    <n v="34"/>
    <s v="Kolhapur UA"/>
    <s v="UA"/>
    <n v="561841"/>
    <n v="287376"/>
    <n v="274465"/>
    <n v="51157"/>
    <n v="27912"/>
    <n v="23245"/>
    <n v="470675"/>
    <n v="250000"/>
    <n v="220675"/>
    <n v="955"/>
    <n v="833"/>
    <n v="92.17"/>
    <n v="96.35"/>
    <n v="87.84"/>
  </r>
  <r>
    <s v="21"/>
    <x v="16"/>
    <s v="08"/>
    <s v="Baleshwar UA"/>
    <s v="UA"/>
    <n v="177557"/>
    <n v="90750"/>
    <n v="86807"/>
    <n v="17911"/>
    <n v="9165"/>
    <n v="8746"/>
    <n v="138215"/>
    <n v="73888"/>
    <n v="64327"/>
    <n v="957"/>
    <n v="954"/>
    <n v="86.58"/>
    <n v="90.57"/>
    <n v="82.41"/>
  </r>
  <r>
    <s v="27"/>
    <x v="0"/>
    <s v="07"/>
    <s v="Amravati (M Corp.)"/>
    <s v="City"/>
    <n v="646801"/>
    <n v="330544"/>
    <n v="316257"/>
    <n v="62497"/>
    <n v="32713"/>
    <n v="29784"/>
    <n v="543568"/>
    <n v="284490"/>
    <n v="259078"/>
    <n v="957"/>
    <n v="910"/>
    <n v="93.03"/>
    <n v="95.52"/>
    <n v="90.44"/>
  </r>
  <r>
    <s v="09"/>
    <x v="6"/>
    <s v="60"/>
    <s v="Mubarakpur UA"/>
    <s v="UA"/>
    <n v="109539"/>
    <n v="55946"/>
    <n v="53593"/>
    <n v="16147"/>
    <n v="8168"/>
    <n v="7979"/>
    <n v="64678"/>
    <n v="34825"/>
    <n v="29853"/>
    <n v="958"/>
    <n v="977"/>
    <n v="69.25"/>
    <n v="72.89"/>
    <n v="65.45"/>
  </r>
  <r>
    <s v="23"/>
    <x v="3"/>
    <s v="38"/>
    <s v="Chhindwara UA"/>
    <s v="UA"/>
    <n v="190008"/>
    <n v="97040"/>
    <n v="92968"/>
    <n v="19227"/>
    <n v="9885"/>
    <n v="9342"/>
    <n v="152429"/>
    <n v="81728"/>
    <n v="70701"/>
    <n v="958"/>
    <n v="945"/>
    <n v="89.25"/>
    <n v="93.77"/>
    <n v="84.54"/>
  </r>
  <r>
    <s v="27"/>
    <x v="0"/>
    <s v="09"/>
    <s v="Nagpur UA"/>
    <s v="UA"/>
    <n v="2497777"/>
    <n v="1275750"/>
    <n v="1222027"/>
    <n v="248678"/>
    <n v="129522"/>
    <n v="119156"/>
    <n v="2095419"/>
    <n v="1102638"/>
    <n v="992781"/>
    <n v="958"/>
    <n v="920"/>
    <n v="93.17"/>
    <n v="96.2"/>
    <n v="90.02"/>
  </r>
  <r>
    <s v="27"/>
    <x v="0"/>
    <s v="05"/>
    <s v="Akola (M Corp.)"/>
    <s v="City"/>
    <n v="427146"/>
    <n v="218184"/>
    <n v="208962"/>
    <n v="46500"/>
    <n v="24488"/>
    <n v="22012"/>
    <n v="347687"/>
    <n v="183594"/>
    <n v="164093"/>
    <n v="958"/>
    <n v="899"/>
    <n v="91.34"/>
    <n v="94.78"/>
    <n v="87.77"/>
  </r>
  <r>
    <n v="19"/>
    <x v="10"/>
    <s v="07"/>
    <s v="Jangipur UA"/>
    <s v="UA"/>
    <n v="122875"/>
    <n v="62734"/>
    <n v="60141"/>
    <n v="16299"/>
    <n v="8334"/>
    <n v="7965"/>
    <n v="80689"/>
    <n v="43428"/>
    <n v="37261"/>
    <n v="959"/>
    <n v="956"/>
    <n v="75.709999999999994"/>
    <n v="79.83"/>
    <n v="71.41"/>
  </r>
  <r>
    <s v="24"/>
    <x v="1"/>
    <s v="24"/>
    <s v="Valsad UA"/>
    <s v="UA"/>
    <n v="170235"/>
    <n v="86882"/>
    <n v="83353"/>
    <n v="14190"/>
    <n v="7426"/>
    <n v="6764"/>
    <n v="145625"/>
    <n v="76121"/>
    <n v="69504"/>
    <n v="959"/>
    <n v="911"/>
    <n v="93.32"/>
    <n v="95.8"/>
    <n v="90.75"/>
  </r>
  <r>
    <n v="19"/>
    <x v="10"/>
    <s v="09"/>
    <s v="Barddhaman UA"/>
    <s v="UA"/>
    <n v="347016"/>
    <n v="177055"/>
    <n v="169961"/>
    <n v="25069"/>
    <n v="12900"/>
    <n v="12169"/>
    <n v="285300"/>
    <n v="151395"/>
    <n v="133905"/>
    <n v="960"/>
    <n v="943"/>
    <n v="88.62"/>
    <n v="92.23"/>
    <n v="84.86"/>
  </r>
  <r>
    <n v="19"/>
    <x v="10"/>
    <s v="10"/>
    <s v="Santipur UA"/>
    <s v="UA"/>
    <n v="288718"/>
    <n v="147299"/>
    <n v="141419"/>
    <n v="24006"/>
    <n v="12303"/>
    <n v="11703"/>
    <n v="218828"/>
    <n v="117371"/>
    <n v="101457"/>
    <n v="960"/>
    <n v="951"/>
    <n v="82.67"/>
    <n v="86.94"/>
    <n v="78.209999999999994"/>
  </r>
  <r>
    <s v="23"/>
    <x v="3"/>
    <s v="17"/>
    <s v="Ratlam UA"/>
    <s v="UA"/>
    <n v="273892"/>
    <n v="139766"/>
    <n v="134126"/>
    <n v="29397"/>
    <n v="15295"/>
    <n v="14102"/>
    <n v="214892"/>
    <n v="115942"/>
    <n v="98950"/>
    <n v="960"/>
    <n v="922"/>
    <n v="87.89"/>
    <n v="93.15"/>
    <n v="82.44"/>
  </r>
  <r>
    <s v="24"/>
    <x v="1"/>
    <s v="18"/>
    <s v="Dohad UA"/>
    <s v="UA"/>
    <n v="130255"/>
    <n v="66443"/>
    <n v="63812"/>
    <n v="17457"/>
    <n v="9135"/>
    <n v="8322"/>
    <n v="95726"/>
    <n v="52483"/>
    <n v="43243"/>
    <n v="960"/>
    <n v="911"/>
    <n v="84.86"/>
    <n v="91.58"/>
    <n v="77.930000000000007"/>
  </r>
  <r>
    <s v="22"/>
    <x v="21"/>
    <s v="15"/>
    <s v="Jagdalpur (M Corp.)"/>
    <s v="City"/>
    <n v="125345"/>
    <n v="63910"/>
    <n v="61435"/>
    <n v="13804"/>
    <n v="7192"/>
    <n v="6612"/>
    <n v="95303"/>
    <n v="51905"/>
    <n v="43398"/>
    <n v="961"/>
    <n v="919"/>
    <n v="85.44"/>
    <n v="91.51"/>
    <n v="79.16"/>
  </r>
  <r>
    <s v="27"/>
    <x v="0"/>
    <n v="20"/>
    <s v="Malegaon UA"/>
    <s v="UA"/>
    <n v="576425"/>
    <n v="293976"/>
    <n v="282449"/>
    <n v="90654"/>
    <n v="46822"/>
    <n v="43832"/>
    <n v="417635"/>
    <n v="221530"/>
    <n v="196105"/>
    <n v="961"/>
    <n v="936"/>
    <n v="85.97"/>
    <n v="89.63"/>
    <n v="82.18"/>
  </r>
  <r>
    <n v="19"/>
    <x v="10"/>
    <s v="02"/>
    <s v="Alipurduar UA"/>
    <s v="UA"/>
    <n v="127342"/>
    <n v="64898"/>
    <n v="62444"/>
    <n v="10545"/>
    <n v="5422"/>
    <n v="5123"/>
    <n v="104139"/>
    <n v="54714"/>
    <n v="49425"/>
    <n v="962"/>
    <n v="945"/>
    <n v="89.16"/>
    <n v="91.99"/>
    <n v="86.22"/>
  </r>
  <r>
    <n v="19"/>
    <x v="10"/>
    <s v="11"/>
    <s v="Bongaon (M)"/>
    <s v="City"/>
    <n v="110668"/>
    <n v="56416"/>
    <n v="54252"/>
    <n v="8452"/>
    <n v="4387"/>
    <n v="4065"/>
    <n v="92253"/>
    <n v="48799"/>
    <n v="43454"/>
    <n v="962"/>
    <n v="927"/>
    <n v="90.25"/>
    <n v="93.79"/>
    <n v="86.58"/>
  </r>
  <r>
    <s v="24"/>
    <x v="1"/>
    <s v="12"/>
    <s v="Veraval UA"/>
    <s v="UA"/>
    <n v="184855"/>
    <n v="94208"/>
    <n v="90647"/>
    <n v="21024"/>
    <n v="11031"/>
    <n v="9993"/>
    <n v="127121"/>
    <n v="71818"/>
    <n v="55303"/>
    <n v="962"/>
    <n v="906"/>
    <n v="77.59"/>
    <n v="86.34"/>
    <n v="68.569999999999993"/>
  </r>
  <r>
    <s v="28"/>
    <x v="23"/>
    <n v="22"/>
    <s v="Dharmavaram (M)"/>
    <s v="City"/>
    <n v="121992"/>
    <n v="62186"/>
    <n v="59806"/>
    <n v="11963"/>
    <n v="6441"/>
    <n v="5522"/>
    <n v="79037"/>
    <n v="45025"/>
    <n v="34012"/>
    <n v="962"/>
    <n v="857"/>
    <n v="71.83"/>
    <n v="80.77"/>
    <n v="62.66"/>
  </r>
  <r>
    <s v="27"/>
    <x v="0"/>
    <n v="31"/>
    <s v="Satara UA"/>
    <s v="UA"/>
    <n v="149170"/>
    <n v="75960"/>
    <n v="73210"/>
    <n v="14390"/>
    <n v="7610"/>
    <n v="6780"/>
    <n v="125327"/>
    <n v="65922"/>
    <n v="59405"/>
    <n v="964"/>
    <n v="891"/>
    <n v="92.99"/>
    <n v="96.45"/>
    <n v="89.42"/>
  </r>
  <r>
    <s v="28"/>
    <x v="23"/>
    <s v="03"/>
    <s v="Ramagundam UA"/>
    <s v="UA"/>
    <n v="252261"/>
    <n v="128347"/>
    <n v="123914"/>
    <n v="18643"/>
    <n v="9789"/>
    <n v="8854"/>
    <n v="174893"/>
    <n v="97804"/>
    <n v="77089"/>
    <n v="965"/>
    <n v="904"/>
    <n v="74.86"/>
    <n v="82.49"/>
    <n v="67"/>
  </r>
  <r>
    <s v="18"/>
    <x v="15"/>
    <s v="06"/>
    <s v="Nagaon UA"/>
    <s v="UA"/>
    <n v="147137"/>
    <n v="74824"/>
    <n v="72313"/>
    <n v="15117"/>
    <n v="7555"/>
    <n v="7562"/>
    <n v="119907"/>
    <n v="64320"/>
    <n v="55587"/>
    <n v="966"/>
    <n v="1001"/>
    <n v="90.82"/>
    <n v="95.62"/>
    <n v="85.85"/>
  </r>
  <r>
    <n v="19"/>
    <x v="10"/>
    <s v="11"/>
    <s v="Habra UA"/>
    <s v="UA"/>
    <n v="304584"/>
    <n v="154861"/>
    <n v="149723"/>
    <n v="23023"/>
    <n v="11864"/>
    <n v="11159"/>
    <n v="256313"/>
    <n v="134864"/>
    <n v="121449"/>
    <n v="967"/>
    <n v="941"/>
    <n v="91.03"/>
    <n v="94.31"/>
    <n v="87.65"/>
  </r>
  <r>
    <s v="33"/>
    <x v="22"/>
    <n v="32"/>
    <s v="Tiruppur UA"/>
    <s v="UA"/>
    <n v="962982"/>
    <n v="489465"/>
    <n v="473517"/>
    <n v="101797"/>
    <n v="52005"/>
    <n v="49792"/>
    <n v="742982"/>
    <n v="399561"/>
    <n v="343421"/>
    <n v="967"/>
    <n v="957"/>
    <n v="86.27"/>
    <n v="91.34"/>
    <n v="81.05"/>
  </r>
  <r>
    <s v="24"/>
    <x v="1"/>
    <s v="13"/>
    <s v="Amreli UA"/>
    <s v="UA"/>
    <n v="118059"/>
    <n v="59990"/>
    <n v="58069"/>
    <n v="11042"/>
    <n v="6003"/>
    <n v="5039"/>
    <n v="95116"/>
    <n v="50278"/>
    <n v="44838"/>
    <n v="968"/>
    <n v="839"/>
    <n v="88.88"/>
    <n v="93.13"/>
    <n v="84.55"/>
  </r>
  <r>
    <s v="29"/>
    <x v="20"/>
    <s v="17"/>
    <s v="Tumkur (CMC)"/>
    <s v="City"/>
    <n v="305821"/>
    <n v="155406"/>
    <n v="150415"/>
    <n v="29655"/>
    <n v="15233"/>
    <n v="14422"/>
    <n v="237424"/>
    <n v="123904"/>
    <n v="113520"/>
    <n v="968"/>
    <n v="947"/>
    <n v="85.97"/>
    <n v="88.39"/>
    <n v="83.47"/>
  </r>
  <r>
    <s v="27"/>
    <x v="0"/>
    <n v="35"/>
    <s v="Sangali UA"/>
    <s v="UA"/>
    <n v="513862"/>
    <n v="260956"/>
    <n v="252906"/>
    <n v="52775"/>
    <n v="28179"/>
    <n v="24596"/>
    <n v="406145"/>
    <n v="217461"/>
    <n v="188684"/>
    <n v="969"/>
    <n v="873"/>
    <n v="88.08"/>
    <n v="93.42"/>
    <n v="82.64"/>
  </r>
  <r>
    <n v="19"/>
    <x v="10"/>
    <s v="10"/>
    <s v="Ranaghat UA"/>
    <s v="UA"/>
    <n v="235583"/>
    <n v="119578"/>
    <n v="116005"/>
    <n v="18575"/>
    <n v="9601"/>
    <n v="8974"/>
    <n v="186844"/>
    <n v="98723"/>
    <n v="88121"/>
    <n v="970"/>
    <n v="935"/>
    <n v="86.1"/>
    <n v="89.77"/>
    <n v="82.33"/>
  </r>
  <r>
    <s v="29"/>
    <x v="20"/>
    <s v="01"/>
    <s v="Belgaum UA"/>
    <s v="UA"/>
    <n v="610189"/>
    <n v="309689"/>
    <n v="300500"/>
    <n v="63519"/>
    <n v="32909"/>
    <n v="30610"/>
    <n v="491604"/>
    <n v="260796"/>
    <n v="230808"/>
    <n v="970"/>
    <n v="930"/>
    <n v="89.93"/>
    <n v="94.23"/>
    <n v="85.52"/>
  </r>
  <r>
    <n v="19"/>
    <x v="10"/>
    <s v="11"/>
    <s v="Basirhat UA"/>
    <s v="UA"/>
    <n v="144891"/>
    <n v="73491"/>
    <n v="71400"/>
    <n v="12578"/>
    <n v="6495"/>
    <n v="6083"/>
    <n v="114952"/>
    <n v="60499"/>
    <n v="54453"/>
    <n v="972"/>
    <n v="937"/>
    <n v="86.88"/>
    <n v="90.3"/>
    <n v="83.37"/>
  </r>
  <r>
    <s v="27"/>
    <x v="0"/>
    <s v="30"/>
    <s v="Solapur (M Corp.)"/>
    <s v="City"/>
    <n v="951118"/>
    <n v="482194"/>
    <n v="468924"/>
    <n v="104466"/>
    <n v="54728"/>
    <n v="49738"/>
    <n v="710180"/>
    <n v="390335"/>
    <n v="319845"/>
    <n v="972"/>
    <n v="909"/>
    <n v="83.88"/>
    <n v="91.31"/>
    <n v="76.3"/>
  </r>
  <r>
    <s v="28"/>
    <x v="23"/>
    <n v="19"/>
    <s v="Nellore UA"/>
    <s v="UA"/>
    <n v="564148"/>
    <n v="286070"/>
    <n v="278078"/>
    <n v="48393"/>
    <n v="24802"/>
    <n v="23591"/>
    <n v="425632"/>
    <n v="226196"/>
    <n v="199436"/>
    <n v="972"/>
    <n v="951"/>
    <n v="82.53"/>
    <n v="86.58"/>
    <n v="78.37"/>
  </r>
  <r>
    <s v="29"/>
    <x v="20"/>
    <s v="02"/>
    <s v="Bagalkot (CMC)"/>
    <s v="City"/>
    <n v="112068"/>
    <n v="56837"/>
    <n v="55231"/>
    <n v="12399"/>
    <n v="6476"/>
    <n v="5923"/>
    <n v="85860"/>
    <n v="46623"/>
    <n v="39237"/>
    <n v="972"/>
    <n v="915"/>
    <n v="86.15"/>
    <n v="92.58"/>
    <n v="79.58"/>
  </r>
  <r>
    <s v="29"/>
    <x v="20"/>
    <s v="10"/>
    <s v="Ranibennur (CMC)"/>
    <s v="City"/>
    <n v="106365"/>
    <n v="53933"/>
    <n v="52432"/>
    <n v="11572"/>
    <n v="5982"/>
    <n v="5590"/>
    <n v="85298"/>
    <n v="43234"/>
    <n v="42064"/>
    <n v="972"/>
    <n v="934"/>
    <n v="89.98"/>
    <n v="90.16"/>
    <n v="89.8"/>
  </r>
  <r>
    <s v="29"/>
    <x v="20"/>
    <s v="13"/>
    <s v="Davanagere (M Corp.)"/>
    <s v="City"/>
    <n v="435128"/>
    <n v="220544"/>
    <n v="214584"/>
    <n v="44545"/>
    <n v="22888"/>
    <n v="21657"/>
    <n v="331551"/>
    <n v="175747"/>
    <n v="155804"/>
    <n v="973"/>
    <n v="946"/>
    <n v="84.89"/>
    <n v="88.92"/>
    <n v="80.760000000000005"/>
  </r>
  <r>
    <s v="28"/>
    <x v="23"/>
    <n v="17"/>
    <s v="Narasaraopet UA"/>
    <s v="UA"/>
    <n v="117568"/>
    <n v="59514"/>
    <n v="58054"/>
    <n v="10519"/>
    <n v="5420"/>
    <n v="5099"/>
    <n v="84889"/>
    <n v="46228"/>
    <n v="38661"/>
    <n v="975"/>
    <n v="941"/>
    <n v="79.3"/>
    <n v="85.46"/>
    <n v="73.010000000000005"/>
  </r>
  <r>
    <s v="28"/>
    <x v="23"/>
    <s v="01"/>
    <s v="Adilabad UA"/>
    <s v="UA"/>
    <n v="139103"/>
    <n v="70403"/>
    <n v="68700"/>
    <n v="15390"/>
    <n v="7918"/>
    <n v="7472"/>
    <n v="99158"/>
    <n v="54673"/>
    <n v="44485"/>
    <n v="976"/>
    <n v="944"/>
    <n v="80.150000000000006"/>
    <n v="87.5"/>
    <n v="72.650000000000006"/>
  </r>
  <r>
    <s v="29"/>
    <x v="20"/>
    <s v="03"/>
    <s v="Bijapur (CMC)"/>
    <s v="City"/>
    <n v="326360"/>
    <n v="165122"/>
    <n v="161238"/>
    <n v="39134"/>
    <n v="20482"/>
    <n v="18652"/>
    <n v="239631"/>
    <n v="128615"/>
    <n v="111016"/>
    <n v="976"/>
    <n v="911"/>
    <n v="83.43"/>
    <n v="88.92"/>
    <n v="77.86"/>
  </r>
  <r>
    <s v="28"/>
    <x v="23"/>
    <n v="13"/>
    <s v="GVMC (MC)"/>
    <s v="City"/>
    <n v="1730320"/>
    <n v="875199"/>
    <n v="855121"/>
    <n v="158924"/>
    <n v="81119"/>
    <n v="77805"/>
    <n v="1298896"/>
    <n v="698959"/>
    <n v="599937"/>
    <n v="977"/>
    <n v="959"/>
    <n v="82.66"/>
    <n v="88.02"/>
    <n v="77.180000000000007"/>
  </r>
  <r>
    <s v="33"/>
    <x v="22"/>
    <s v="08"/>
    <s v="Kumarapalayam UA"/>
    <s v="UA"/>
    <n v="194992"/>
    <n v="98642"/>
    <n v="96350"/>
    <n v="16613"/>
    <n v="8465"/>
    <n v="8148"/>
    <n v="132764"/>
    <n v="73805"/>
    <n v="58959"/>
    <n v="977"/>
    <n v="963"/>
    <n v="74.430000000000007"/>
    <n v="81.84"/>
    <n v="66.849999999999994"/>
  </r>
  <r>
    <n v="19"/>
    <x v="10"/>
    <s v="10"/>
    <s v="Krishnanagar UA"/>
    <s v="UA"/>
    <n v="181182"/>
    <n v="91583"/>
    <n v="89599"/>
    <n v="13663"/>
    <n v="7095"/>
    <n v="6568"/>
    <n v="147565"/>
    <n v="76746"/>
    <n v="70819"/>
    <n v="978"/>
    <n v="926"/>
    <n v="88.09"/>
    <n v="90.84"/>
    <n v="85.29"/>
  </r>
  <r>
    <s v="28"/>
    <x v="23"/>
    <s v="07"/>
    <s v="Mahbubnagar UA"/>
    <s v="UA"/>
    <n v="210143"/>
    <n v="106232"/>
    <n v="103911"/>
    <n v="22299"/>
    <n v="11538"/>
    <n v="10761"/>
    <n v="155626"/>
    <n v="84590"/>
    <n v="71036"/>
    <n v="978"/>
    <n v="933"/>
    <n v="82.85"/>
    <n v="89.33"/>
    <n v="76.260000000000005"/>
  </r>
  <r>
    <s v="29"/>
    <x v="20"/>
    <s v="27"/>
    <s v="Kolar (CMC)"/>
    <s v="City"/>
    <n v="138553"/>
    <n v="70064"/>
    <n v="68489"/>
    <n v="15993"/>
    <n v="8055"/>
    <n v="7938"/>
    <n v="102978"/>
    <n v="54121"/>
    <n v="48857"/>
    <n v="978"/>
    <n v="985"/>
    <n v="84.02"/>
    <n v="87.28"/>
    <n v="80.69"/>
  </r>
  <r>
    <n v="19"/>
    <x v="10"/>
    <s v="10"/>
    <s v="Chakdaha UA"/>
    <s v="UA"/>
    <n v="132855"/>
    <n v="67135"/>
    <n v="65720"/>
    <n v="9829"/>
    <n v="4978"/>
    <n v="4851"/>
    <n v="111895"/>
    <n v="58405"/>
    <n v="53490"/>
    <n v="979"/>
    <n v="974"/>
    <n v="90.95"/>
    <n v="93.96"/>
    <n v="87.88"/>
  </r>
  <r>
    <s v="28"/>
    <x v="23"/>
    <s v="03"/>
    <s v="Karimnagar UA"/>
    <s v="UA"/>
    <n v="299660"/>
    <n v="151306"/>
    <n v="148354"/>
    <n v="28954"/>
    <n v="14879"/>
    <n v="14075"/>
    <n v="229903"/>
    <n v="124236"/>
    <n v="105667"/>
    <n v="980"/>
    <n v="946"/>
    <n v="84.93"/>
    <n v="91.06"/>
    <n v="78.69"/>
  </r>
  <r>
    <s v="29"/>
    <x v="20"/>
    <s v="05"/>
    <s v="Raichur (CMC)"/>
    <s v="City"/>
    <n v="232456"/>
    <n v="117408"/>
    <n v="115048"/>
    <n v="27924"/>
    <n v="14286"/>
    <n v="13638"/>
    <n v="158452"/>
    <n v="86973"/>
    <n v="71479"/>
    <n v="980"/>
    <n v="955"/>
    <n v="77.47"/>
    <n v="84.34"/>
    <n v="70.489999999999995"/>
  </r>
  <r>
    <s v="33"/>
    <x v="22"/>
    <s v="16"/>
    <s v="Neyveli UA"/>
    <s v="UA"/>
    <n v="178925"/>
    <n v="90350"/>
    <n v="88575"/>
    <n v="13657"/>
    <n v="7201"/>
    <n v="6456"/>
    <n v="144512"/>
    <n v="77473"/>
    <n v="67039"/>
    <n v="980"/>
    <n v="897"/>
    <n v="87.44"/>
    <n v="93.17"/>
    <n v="81.64"/>
  </r>
  <r>
    <n v="19"/>
    <x v="10"/>
    <s v="18"/>
    <s v="Medinipur (M)"/>
    <s v="City"/>
    <n v="169127"/>
    <n v="85362"/>
    <n v="83765"/>
    <n v="14365"/>
    <n v="7259"/>
    <n v="7106"/>
    <n v="139303"/>
    <n v="72948"/>
    <n v="66355"/>
    <n v="981"/>
    <n v="979"/>
    <n v="90.01"/>
    <n v="93.4"/>
    <n v="86.56"/>
  </r>
  <r>
    <s v="33"/>
    <x v="22"/>
    <n v="99"/>
    <s v="Chennai UA"/>
    <s v="UA"/>
    <n v="8696010"/>
    <n v="4389200"/>
    <n v="4306810"/>
    <n v="816862"/>
    <n v="416238"/>
    <n v="400624"/>
    <n v="7118747"/>
    <n v="3717302"/>
    <n v="3401445"/>
    <n v="981"/>
    <n v="962"/>
    <n v="90.35"/>
    <n v="93.57"/>
    <n v="87.08"/>
  </r>
  <r>
    <s v="27"/>
    <x v="0"/>
    <n v="14"/>
    <s v="Yavatmal UA"/>
    <s v="UA"/>
    <n v="138464"/>
    <n v="69858"/>
    <n v="68606"/>
    <n v="12968"/>
    <n v="6902"/>
    <n v="6066"/>
    <n v="115855"/>
    <n v="60334"/>
    <n v="55521"/>
    <n v="982"/>
    <n v="879"/>
    <n v="92.32"/>
    <n v="95.84"/>
    <n v="88.78"/>
  </r>
  <r>
    <s v="27"/>
    <x v="0"/>
    <s v="08"/>
    <s v="Wardha (M Cl)"/>
    <s v="City"/>
    <n v="105543"/>
    <n v="53241"/>
    <n v="52302"/>
    <n v="9754"/>
    <n v="5139"/>
    <n v="4615"/>
    <n v="90091"/>
    <n v="46752"/>
    <n v="43339"/>
    <n v="982"/>
    <n v="898"/>
    <n v="94.05"/>
    <n v="97.19"/>
    <n v="90.88"/>
  </r>
  <r>
    <s v="28"/>
    <x v="23"/>
    <n v="22"/>
    <s v="Hindupur (M)"/>
    <s v="City"/>
    <n v="151835"/>
    <n v="76625"/>
    <n v="75210"/>
    <n v="16309"/>
    <n v="8263"/>
    <n v="8046"/>
    <n v="103538"/>
    <n v="56177"/>
    <n v="47361"/>
    <n v="982"/>
    <n v="974"/>
    <n v="76.400000000000006"/>
    <n v="82.18"/>
    <n v="70.52"/>
  </r>
  <r>
    <n v="19"/>
    <x v="10"/>
    <s v="02"/>
    <s v="Jalpaiguri UA"/>
    <s v="UA"/>
    <n v="169013"/>
    <n v="85226"/>
    <n v="83787"/>
    <n v="14522"/>
    <n v="7441"/>
    <n v="7081"/>
    <n v="132911"/>
    <n v="69531"/>
    <n v="63380"/>
    <n v="983"/>
    <n v="952"/>
    <n v="86.03"/>
    <n v="89.39"/>
    <n v="82.63"/>
  </r>
  <r>
    <s v="28"/>
    <x v="23"/>
    <n v="22"/>
    <s v="Anantapur UA"/>
    <s v="UA"/>
    <n v="341895"/>
    <n v="172414"/>
    <n v="169481"/>
    <n v="32199"/>
    <n v="16967"/>
    <n v="15232"/>
    <n v="246757"/>
    <n v="134843"/>
    <n v="111914"/>
    <n v="983"/>
    <n v="898"/>
    <n v="79.680000000000007"/>
    <n v="86.75"/>
    <n v="72.55"/>
  </r>
  <r>
    <s v="29"/>
    <x v="20"/>
    <s v="08"/>
    <s v="Hubli-Dharwad *(M Corp.)"/>
    <s v="City"/>
    <n v="943857"/>
    <n v="475980"/>
    <n v="467877"/>
    <n v="99989"/>
    <n v="51293"/>
    <n v="48696"/>
    <n v="736506"/>
    <n v="389290"/>
    <n v="347216"/>
    <n v="983"/>
    <n v="949"/>
    <n v="87.28"/>
    <n v="91.67"/>
    <n v="82.83"/>
  </r>
  <r>
    <s v="18"/>
    <x v="15"/>
    <s v="17"/>
    <s v="Silchar UA"/>
    <s v="UA"/>
    <n v="228985"/>
    <n v="115443"/>
    <n v="113542"/>
    <n v="21841"/>
    <n v="11212"/>
    <n v="10629"/>
    <n v="188609"/>
    <n v="97589"/>
    <n v="91020"/>
    <n v="984"/>
    <n v="948"/>
    <n v="91.05"/>
    <n v="93.63"/>
    <n v="88.44"/>
  </r>
  <r>
    <n v="19"/>
    <x v="10"/>
    <s v="03"/>
    <s v="Koch Bihar UA"/>
    <s v="UA"/>
    <n v="106760"/>
    <n v="53803"/>
    <n v="52957"/>
    <n v="7910"/>
    <n v="4053"/>
    <n v="3857"/>
    <n v="90698"/>
    <n v="47016"/>
    <n v="43682"/>
    <n v="984"/>
    <n v="952"/>
    <n v="91.75"/>
    <n v="94.5"/>
    <n v="88.97"/>
  </r>
  <r>
    <s v="33"/>
    <x v="22"/>
    <s v="07"/>
    <s v="Salem UA"/>
    <s v="UA"/>
    <n v="919150"/>
    <n v="463267"/>
    <n v="455883"/>
    <n v="82073"/>
    <n v="42024"/>
    <n v="40049"/>
    <n v="700821"/>
    <n v="374420"/>
    <n v="326401"/>
    <n v="984"/>
    <n v="953"/>
    <n v="83.72"/>
    <n v="88.88"/>
    <n v="78.489999999999995"/>
  </r>
  <r>
    <s v="28"/>
    <x v="23"/>
    <n v="99"/>
    <s v="Vijayawada UA "/>
    <s v="UA"/>
    <n v="1491202"/>
    <n v="750770"/>
    <n v="740432"/>
    <n v="133396"/>
    <n v="68180"/>
    <n v="65216"/>
    <n v="1107903"/>
    <n v="584005"/>
    <n v="523898"/>
    <n v="986"/>
    <n v="957"/>
    <n v="81.599999999999994"/>
    <n v="85.56"/>
    <n v="77.59"/>
  </r>
  <r>
    <s v="28"/>
    <x v="23"/>
    <n v="23"/>
    <s v="Tirupati UA"/>
    <s v="UA"/>
    <n v="459985"/>
    <n v="231456"/>
    <n v="228529"/>
    <n v="41589"/>
    <n v="21645"/>
    <n v="19944"/>
    <n v="356558"/>
    <n v="190414"/>
    <n v="166144"/>
    <n v="987"/>
    <n v="921"/>
    <n v="85.22"/>
    <n v="90.76"/>
    <n v="79.650000000000006"/>
  </r>
  <r>
    <s v="29"/>
    <x v="20"/>
    <s v="11"/>
    <s v="Bellary (M Corp.)"/>
    <s v="City"/>
    <n v="409644"/>
    <n v="206026"/>
    <n v="203618"/>
    <n v="49587"/>
    <n v="25337"/>
    <n v="24250"/>
    <n v="281768"/>
    <n v="153275"/>
    <n v="128493"/>
    <n v="988"/>
    <n v="957"/>
    <n v="78.260000000000005"/>
    <n v="84.83"/>
    <n v="71.64"/>
  </r>
  <r>
    <s v="21"/>
    <x v="16"/>
    <s v="12"/>
    <s v="Cuttack UA"/>
    <s v="UA"/>
    <n v="658986"/>
    <n v="331246"/>
    <n v="327740"/>
    <n v="53760"/>
    <n v="28089"/>
    <n v="25671"/>
    <n v="550935"/>
    <n v="295792"/>
    <n v="255143"/>
    <n v="989"/>
    <n v="914"/>
    <n v="91.03"/>
    <n v="97.57"/>
    <n v="84.47"/>
  </r>
  <r>
    <s v="28"/>
    <x v="23"/>
    <n v="20"/>
    <s v="Kadapa UA"/>
    <s v="UA"/>
    <n v="344078"/>
    <n v="172969"/>
    <n v="171109"/>
    <n v="36543"/>
    <n v="19001"/>
    <n v="17542"/>
    <n v="244011"/>
    <n v="132721"/>
    <n v="111290"/>
    <n v="989"/>
    <n v="923"/>
    <n v="79.34"/>
    <n v="86.2"/>
    <n v="72.47"/>
  </r>
  <r>
    <s v="29"/>
    <x v="20"/>
    <s v="12"/>
    <s v="Chitradurga UA"/>
    <s v="UA"/>
    <n v="145580"/>
    <n v="73193"/>
    <n v="72387"/>
    <n v="14843"/>
    <n v="7623"/>
    <n v="7220"/>
    <n v="116102"/>
    <n v="60714"/>
    <n v="55388"/>
    <n v="989"/>
    <n v="947"/>
    <n v="88.81"/>
    <n v="92.59"/>
    <n v="84.99"/>
  </r>
  <r>
    <s v="27"/>
    <x v="0"/>
    <s v="11"/>
    <s v="Gondiya (M Cl)"/>
    <s v="City"/>
    <n v="132889"/>
    <n v="66756"/>
    <n v="66133"/>
    <n v="12835"/>
    <n v="6652"/>
    <n v="6183"/>
    <n v="112490"/>
    <n v="58721"/>
    <n v="53769"/>
    <n v="991"/>
    <n v="929"/>
    <n v="93.7"/>
    <n v="97.7"/>
    <n v="89.69"/>
  </r>
  <r>
    <s v="29"/>
    <x v="20"/>
    <s v="14"/>
    <s v="Shimoga (CMC)"/>
    <s v="City"/>
    <n v="322428"/>
    <n v="161978"/>
    <n v="160450"/>
    <n v="31626"/>
    <n v="16130"/>
    <n v="15496"/>
    <n v="255971"/>
    <n v="133191"/>
    <n v="122780"/>
    <n v="991"/>
    <n v="961"/>
    <n v="88.02"/>
    <n v="91.32"/>
    <n v="84.7"/>
  </r>
  <r>
    <s v="22"/>
    <x v="21"/>
    <s v="09"/>
    <s v="Rajnandgaon (M Corp.)"/>
    <s v="City"/>
    <n v="163122"/>
    <n v="81873"/>
    <n v="81249"/>
    <n v="18677"/>
    <n v="9610"/>
    <n v="9067"/>
    <n v="127042"/>
    <n v="68134"/>
    <n v="58908"/>
    <n v="992"/>
    <n v="943"/>
    <n v="87.95"/>
    <n v="94.29"/>
    <n v="81.61"/>
  </r>
  <r>
    <s v="29"/>
    <x v="20"/>
    <s v="23"/>
    <s v="Mysore UA"/>
    <s v="UA"/>
    <n v="983893"/>
    <n v="493692"/>
    <n v="490201"/>
    <n v="86527"/>
    <n v="44527"/>
    <n v="42000"/>
    <n v="779537"/>
    <n v="404466"/>
    <n v="375071"/>
    <n v="993"/>
    <n v="943"/>
    <n v="86.87"/>
    <n v="90.05"/>
    <n v="83.68"/>
  </r>
  <r>
    <s v="28"/>
    <x v="23"/>
    <n v="18"/>
    <s v="Ongole UA"/>
    <s v="UA"/>
    <n v="206419"/>
    <n v="103541"/>
    <n v="102878"/>
    <n v="19126"/>
    <n v="9903"/>
    <n v="9223"/>
    <n v="156217"/>
    <n v="83584"/>
    <n v="72633"/>
    <n v="994"/>
    <n v="931"/>
    <n v="83.41"/>
    <n v="89.26"/>
    <n v="77.55"/>
  </r>
  <r>
    <s v="28"/>
    <x v="23"/>
    <s v="08"/>
    <s v="Nalgonda UA"/>
    <s v="UA"/>
    <n v="153736"/>
    <n v="77088"/>
    <n v="76648"/>
    <n v="15487"/>
    <n v="7922"/>
    <n v="7565"/>
    <n v="117035"/>
    <n v="62180"/>
    <n v="54855"/>
    <n v="994"/>
    <n v="955"/>
    <n v="84.66"/>
    <n v="89.9"/>
    <n v="79.400000000000006"/>
  </r>
  <r>
    <s v="28"/>
    <x v="23"/>
    <s v="09"/>
    <s v="Warangal UA"/>
    <s v="UA"/>
    <n v="759594"/>
    <n v="380833"/>
    <n v="378761"/>
    <n v="67732"/>
    <n v="34812"/>
    <n v="32920"/>
    <n v="571229"/>
    <n v="312338"/>
    <n v="258891"/>
    <n v="995"/>
    <n v="946"/>
    <n v="82.56"/>
    <n v="90.27"/>
    <n v="74.86"/>
  </r>
  <r>
    <s v="28"/>
    <x v="23"/>
    <s v="08"/>
    <s v="Miryalaguda UA"/>
    <s v="UA"/>
    <n v="104956"/>
    <n v="52610"/>
    <n v="52346"/>
    <n v="10572"/>
    <n v="5432"/>
    <n v="5140"/>
    <n v="77557"/>
    <n v="42147"/>
    <n v="35410"/>
    <n v="995"/>
    <n v="946"/>
    <n v="82.17"/>
    <n v="89.34"/>
    <n v="75.010000000000005"/>
  </r>
  <r>
    <s v="33"/>
    <x v="22"/>
    <s v="22"/>
    <s v="Madurai UA"/>
    <s v="UA"/>
    <n v="1462420"/>
    <n v="732861"/>
    <n v="729559"/>
    <n v="132904"/>
    <n v="68026"/>
    <n v="64878"/>
    <n v="1210645"/>
    <n v="630962"/>
    <n v="579683"/>
    <n v="995"/>
    <n v="954"/>
    <n v="91.06"/>
    <n v="94.91"/>
    <n v="87.21"/>
  </r>
  <r>
    <n v="19"/>
    <x v="10"/>
    <s v="05"/>
    <s v="Balurghat UA"/>
    <s v="UA"/>
    <n v="164593"/>
    <n v="82466"/>
    <n v="82127"/>
    <n v="10349"/>
    <n v="5257"/>
    <n v="5092"/>
    <n v="141381"/>
    <n v="72831"/>
    <n v="68550"/>
    <n v="996"/>
    <n v="969"/>
    <n v="91.66"/>
    <n v="94.33"/>
    <n v="88.99"/>
  </r>
  <r>
    <s v="33"/>
    <x v="22"/>
    <s v="31"/>
    <s v="Coimbatore UA"/>
    <s v="UA"/>
    <n v="2151466"/>
    <n v="1077812"/>
    <n v="1073654"/>
    <n v="193497"/>
    <n v="98499"/>
    <n v="94998"/>
    <n v="1747178"/>
    <n v="912408"/>
    <n v="834770"/>
    <n v="996"/>
    <n v="964"/>
    <n v="89.23"/>
    <n v="93.17"/>
    <n v="85.3"/>
  </r>
  <r>
    <s v="33"/>
    <x v="22"/>
    <s v="09"/>
    <s v="Erode UA"/>
    <s v="UA"/>
    <n v="521776"/>
    <n v="261470"/>
    <n v="260306"/>
    <n v="47029"/>
    <n v="24002"/>
    <n v="23027"/>
    <n v="403496"/>
    <n v="214981"/>
    <n v="188515"/>
    <n v="996"/>
    <n v="959"/>
    <n v="84.99"/>
    <n v="90.53"/>
    <n v="79.45"/>
  </r>
  <r>
    <s v="28"/>
    <x v="23"/>
    <n v="21"/>
    <s v="Kurnool UA"/>
    <s v="UA"/>
    <n v="478124"/>
    <n v="239401"/>
    <n v="238723"/>
    <n v="50240"/>
    <n v="25977"/>
    <n v="24263"/>
    <n v="331039"/>
    <n v="177841"/>
    <n v="153198"/>
    <n v="997"/>
    <n v="934"/>
    <n v="77.37"/>
    <n v="83.33"/>
    <n v="71.430000000000007"/>
  </r>
  <r>
    <s v="28"/>
    <x v="23"/>
    <n v="21"/>
    <s v="Nandyal UA"/>
    <s v="UA"/>
    <n v="211787"/>
    <n v="106034"/>
    <n v="105753"/>
    <n v="21534"/>
    <n v="11245"/>
    <n v="10289"/>
    <n v="145471"/>
    <n v="79195"/>
    <n v="66276"/>
    <n v="997"/>
    <n v="915"/>
    <n v="76.459999999999994"/>
    <n v="83.55"/>
    <n v="69.430000000000007"/>
  </r>
  <r>
    <s v="28"/>
    <x v="23"/>
    <n v="20"/>
    <s v="Proddatur UA"/>
    <s v="UA"/>
    <n v="217895"/>
    <n v="108986"/>
    <n v="108909"/>
    <n v="21616"/>
    <n v="11106"/>
    <n v="10510"/>
    <n v="147156"/>
    <n v="81781"/>
    <n v="65375"/>
    <n v="999"/>
    <n v="946"/>
    <n v="74.97"/>
    <n v="83.55"/>
    <n v="66.44"/>
  </r>
  <r>
    <s v="28"/>
    <x v="23"/>
    <n v="23"/>
    <s v="Madanapalle UA"/>
    <s v="UA"/>
    <n v="179267"/>
    <n v="89692"/>
    <n v="89575"/>
    <n v="18062"/>
    <n v="9312"/>
    <n v="8750"/>
    <n v="128467"/>
    <n v="69340"/>
    <n v="59127"/>
    <n v="999"/>
    <n v="940"/>
    <n v="79.69"/>
    <n v="86.27"/>
    <n v="73.150000000000006"/>
  </r>
  <r>
    <s v="33"/>
    <x v="22"/>
    <s v="26"/>
    <s v="Thoothukkudi UA"/>
    <s v="UA"/>
    <n v="410760"/>
    <n v="205459"/>
    <n v="205301"/>
    <n v="42756"/>
    <n v="21596"/>
    <n v="21160"/>
    <n v="338949"/>
    <n v="174381"/>
    <n v="164568"/>
    <n v="999"/>
    <n v="980"/>
    <n v="92.1"/>
    <n v="94.84"/>
    <n v="89.37"/>
  </r>
  <r>
    <s v="29"/>
    <x v="20"/>
    <s v="06"/>
    <s v="Gangawati UA"/>
    <s v="UA"/>
    <n v="114459"/>
    <n v="57228"/>
    <n v="57231"/>
    <n v="14251"/>
    <n v="7281"/>
    <n v="6970"/>
    <n v="76473"/>
    <n v="42315"/>
    <n v="34158"/>
    <n v="1000"/>
    <n v="957"/>
    <n v="76.31"/>
    <n v="84.72"/>
    <n v="67.959999999999994"/>
  </r>
  <r>
    <s v="33"/>
    <x v="22"/>
    <s v="05"/>
    <s v="Tiruvannamalai (M)"/>
    <s v="City"/>
    <n v="144683"/>
    <n v="72351"/>
    <n v="72332"/>
    <n v="14530"/>
    <n v="7413"/>
    <n v="7117"/>
    <n v="106256"/>
    <n v="55585"/>
    <n v="50671"/>
    <n v="1000"/>
    <n v="960"/>
    <n v="81.64"/>
    <n v="85.6"/>
    <n v="77.7"/>
  </r>
  <r>
    <s v="33"/>
    <x v="22"/>
    <s v="20"/>
    <s v="Pudukkottai (M)"/>
    <s v="City"/>
    <n v="117215"/>
    <n v="58601"/>
    <n v="58614"/>
    <n v="10853"/>
    <n v="5566"/>
    <n v="5287"/>
    <n v="98054"/>
    <n v="50798"/>
    <n v="47256"/>
    <n v="1000"/>
    <n v="950"/>
    <n v="92.19"/>
    <n v="95.78"/>
    <n v="88.62"/>
  </r>
  <r>
    <s v="28"/>
    <x v="23"/>
    <s v="02"/>
    <s v="Nizamabad (M Corp.)"/>
    <s v="City"/>
    <n v="310467"/>
    <n v="155163"/>
    <n v="155304"/>
    <n v="34256"/>
    <n v="17408"/>
    <n v="16848"/>
    <n v="221829"/>
    <n v="119603"/>
    <n v="102226"/>
    <n v="1001"/>
    <n v="968"/>
    <n v="80.31"/>
    <n v="86.82"/>
    <n v="73.83"/>
  </r>
  <r>
    <s v="33"/>
    <x v="22"/>
    <s v="03"/>
    <s v="Kancheepuram UA"/>
    <s v="UA"/>
    <n v="221749"/>
    <n v="110800"/>
    <n v="110949"/>
    <n v="19835"/>
    <n v="10022"/>
    <n v="9813"/>
    <n v="175561"/>
    <n v="92669"/>
    <n v="82892"/>
    <n v="1001"/>
    <n v="979"/>
    <n v="86.95"/>
    <n v="91.95"/>
    <n v="81.96"/>
  </r>
  <r>
    <s v="16"/>
    <x v="24"/>
    <s v="01"/>
    <s v="Agartala (M Cl)"/>
    <s v="City"/>
    <n v="399688"/>
    <n v="199616"/>
    <n v="200072"/>
    <n v="33635"/>
    <n v="17341"/>
    <n v="16294"/>
    <n v="343633"/>
    <n v="174524"/>
    <n v="169109"/>
    <n v="1002"/>
    <n v="940"/>
    <n v="93.88"/>
    <n v="95.75"/>
    <n v="92.02"/>
  </r>
  <r>
    <s v="22"/>
    <x v="21"/>
    <s v="13"/>
    <s v="Dhamtari UA"/>
    <s v="UA"/>
    <n v="101645"/>
    <n v="50769"/>
    <n v="50876"/>
    <n v="11283"/>
    <n v="5780"/>
    <n v="5503"/>
    <n v="77655"/>
    <n v="41912"/>
    <n v="35743"/>
    <n v="1002"/>
    <n v="952"/>
    <n v="85.94"/>
    <n v="93.16"/>
    <n v="78.78"/>
  </r>
  <r>
    <s v="29"/>
    <x v="20"/>
    <s v="11"/>
    <s v="Hospet (CMC)"/>
    <s v="City"/>
    <n v="206159"/>
    <n v="102923"/>
    <n v="103236"/>
    <n v="26478"/>
    <n v="13508"/>
    <n v="12970"/>
    <n v="143776"/>
    <n v="77678"/>
    <n v="66098"/>
    <n v="1003"/>
    <n v="960"/>
    <n v="80.02"/>
    <n v="86.87"/>
    <n v="73.23"/>
  </r>
  <r>
    <s v="29"/>
    <x v="20"/>
    <s v="19"/>
    <s v="Mandya (CMC)"/>
    <s v="City"/>
    <n v="137735"/>
    <n v="68748"/>
    <n v="68987"/>
    <n v="13269"/>
    <n v="6826"/>
    <n v="6443"/>
    <n v="105938"/>
    <n v="55442"/>
    <n v="50496"/>
    <n v="1003"/>
    <n v="944"/>
    <n v="85.11"/>
    <n v="89.54"/>
    <n v="80.739999999999995"/>
  </r>
  <r>
    <s v="28"/>
    <x v="23"/>
    <n v="22"/>
    <s v="Tadpatri (M)"/>
    <s v="City"/>
    <n v="108249"/>
    <n v="54027"/>
    <n v="54222"/>
    <n v="11325"/>
    <n v="5813"/>
    <n v="5512"/>
    <n v="69948"/>
    <n v="39781"/>
    <n v="30167"/>
    <n v="1004"/>
    <n v="948"/>
    <n v="72.17"/>
    <n v="82.51"/>
    <n v="61.93"/>
  </r>
  <r>
    <s v="33"/>
    <x v="22"/>
    <s v="21"/>
    <s v="Karaikkudi UA"/>
    <s v="UA"/>
    <n v="181347"/>
    <n v="90502"/>
    <n v="90845"/>
    <n v="16830"/>
    <n v="8582"/>
    <n v="8248"/>
    <n v="148458"/>
    <n v="77453"/>
    <n v="71005"/>
    <n v="1004"/>
    <n v="961"/>
    <n v="90.24"/>
    <n v="94.55"/>
    <n v="85.97"/>
  </r>
  <r>
    <n v="19"/>
    <x v="10"/>
    <s v="01"/>
    <s v="Darjiling UA"/>
    <s v="UA"/>
    <n v="132016"/>
    <n v="65839"/>
    <n v="66177"/>
    <n v="7382"/>
    <n v="3862"/>
    <n v="3520"/>
    <n v="116126"/>
    <n v="59536"/>
    <n v="56590"/>
    <n v="1005"/>
    <n v="911"/>
    <n v="93.17"/>
    <n v="96.06"/>
    <n v="90.32"/>
  </r>
  <r>
    <s v="29"/>
    <x v="20"/>
    <s v="20"/>
    <s v="Hassan UA"/>
    <s v="UA"/>
    <n v="173134"/>
    <n v="86335"/>
    <n v="86799"/>
    <n v="16283"/>
    <n v="8388"/>
    <n v="7895"/>
    <n v="141921"/>
    <n v="72627"/>
    <n v="69294"/>
    <n v="1005"/>
    <n v="941"/>
    <n v="90.48"/>
    <n v="93.17"/>
    <n v="87.82"/>
  </r>
  <r>
    <s v="17"/>
    <x v="25"/>
    <s v="06"/>
    <s v="Shillong UA"/>
    <s v="UA"/>
    <n v="354325"/>
    <n v="176591"/>
    <n v="177734"/>
    <n v="40494"/>
    <n v="20941"/>
    <n v="19553"/>
    <n v="287141"/>
    <n v="145730"/>
    <n v="141411"/>
    <n v="1006"/>
    <n v="934"/>
    <n v="91.5"/>
    <n v="93.63"/>
    <n v="89.4"/>
  </r>
  <r>
    <n v="19"/>
    <x v="10"/>
    <s v="07"/>
    <s v="Dhulian UA"/>
    <s v="UA"/>
    <n v="239022"/>
    <n v="119151"/>
    <n v="119871"/>
    <n v="45483"/>
    <n v="22981"/>
    <n v="22502"/>
    <n v="116233"/>
    <n v="63607"/>
    <n v="52626"/>
    <n v="1006"/>
    <n v="979"/>
    <n v="60.06"/>
    <n v="66.14"/>
    <n v="54.05"/>
  </r>
  <r>
    <s v="28"/>
    <x v="23"/>
    <s v="03"/>
    <s v="Jagtial UA"/>
    <s v="UA"/>
    <n v="103962"/>
    <n v="51819"/>
    <n v="52143"/>
    <n v="10068"/>
    <n v="5131"/>
    <n v="4937"/>
    <n v="73882"/>
    <n v="40769"/>
    <n v="33113"/>
    <n v="1006"/>
    <n v="962"/>
    <n v="78.69"/>
    <n v="87.32"/>
    <n v="70.150000000000006"/>
  </r>
  <r>
    <s v="29"/>
    <x v="20"/>
    <s v="07"/>
    <s v="Gadag-Betigeri (CMC)"/>
    <s v="City"/>
    <n v="172813"/>
    <n v="86165"/>
    <n v="86648"/>
    <n v="18419"/>
    <n v="9519"/>
    <n v="8900"/>
    <n v="132094"/>
    <n v="70035"/>
    <n v="62059"/>
    <n v="1006"/>
    <n v="935"/>
    <n v="85.56"/>
    <n v="91.37"/>
    <n v="79.819999999999993"/>
  </r>
  <r>
    <s v="33"/>
    <x v="22"/>
    <s v="12"/>
    <s v="Karur UA"/>
    <s v="UA"/>
    <n v="233763"/>
    <n v="116536"/>
    <n v="117227"/>
    <n v="21175"/>
    <n v="11002"/>
    <n v="10173"/>
    <n v="187223"/>
    <n v="99007"/>
    <n v="88216"/>
    <n v="1006"/>
    <n v="925"/>
    <n v="88.07"/>
    <n v="93.82"/>
    <n v="82.4"/>
  </r>
  <r>
    <s v="28"/>
    <x v="23"/>
    <n v="16"/>
    <s v="Gudivada (M)"/>
    <s v="City"/>
    <n v="118289"/>
    <n v="58941"/>
    <n v="59348"/>
    <n v="9952"/>
    <n v="5081"/>
    <n v="4871"/>
    <n v="89009"/>
    <n v="46529"/>
    <n v="42480"/>
    <n v="1007"/>
    <n v="959"/>
    <n v="82.16"/>
    <n v="86.39"/>
    <n v="77.98"/>
  </r>
  <r>
    <s v="28"/>
    <x v="23"/>
    <n v="21"/>
    <s v="Adoni UA"/>
    <s v="UA"/>
    <n v="184771"/>
    <n v="92006"/>
    <n v="92765"/>
    <n v="20517"/>
    <n v="10455"/>
    <n v="10062"/>
    <n v="112151"/>
    <n v="62646"/>
    <n v="49505"/>
    <n v="1008"/>
    <n v="962"/>
    <n v="68.28"/>
    <n v="76.819999999999993"/>
    <n v="59.86"/>
  </r>
  <r>
    <s v="28"/>
    <x v="23"/>
    <n v="23"/>
    <s v="Chittoor UA"/>
    <s v="UA"/>
    <n v="175640"/>
    <n v="87480"/>
    <n v="88160"/>
    <n v="15758"/>
    <n v="8288"/>
    <n v="7470"/>
    <n v="136815"/>
    <n v="72208"/>
    <n v="64607"/>
    <n v="1008"/>
    <n v="901"/>
    <n v="85.57"/>
    <n v="91.18"/>
    <n v="80.069999999999993"/>
  </r>
  <r>
    <s v="33"/>
    <x v="22"/>
    <s v="24"/>
    <s v="Sivakasi UA"/>
    <s v="UA"/>
    <n v="234688"/>
    <n v="116869"/>
    <n v="117819"/>
    <n v="23183"/>
    <n v="11760"/>
    <n v="11423"/>
    <n v="176698"/>
    <n v="94563"/>
    <n v="82135"/>
    <n v="1008"/>
    <n v="971"/>
    <n v="83.54"/>
    <n v="89.97"/>
    <n v="77.2"/>
  </r>
  <r>
    <s v="33"/>
    <x v="22"/>
    <s v="11"/>
    <s v="Dindigul UA"/>
    <s v="UA"/>
    <n v="292132"/>
    <n v="145438"/>
    <n v="146694"/>
    <n v="26169"/>
    <n v="13327"/>
    <n v="12842"/>
    <n v="236961"/>
    <n v="123409"/>
    <n v="113552"/>
    <n v="1009"/>
    <n v="964"/>
    <n v="89.1"/>
    <n v="93.41"/>
    <n v="84.83"/>
  </r>
  <r>
    <s v="29"/>
    <x v="20"/>
    <s v="14"/>
    <s v="Bhadravati (CMC)"/>
    <s v="City"/>
    <n v="150776"/>
    <n v="75020"/>
    <n v="75756"/>
    <n v="14000"/>
    <n v="7087"/>
    <n v="6913"/>
    <n v="118446"/>
    <n v="62199"/>
    <n v="56247"/>
    <n v="1010"/>
    <n v="975"/>
    <n v="86.6"/>
    <n v="91.56"/>
    <n v="81.7"/>
  </r>
  <r>
    <s v="33"/>
    <x v="22"/>
    <s v="04"/>
    <s v="Vellore UA"/>
    <s v="UA"/>
    <n v="481966"/>
    <n v="239735"/>
    <n v="242231"/>
    <n v="45049"/>
    <n v="22889"/>
    <n v="22160"/>
    <n v="381382"/>
    <n v="200068"/>
    <n v="181314"/>
    <n v="1010"/>
    <n v="968"/>
    <n v="87.29"/>
    <n v="92.26"/>
    <n v="82.39"/>
  </r>
  <r>
    <s v="28"/>
    <x v="23"/>
    <s v="11"/>
    <s v="Srikakulam UA"/>
    <s v="UA"/>
    <n v="146988"/>
    <n v="73077"/>
    <n v="73911"/>
    <n v="12741"/>
    <n v="6599"/>
    <n v="6142"/>
    <n v="115061"/>
    <n v="60953"/>
    <n v="54108"/>
    <n v="1011"/>
    <n v="931"/>
    <n v="85.71"/>
    <n v="91.69"/>
    <n v="79.84"/>
  </r>
  <r>
    <s v="33"/>
    <x v="22"/>
    <s v="31"/>
    <s v="Pollachi UA"/>
    <s v="UA"/>
    <n v="135235"/>
    <n v="67260"/>
    <n v="67975"/>
    <n v="11031"/>
    <n v="5683"/>
    <n v="5348"/>
    <n v="109900"/>
    <n v="57352"/>
    <n v="52548"/>
    <n v="1011"/>
    <n v="941"/>
    <n v="88.48"/>
    <n v="93.14"/>
    <n v="83.91"/>
  </r>
  <r>
    <s v="28"/>
    <x v="23"/>
    <s v="04"/>
    <s v="Siddipet UA"/>
    <s v="UA"/>
    <n v="113893"/>
    <n v="56600"/>
    <n v="57293"/>
    <n v="11396"/>
    <n v="5867"/>
    <n v="5529"/>
    <n v="81022"/>
    <n v="44870"/>
    <n v="36152"/>
    <n v="1012"/>
    <n v="942"/>
    <n v="79.05"/>
    <n v="88.44"/>
    <n v="69.84"/>
  </r>
  <r>
    <s v="29"/>
    <x v="20"/>
    <s v="16"/>
    <s v="Chikmagalur (CMC)"/>
    <s v="City"/>
    <n v="118496"/>
    <n v="58859"/>
    <n v="59637"/>
    <n v="10931"/>
    <n v="5599"/>
    <n v="5332"/>
    <n v="96586"/>
    <n v="49742"/>
    <n v="46844"/>
    <n v="1013"/>
    <n v="952"/>
    <n v="89.79"/>
    <n v="93.39"/>
    <n v="86.26"/>
  </r>
  <r>
    <s v="33"/>
    <x v="22"/>
    <s v="24"/>
    <s v="Rajapalayam (M)"/>
    <s v="City"/>
    <n v="130119"/>
    <n v="64624"/>
    <n v="65495"/>
    <n v="10504"/>
    <n v="5371"/>
    <n v="5133"/>
    <n v="103172"/>
    <n v="54622"/>
    <n v="48550"/>
    <n v="1013"/>
    <n v="956"/>
    <n v="86.25"/>
    <n v="92.18"/>
    <n v="80.430000000000007"/>
  </r>
  <r>
    <s v="29"/>
    <x v="20"/>
    <s v="21"/>
    <s v="Mangalore UA"/>
    <s v="UA"/>
    <n v="619664"/>
    <n v="307624"/>
    <n v="312040"/>
    <n v="55396"/>
    <n v="28640"/>
    <n v="26756"/>
    <n v="528511"/>
    <n v="269031"/>
    <n v="259480"/>
    <n v="1014"/>
    <n v="934"/>
    <n v="93.66"/>
    <n v="96.43"/>
    <n v="90.95"/>
  </r>
  <r>
    <s v="33"/>
    <x v="22"/>
    <s v="13"/>
    <s v="Tiruchirappalli UA"/>
    <s v="UA"/>
    <n v="1021717"/>
    <n v="507180"/>
    <n v="514537"/>
    <n v="89176"/>
    <n v="45321"/>
    <n v="43855"/>
    <n v="850484"/>
    <n v="437399"/>
    <n v="413085"/>
    <n v="1015"/>
    <n v="968"/>
    <n v="91.2"/>
    <n v="94.7"/>
    <n v="87.76"/>
  </r>
  <r>
    <s v="28"/>
    <x v="23"/>
    <n v="22"/>
    <s v="Guntakal (M)"/>
    <s v="City"/>
    <n v="126479"/>
    <n v="62695"/>
    <n v="63784"/>
    <n v="12614"/>
    <n v="6495"/>
    <n v="6119"/>
    <n v="86197"/>
    <n v="47471"/>
    <n v="38726"/>
    <n v="1017"/>
    <n v="942"/>
    <n v="75.7"/>
    <n v="84.47"/>
    <n v="67.16"/>
  </r>
  <r>
    <s v="33"/>
    <x v="22"/>
    <s v="19"/>
    <s v="Kumbakonam UA"/>
    <s v="UA"/>
    <n v="167098"/>
    <n v="82844"/>
    <n v="84254"/>
    <n v="14552"/>
    <n v="7309"/>
    <n v="7243"/>
    <n v="139008"/>
    <n v="71612"/>
    <n v="67396"/>
    <n v="1017"/>
    <n v="991"/>
    <n v="91.13"/>
    <n v="94.81"/>
    <n v="87.51"/>
  </r>
  <r>
    <s v="28"/>
    <x v="23"/>
    <n v="17"/>
    <s v="Guntur UA"/>
    <s v="UA"/>
    <n v="673952"/>
    <n v="333894"/>
    <n v="340058"/>
    <n v="61560"/>
    <n v="31396"/>
    <n v="30164"/>
    <n v="494287"/>
    <n v="259893"/>
    <n v="234394"/>
    <n v="1018"/>
    <n v="961"/>
    <n v="80.709999999999994"/>
    <n v="85.92"/>
    <n v="75.64"/>
  </r>
  <r>
    <s v="28"/>
    <x v="23"/>
    <s v="08"/>
    <s v="Suryapet UA"/>
    <s v="UA"/>
    <n v="106524"/>
    <n v="52800"/>
    <n v="53724"/>
    <n v="9511"/>
    <n v="4895"/>
    <n v="4616"/>
    <n v="82268"/>
    <n v="43655"/>
    <n v="38613"/>
    <n v="1018"/>
    <n v="943"/>
    <n v="84.8"/>
    <n v="91.13"/>
    <n v="78.63"/>
  </r>
  <r>
    <s v="28"/>
    <x v="23"/>
    <n v="10"/>
    <s v="Khammam UA"/>
    <s v="UA"/>
    <n v="262309"/>
    <n v="129937"/>
    <n v="132372"/>
    <n v="24419"/>
    <n v="12655"/>
    <n v="11764"/>
    <n v="196478"/>
    <n v="103140"/>
    <n v="93338"/>
    <n v="1019"/>
    <n v="930"/>
    <n v="82.59"/>
    <n v="87.94"/>
    <n v="77.39"/>
  </r>
  <r>
    <s v="29"/>
    <x v="20"/>
    <s v="15"/>
    <s v="Udupi UA"/>
    <s v="UA"/>
    <n v="165401"/>
    <n v="81940"/>
    <n v="83461"/>
    <n v="13408"/>
    <n v="6944"/>
    <n v="6464"/>
    <n v="142143"/>
    <n v="72244"/>
    <n v="69899"/>
    <n v="1019"/>
    <n v="931"/>
    <n v="93.52"/>
    <n v="96.33"/>
    <n v="90.78"/>
  </r>
  <r>
    <s v="32"/>
    <x v="26"/>
    <s v="08"/>
    <s v="Kothamangalam UA"/>
    <s v="UA"/>
    <n v="114574"/>
    <n v="56753"/>
    <n v="57821"/>
    <n v="11255"/>
    <n v="5834"/>
    <n v="5421"/>
    <n v="98398"/>
    <n v="49412"/>
    <n v="48986"/>
    <n v="1019"/>
    <n v="929"/>
    <n v="95.24"/>
    <n v="97.04"/>
    <n v="93.48"/>
  </r>
  <r>
    <s v="33"/>
    <x v="22"/>
    <s v="04"/>
    <s v="Gudiyatham UA"/>
    <s v="UA"/>
    <n v="124274"/>
    <n v="61564"/>
    <n v="62710"/>
    <n v="11876"/>
    <n v="6014"/>
    <n v="5862"/>
    <n v="95231"/>
    <n v="50296"/>
    <n v="44935"/>
    <n v="1019"/>
    <n v="975"/>
    <n v="84.73"/>
    <n v="90.54"/>
    <n v="79.040000000000006"/>
  </r>
  <r>
    <s v="29"/>
    <x v="20"/>
    <s v="27"/>
    <s v="Robertson Pet UA"/>
    <s v="UA"/>
    <n v="165463"/>
    <n v="81927"/>
    <n v="83536"/>
    <n v="14966"/>
    <n v="7480"/>
    <n v="7486"/>
    <n v="134734"/>
    <n v="69400"/>
    <n v="65334"/>
    <n v="1020"/>
    <n v="1001"/>
    <n v="89.53"/>
    <n v="93.22"/>
    <n v="85.91"/>
  </r>
  <r>
    <s v="33"/>
    <x v="22"/>
    <s v="04"/>
    <s v="Ranipet UA"/>
    <s v="UA"/>
    <n v="262346"/>
    <n v="129884"/>
    <n v="132462"/>
    <n v="26109"/>
    <n v="13406"/>
    <n v="12703"/>
    <n v="203977"/>
    <n v="106997"/>
    <n v="96980"/>
    <n v="1020"/>
    <n v="948"/>
    <n v="86.34"/>
    <n v="91.86"/>
    <n v="80.98"/>
  </r>
  <r>
    <s v="33"/>
    <x v="22"/>
    <s v="04"/>
    <s v="Vaniyambadi UA"/>
    <s v="UA"/>
    <n v="116712"/>
    <n v="57746"/>
    <n v="58966"/>
    <n v="13898"/>
    <n v="7139"/>
    <n v="6759"/>
    <n v="86835"/>
    <n v="45118"/>
    <n v="41717"/>
    <n v="1021"/>
    <n v="947"/>
    <n v="84.46"/>
    <n v="89.15"/>
    <n v="79.91"/>
  </r>
  <r>
    <s v="28"/>
    <x v="23"/>
    <n v="14"/>
    <s v="Rajahmundry UA"/>
    <s v="UA"/>
    <n v="478199"/>
    <n v="236489"/>
    <n v="241710"/>
    <n v="42968"/>
    <n v="21709"/>
    <n v="21259"/>
    <n v="359051"/>
    <n v="185660"/>
    <n v="173391"/>
    <n v="1022"/>
    <n v="979"/>
    <n v="82.5"/>
    <n v="86.44"/>
    <n v="78.650000000000006"/>
  </r>
  <r>
    <s v="28"/>
    <x v="23"/>
    <n v="17"/>
    <s v="Chilakaluripet (M)"/>
    <s v="City"/>
    <n v="101550"/>
    <n v="50201"/>
    <n v="51349"/>
    <n v="9525"/>
    <n v="4916"/>
    <n v="4609"/>
    <n v="66336"/>
    <n v="36472"/>
    <n v="29864"/>
    <n v="1023"/>
    <n v="938"/>
    <n v="72.08"/>
    <n v="80.540000000000006"/>
    <n v="63.89"/>
  </r>
  <r>
    <s v="33"/>
    <x v="22"/>
    <s v="27"/>
    <s v="Tirunelveli UA"/>
    <s v="UA"/>
    <n v="498984"/>
    <n v="246710"/>
    <n v="252274"/>
    <n v="46335"/>
    <n v="23677"/>
    <n v="22658"/>
    <n v="411281"/>
    <n v="211727"/>
    <n v="199554"/>
    <n v="1023"/>
    <n v="957"/>
    <n v="90.86"/>
    <n v="94.93"/>
    <n v="86.91"/>
  </r>
  <r>
    <s v="28"/>
    <x v="23"/>
    <n v="15"/>
    <s v="Tadepalligudem UA"/>
    <s v="UA"/>
    <n v="103703"/>
    <n v="51236"/>
    <n v="52467"/>
    <n v="9061"/>
    <n v="4667"/>
    <n v="4394"/>
    <n v="78656"/>
    <n v="40331"/>
    <n v="38325"/>
    <n v="1024"/>
    <n v="942"/>
    <n v="83.11"/>
    <n v="86.6"/>
    <n v="79.72"/>
  </r>
  <r>
    <s v="33"/>
    <x v="22"/>
    <s v="10"/>
    <s v="Udhagamandalam UA"/>
    <s v="UA"/>
    <n v="233374"/>
    <n v="115294"/>
    <n v="118080"/>
    <n v="18643"/>
    <n v="9333"/>
    <n v="9310"/>
    <n v="193689"/>
    <n v="100742"/>
    <n v="92947"/>
    <n v="1024"/>
    <n v="998"/>
    <n v="90.2"/>
    <n v="95.07"/>
    <n v="85.45"/>
  </r>
  <r>
    <s v="33"/>
    <x v="22"/>
    <s v="17"/>
    <s v="Nagapattinam (M)"/>
    <s v="City"/>
    <n v="102838"/>
    <n v="50809"/>
    <n v="52029"/>
    <n v="11308"/>
    <n v="5858"/>
    <n v="5450"/>
    <n v="81913"/>
    <n v="42374"/>
    <n v="39539"/>
    <n v="1024"/>
    <n v="930"/>
    <n v="89.49"/>
    <n v="94.27"/>
    <n v="84.89"/>
  </r>
  <r>
    <s v="28"/>
    <x v="23"/>
    <n v="17"/>
    <s v="Tenali (M)"/>
    <s v="City"/>
    <n v="164649"/>
    <n v="81324"/>
    <n v="83325"/>
    <n v="13040"/>
    <n v="6630"/>
    <n v="6410"/>
    <n v="125275"/>
    <n v="64968"/>
    <n v="60307"/>
    <n v="1025"/>
    <n v="967"/>
    <n v="82.63"/>
    <n v="86.98"/>
    <n v="78.41"/>
  </r>
  <r>
    <s v="33"/>
    <x v="22"/>
    <s v="16"/>
    <s v="Cuddalore (M)"/>
    <s v="City"/>
    <n v="173361"/>
    <n v="85593"/>
    <n v="87768"/>
    <n v="15940"/>
    <n v="8153"/>
    <n v="7787"/>
    <n v="139388"/>
    <n v="72083"/>
    <n v="67305"/>
    <n v="1025"/>
    <n v="955"/>
    <n v="88.54"/>
    <n v="93.08"/>
    <n v="84.15"/>
  </r>
  <r>
    <s v="28"/>
    <x v="23"/>
    <n v="15"/>
    <s v="Eluru UA"/>
    <s v="UA"/>
    <n v="250693"/>
    <n v="123747"/>
    <n v="126946"/>
    <n v="21318"/>
    <n v="10670"/>
    <n v="10648"/>
    <n v="174273"/>
    <n v="89357"/>
    <n v="84916"/>
    <n v="1026"/>
    <n v="998"/>
    <n v="75.98"/>
    <n v="79.02"/>
    <n v="73.02"/>
  </r>
  <r>
    <s v="15"/>
    <x v="27"/>
    <s v="03"/>
    <s v="Aizawl (NT)"/>
    <s v="City"/>
    <n v="291822"/>
    <n v="143803"/>
    <n v="148019"/>
    <n v="35147"/>
    <n v="17667"/>
    <n v="17480"/>
    <n v="253588"/>
    <n v="125256"/>
    <n v="128332"/>
    <n v="1029"/>
    <n v="989"/>
    <n v="98.8"/>
    <n v="99.3"/>
    <n v="98.31"/>
  </r>
  <r>
    <s v="28"/>
    <x v="23"/>
    <n v="18"/>
    <s v="Chirala UA"/>
    <s v="UA"/>
    <n v="162725"/>
    <n v="80215"/>
    <n v="82510"/>
    <n v="14744"/>
    <n v="7512"/>
    <n v="7232"/>
    <n v="114435"/>
    <n v="61365"/>
    <n v="53070"/>
    <n v="1029"/>
    <n v="963"/>
    <n v="77.33"/>
    <n v="84.41"/>
    <n v="70.5"/>
  </r>
  <r>
    <s v="28"/>
    <x v="23"/>
    <n v="15"/>
    <s v="Bhimavaram UA"/>
    <s v="UA"/>
    <n v="147056"/>
    <n v="72457"/>
    <n v="74599"/>
    <n v="12520"/>
    <n v="6327"/>
    <n v="6193"/>
    <n v="112424"/>
    <n v="57519"/>
    <n v="54905"/>
    <n v="1030"/>
    <n v="979"/>
    <n v="83.56"/>
    <n v="86.98"/>
    <n v="80.260000000000005"/>
  </r>
  <r>
    <s v="32"/>
    <x v="26"/>
    <s v="08"/>
    <s v="Kochi UA"/>
    <s v="UA"/>
    <n v="2117990"/>
    <n v="1042809"/>
    <n v="1075181"/>
    <n v="189586"/>
    <n v="96960"/>
    <n v="92626"/>
    <n v="1858505"/>
    <n v="924453"/>
    <n v="934052"/>
    <n v="1031"/>
    <n v="955"/>
    <n v="96.38"/>
    <n v="97.74"/>
    <n v="95.06"/>
  </r>
  <r>
    <s v="33"/>
    <x v="22"/>
    <s v="04"/>
    <s v="Ambur (M)"/>
    <s v="City"/>
    <n v="113856"/>
    <n v="56052"/>
    <n v="57804"/>
    <n v="12150"/>
    <n v="6216"/>
    <n v="5934"/>
    <n v="88309"/>
    <n v="45439"/>
    <n v="42870"/>
    <n v="1031"/>
    <n v="955"/>
    <n v="86.83"/>
    <n v="91.18"/>
    <n v="82.65"/>
  </r>
  <r>
    <s v="34"/>
    <x v="28"/>
    <s v="02"/>
    <s v="Puducherry UA"/>
    <s v="UA"/>
    <n v="654392"/>
    <n v="321834"/>
    <n v="332558"/>
    <n v="63879"/>
    <n v="32359"/>
    <n v="31520"/>
    <n v="526252"/>
    <n v="272575"/>
    <n v="253677"/>
    <n v="1033"/>
    <n v="974"/>
    <n v="89.12"/>
    <n v="94.16"/>
    <n v="84.27"/>
  </r>
  <r>
    <s v="28"/>
    <x v="23"/>
    <n v="16"/>
    <s v="Machilipatnam (M)"/>
    <s v="City"/>
    <n v="170008"/>
    <n v="83561"/>
    <n v="86447"/>
    <n v="13778"/>
    <n v="7076"/>
    <n v="6702"/>
    <n v="130173"/>
    <n v="66337"/>
    <n v="63836"/>
    <n v="1035"/>
    <n v="947"/>
    <n v="83.32"/>
    <n v="86.73"/>
    <n v="80.05"/>
  </r>
  <r>
    <s v="28"/>
    <x v="23"/>
    <n v="14"/>
    <s v="Kakinada UA"/>
    <s v="UA"/>
    <n v="442936"/>
    <n v="217573"/>
    <n v="225363"/>
    <n v="39464"/>
    <n v="19972"/>
    <n v="19492"/>
    <n v="329207"/>
    <n v="168326"/>
    <n v="160881"/>
    <n v="1036"/>
    <n v="976"/>
    <n v="81.59"/>
    <n v="85.18"/>
    <n v="78.150000000000006"/>
  </r>
  <r>
    <s v="33"/>
    <x v="22"/>
    <s v="19"/>
    <s v="Thanjavur UA"/>
    <s v="UA"/>
    <n v="290724"/>
    <n v="142765"/>
    <n v="147959"/>
    <n v="24760"/>
    <n v="12778"/>
    <n v="11982"/>
    <n v="243017"/>
    <n v="123561"/>
    <n v="119456"/>
    <n v="1036"/>
    <n v="938"/>
    <n v="91.37"/>
    <n v="95.06"/>
    <n v="87.85"/>
  </r>
  <r>
    <s v="28"/>
    <x v="23"/>
    <n v="10"/>
    <s v="Kothagudem UA"/>
    <s v="UA"/>
    <n v="119450"/>
    <n v="58652"/>
    <n v="60798"/>
    <n v="10128"/>
    <n v="5160"/>
    <n v="4968"/>
    <n v="89496"/>
    <n v="47605"/>
    <n v="41891"/>
    <n v="1037"/>
    <n v="963"/>
    <n v="81.86"/>
    <n v="88.99"/>
    <n v="75.03"/>
  </r>
  <r>
    <s v="33"/>
    <x v="22"/>
    <s v="28"/>
    <s v="Nagercoil (M)"/>
    <s v="City"/>
    <n v="224329"/>
    <n v="110132"/>
    <n v="114197"/>
    <n v="19034"/>
    <n v="9599"/>
    <n v="9435"/>
    <n v="195748"/>
    <n v="97545"/>
    <n v="98203"/>
    <n v="1037"/>
    <n v="983"/>
    <n v="95.35"/>
    <n v="97.03"/>
    <n v="93.74"/>
  </r>
  <r>
    <s v="28"/>
    <x v="23"/>
    <n v="12"/>
    <s v="Vizianagaram UA"/>
    <s v="UA"/>
    <n v="239374"/>
    <n v="117412"/>
    <n v="121962"/>
    <n v="21665"/>
    <n v="11089"/>
    <n v="10576"/>
    <n v="177233"/>
    <n v="93420"/>
    <n v="83813"/>
    <n v="1039"/>
    <n v="954"/>
    <n v="81.41"/>
    <n v="87.86"/>
    <n v="75.25"/>
  </r>
  <r>
    <s v="32"/>
    <x v="26"/>
    <s v="06"/>
    <s v="Palakkad UA"/>
    <s v="UA"/>
    <n v="293566"/>
    <n v="143650"/>
    <n v="149916"/>
    <n v="26773"/>
    <n v="13707"/>
    <n v="13066"/>
    <n v="245829"/>
    <n v="123892"/>
    <n v="121937"/>
    <n v="1044"/>
    <n v="953"/>
    <n v="92.14"/>
    <n v="95.34"/>
    <n v="89.1"/>
  </r>
  <r>
    <s v="32"/>
    <x v="26"/>
    <n v="11"/>
    <s v="Cherthala UA"/>
    <s v="UA"/>
    <n v="455408"/>
    <n v="222398"/>
    <n v="233010"/>
    <n v="39179"/>
    <n v="20156"/>
    <n v="19023"/>
    <n v="399809"/>
    <n v="198180"/>
    <n v="201629"/>
    <n v="1048"/>
    <n v="944"/>
    <n v="96.06"/>
    <n v="97.99"/>
    <n v="94.22"/>
  </r>
  <r>
    <s v="32"/>
    <x v="26"/>
    <n v="10"/>
    <s v="Kottayam UA"/>
    <s v="UA"/>
    <n v="357533"/>
    <n v="174465"/>
    <n v="183068"/>
    <n v="28707"/>
    <n v="14612"/>
    <n v="14095"/>
    <n v="305069"/>
    <n v="149184"/>
    <n v="155885"/>
    <n v="1049"/>
    <n v="965"/>
    <n v="92.78"/>
    <n v="93.33"/>
    <n v="92.25"/>
  </r>
  <r>
    <s v="14"/>
    <x v="29"/>
    <n v="99"/>
    <s v="Imphal UA"/>
    <s v="UA"/>
    <n v="414288"/>
    <n v="201635"/>
    <n v="212653"/>
    <n v="43917"/>
    <n v="22542"/>
    <n v="21375"/>
    <n v="333588"/>
    <n v="170395"/>
    <n v="163193"/>
    <n v="1055"/>
    <n v="948"/>
    <n v="90.07"/>
    <n v="95.14"/>
    <n v="85.32"/>
  </r>
  <r>
    <s v="32"/>
    <x v="26"/>
    <n v="14"/>
    <s v="Thiruvananthapuram UA"/>
    <s v="UA"/>
    <n v="1687406"/>
    <n v="815200"/>
    <n v="872206"/>
    <n v="142242"/>
    <n v="72164"/>
    <n v="70078"/>
    <n v="1440731"/>
    <n v="704926"/>
    <n v="735805"/>
    <n v="1070"/>
    <n v="971"/>
    <n v="93.24"/>
    <n v="94.87"/>
    <n v="91.73"/>
  </r>
  <r>
    <s v="32"/>
    <x v="26"/>
    <n v="11"/>
    <s v="Alappuzha UA"/>
    <s v="UA"/>
    <n v="241072"/>
    <n v="116401"/>
    <n v="124671"/>
    <n v="21638"/>
    <n v="11162"/>
    <n v="10476"/>
    <n v="210909"/>
    <n v="102817"/>
    <n v="108092"/>
    <n v="1071"/>
    <n v="939"/>
    <n v="96.12"/>
    <n v="97.7"/>
    <n v="94.66"/>
  </r>
  <r>
    <s v="32"/>
    <x v="26"/>
    <n v="10"/>
    <s v="Changanassery UA"/>
    <s v="UA"/>
    <n v="127971"/>
    <n v="61740"/>
    <n v="66231"/>
    <n v="11118"/>
    <n v="5700"/>
    <n v="5418"/>
    <n v="114394"/>
    <n v="55188"/>
    <n v="59206"/>
    <n v="1073"/>
    <n v="951"/>
    <n v="97.9"/>
    <n v="98.48"/>
    <n v="97.36"/>
  </r>
  <r>
    <s v="32"/>
    <x v="26"/>
    <s v="01"/>
    <s v="Kasaragod UA"/>
    <s v="UA"/>
    <n v="192761"/>
    <n v="92960"/>
    <n v="99801"/>
    <n v="24584"/>
    <n v="12621"/>
    <n v="11963"/>
    <n v="154740"/>
    <n v="76527"/>
    <n v="78213"/>
    <n v="1074"/>
    <n v="948"/>
    <n v="92.01"/>
    <n v="95.26"/>
    <n v="89.04"/>
  </r>
  <r>
    <s v="32"/>
    <x v="26"/>
    <s v="07"/>
    <s v="Chalakudy UA"/>
    <s v="UA"/>
    <n v="114901"/>
    <n v="55276"/>
    <n v="59625"/>
    <n v="10176"/>
    <n v="5225"/>
    <n v="4951"/>
    <n v="100977"/>
    <n v="48815"/>
    <n v="52162"/>
    <n v="1079"/>
    <n v="948"/>
    <n v="96.42"/>
    <n v="97.53"/>
    <n v="95.41"/>
  </r>
  <r>
    <s v="32"/>
    <x v="26"/>
    <s v="06"/>
    <s v="Ottappalam UA"/>
    <s v="UA"/>
    <n v="238238"/>
    <n v="114183"/>
    <n v="124055"/>
    <n v="25631"/>
    <n v="13060"/>
    <n v="12571"/>
    <n v="200647"/>
    <n v="97477"/>
    <n v="103170"/>
    <n v="1086"/>
    <n v="963"/>
    <n v="94.37"/>
    <n v="96.39"/>
    <n v="92.54"/>
  </r>
  <r>
    <s v="32"/>
    <x v="26"/>
    <n v="13"/>
    <s v="Kollam UA"/>
    <s v="UA"/>
    <n v="1110005"/>
    <n v="529838"/>
    <n v="580167"/>
    <n v="101361"/>
    <n v="51856"/>
    <n v="49505"/>
    <n v="940840"/>
    <n v="455919"/>
    <n v="484921"/>
    <n v="1095"/>
    <n v="955"/>
    <n v="93.28"/>
    <n v="95.38"/>
    <n v="91.38"/>
  </r>
  <r>
    <s v="32"/>
    <x v="26"/>
    <s v="05"/>
    <s v="Malappuram UA"/>
    <s v="UA"/>
    <n v="1698645"/>
    <n v="809154"/>
    <n v="889491"/>
    <n v="230527"/>
    <n v="117782"/>
    <n v="112745"/>
    <n v="1388426"/>
    <n v="668922"/>
    <n v="719504"/>
    <n v="1099"/>
    <n v="957"/>
    <n v="94.57"/>
    <n v="96.75"/>
    <n v="92.63"/>
  </r>
  <r>
    <s v="32"/>
    <x v="26"/>
    <s v="04"/>
    <s v="Kozhikode UA"/>
    <s v="UA"/>
    <n v="2030519"/>
    <n v="966138"/>
    <n v="1064381"/>
    <n v="208665"/>
    <n v="106289"/>
    <n v="102376"/>
    <n v="1739745"/>
    <n v="839616"/>
    <n v="900129"/>
    <n v="1102"/>
    <n v="963"/>
    <n v="95.49"/>
    <n v="97.65"/>
    <n v="93.57"/>
  </r>
  <r>
    <s v="32"/>
    <x v="26"/>
    <s v="07"/>
    <s v="Thrissur UA"/>
    <s v="UA"/>
    <n v="1854783"/>
    <n v="876049"/>
    <n v="978734"/>
    <n v="170591"/>
    <n v="87747"/>
    <n v="82844"/>
    <n v="1620100"/>
    <n v="769142"/>
    <n v="850958"/>
    <n v="1117"/>
    <n v="944"/>
    <n v="96.19"/>
    <n v="97.57"/>
    <n v="94.98"/>
  </r>
  <r>
    <s v="32"/>
    <x v="26"/>
    <s v="01"/>
    <s v="Kanhangad UA"/>
    <s v="UA"/>
    <n v="229706"/>
    <n v="106983"/>
    <n v="122723"/>
    <n v="25483"/>
    <n v="12980"/>
    <n v="12503"/>
    <n v="188743"/>
    <n v="90325"/>
    <n v="98418"/>
    <n v="1147"/>
    <n v="963"/>
    <n v="92.42"/>
    <n v="96.09"/>
    <n v="89.29"/>
  </r>
  <r>
    <s v="32"/>
    <x v="26"/>
    <n v="11"/>
    <s v="Kayamkulam UA"/>
    <s v="UA"/>
    <n v="427091"/>
    <n v="197960"/>
    <n v="229131"/>
    <n v="35039"/>
    <n v="18022"/>
    <n v="17017"/>
    <n v="374043"/>
    <n v="174685"/>
    <n v="199358"/>
    <n v="1157"/>
    <n v="944"/>
    <n v="95.41"/>
    <n v="97.08"/>
    <n v="93.99"/>
  </r>
  <r>
    <s v="32"/>
    <x v="26"/>
    <s v="02"/>
    <s v="Kannur UA"/>
    <s v="UA"/>
    <n v="1642892"/>
    <n v="757769"/>
    <n v="885123"/>
    <n v="172924"/>
    <n v="87985"/>
    <n v="84939"/>
    <n v="1414524"/>
    <n v="657217"/>
    <n v="757307"/>
    <n v="1168"/>
    <n v="965"/>
    <n v="96.23"/>
    <n v="98.12"/>
    <n v="9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8" firstHeaderRow="0" firstDataRow="1" firstDataCol="1"/>
  <pivotFields count="19">
    <pivotField showAll="0"/>
    <pivotField axis="axisRow" showAll="0">
      <items count="31">
        <item x="18"/>
        <item x="23"/>
        <item x="15"/>
        <item x="11"/>
        <item x="5"/>
        <item x="21"/>
        <item x="17"/>
        <item x="1"/>
        <item x="8"/>
        <item x="4"/>
        <item x="12"/>
        <item x="14"/>
        <item x="20"/>
        <item x="26"/>
        <item h="1" x="3"/>
        <item h="1" x="0"/>
        <item h="1" x="29"/>
        <item h="1" x="25"/>
        <item h="1" x="27"/>
        <item h="1" x="19"/>
        <item h="1" x="13"/>
        <item h="1" x="16"/>
        <item h="1" x="28"/>
        <item h="1" x="7"/>
        <item h="1" x="2"/>
        <item h="1" x="22"/>
        <item h="1" x="24"/>
        <item h="1" x="6"/>
        <item h="1" x="9"/>
        <item h="1" x="10"/>
        <item t="default"/>
      </items>
    </pivotField>
    <pivotField showAll="0"/>
    <pivotField showAll="0"/>
    <pivotField showAll="0"/>
    <pivotField numFmtId="3" showAll="0"/>
    <pivotField numFmtId="3" showAll="0"/>
    <pivotField numFmtId="3" showAll="0"/>
    <pivotField dataField="1" numFmtId="3" showAll="0"/>
    <pivotField dataField="1" numFmtId="3" showAll="0"/>
    <pivotField dataField="1" numFmtId="3" showAll="0"/>
    <pivotField numFmtId="3" showAll="0"/>
    <pivotField numFmtId="3" showAll="0"/>
    <pivotField numFmtId="3" showAll="0"/>
    <pivotField showAll="0"/>
    <pivotField showAll="0"/>
    <pivotField numFmtId="2" showAll="0"/>
    <pivotField numFmtId="2" showAll="0"/>
    <pivotField numFmtId="2" showAll="0"/>
  </pivotFields>
  <rowFields count="1">
    <field x="1"/>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 of 0to6 Population Persons" fld="8" baseField="0" baseItem="0"/>
    <dataField name="Sum of 0to6 Population Males" fld="9" baseField="0" baseItem="0"/>
    <dataField name="Sum of 0to6 Population Females" fld="10" baseField="0" baseItem="0"/>
  </dataFields>
  <chartFormats count="9">
    <chartFormat chart="4"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1"/>
          </reference>
        </references>
      </pivotArea>
    </chartFormat>
    <chartFormat chart="5" format="23" series="1">
      <pivotArea type="data" outline="0" fieldPosition="0">
        <references count="1">
          <reference field="4294967294" count="1" selected="0">
            <x v="2"/>
          </reference>
        </references>
      </pivotArea>
    </chartFormat>
    <chartFormat chart="6" format="30"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1"/>
          </reference>
        </references>
      </pivotArea>
    </chartFormat>
    <chartFormat chart="6" format="3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8" firstHeaderRow="1" firstDataRow="1" firstDataCol="1"/>
  <pivotFields count="19">
    <pivotField showAll="0"/>
    <pivotField axis="axisRow" showAll="0">
      <items count="31">
        <item x="18"/>
        <item x="23"/>
        <item x="15"/>
        <item x="11"/>
        <item x="5"/>
        <item x="21"/>
        <item x="17"/>
        <item x="1"/>
        <item x="8"/>
        <item x="4"/>
        <item x="12"/>
        <item x="14"/>
        <item x="20"/>
        <item x="26"/>
        <item h="1" x="3"/>
        <item h="1" x="0"/>
        <item h="1" x="29"/>
        <item h="1" x="25"/>
        <item h="1" x="27"/>
        <item h="1" x="19"/>
        <item h="1" x="13"/>
        <item h="1" x="16"/>
        <item h="1" x="28"/>
        <item h="1" x="7"/>
        <item h="1" x="2"/>
        <item h="1" x="22"/>
        <item h="1" x="24"/>
        <item h="1" x="6"/>
        <item h="1" x="9"/>
        <item h="1" x="10"/>
        <item t="default"/>
      </items>
    </pivotField>
    <pivotField showAll="0"/>
    <pivotField showAll="0"/>
    <pivotField showAll="0"/>
    <pivotField numFmtId="3" showAll="0"/>
    <pivotField numFmtId="3" showAll="0"/>
    <pivotField numFmtId="3" showAll="0"/>
    <pivotField numFmtId="3" showAll="0"/>
    <pivotField numFmtId="3" showAll="0"/>
    <pivotField numFmtId="3" showAll="0"/>
    <pivotField dataField="1" numFmtId="3" showAll="0"/>
    <pivotField numFmtId="3" showAll="0"/>
    <pivotField numFmtId="3" showAll="0"/>
    <pivotField showAll="0"/>
    <pivotField showAll="0"/>
    <pivotField numFmtId="2" showAll="0"/>
    <pivotField numFmtId="2" showAll="0"/>
    <pivotField numFmtId="2"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Literates Persons" fld="11" baseField="0" baseItem="0"/>
  </dataFields>
  <chartFormats count="62">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8"/>
          </reference>
        </references>
      </pivotArea>
    </chartFormat>
    <chartFormat chart="3" format="24">
      <pivotArea type="data" outline="0" fieldPosition="0">
        <references count="2">
          <reference field="4294967294" count="1" selected="0">
            <x v="0"/>
          </reference>
          <reference field="1" count="1" selected="0">
            <x v="9"/>
          </reference>
        </references>
      </pivotArea>
    </chartFormat>
    <chartFormat chart="3" format="25">
      <pivotArea type="data" outline="0" fieldPosition="0">
        <references count="2">
          <reference field="4294967294" count="1" selected="0">
            <x v="0"/>
          </reference>
          <reference field="1" count="1" selected="0">
            <x v="10"/>
          </reference>
        </references>
      </pivotArea>
    </chartFormat>
    <chartFormat chart="3" format="26">
      <pivotArea type="data" outline="0" fieldPosition="0">
        <references count="2">
          <reference field="4294967294" count="1" selected="0">
            <x v="0"/>
          </reference>
          <reference field="1" count="1" selected="0">
            <x v="11"/>
          </reference>
        </references>
      </pivotArea>
    </chartFormat>
    <chartFormat chart="3" format="27">
      <pivotArea type="data" outline="0" fieldPosition="0">
        <references count="2">
          <reference field="4294967294" count="1" selected="0">
            <x v="0"/>
          </reference>
          <reference field="1" count="1" selected="0">
            <x v="12"/>
          </reference>
        </references>
      </pivotArea>
    </chartFormat>
    <chartFormat chart="3" format="28">
      <pivotArea type="data" outline="0" fieldPosition="0">
        <references count="2">
          <reference field="4294967294" count="1" selected="0">
            <x v="0"/>
          </reference>
          <reference field="1" count="1" selected="0">
            <x v="13"/>
          </reference>
        </references>
      </pivotArea>
    </chartFormat>
    <chartFormat chart="3" format="29">
      <pivotArea type="data" outline="0" fieldPosition="0">
        <references count="2">
          <reference field="4294967294" count="1" selected="0">
            <x v="0"/>
          </reference>
          <reference field="1" count="1" selected="0">
            <x v="14"/>
          </reference>
        </references>
      </pivotArea>
    </chartFormat>
    <chartFormat chart="3" format="30">
      <pivotArea type="data" outline="0" fieldPosition="0">
        <references count="2">
          <reference field="4294967294" count="1" selected="0">
            <x v="0"/>
          </reference>
          <reference field="1" count="1" selected="0">
            <x v="15"/>
          </reference>
        </references>
      </pivotArea>
    </chartFormat>
    <chartFormat chart="3" format="31">
      <pivotArea type="data" outline="0" fieldPosition="0">
        <references count="2">
          <reference field="4294967294" count="1" selected="0">
            <x v="0"/>
          </reference>
          <reference field="1" count="1" selected="0">
            <x v="16"/>
          </reference>
        </references>
      </pivotArea>
    </chartFormat>
    <chartFormat chart="3" format="32">
      <pivotArea type="data" outline="0" fieldPosition="0">
        <references count="2">
          <reference field="4294967294" count="1" selected="0">
            <x v="0"/>
          </reference>
          <reference field="1" count="1" selected="0">
            <x v="17"/>
          </reference>
        </references>
      </pivotArea>
    </chartFormat>
    <chartFormat chart="3" format="33">
      <pivotArea type="data" outline="0" fieldPosition="0">
        <references count="2">
          <reference field="4294967294" count="1" selected="0">
            <x v="0"/>
          </reference>
          <reference field="1" count="1" selected="0">
            <x v="18"/>
          </reference>
        </references>
      </pivotArea>
    </chartFormat>
    <chartFormat chart="3" format="34">
      <pivotArea type="data" outline="0" fieldPosition="0">
        <references count="2">
          <reference field="4294967294" count="1" selected="0">
            <x v="0"/>
          </reference>
          <reference field="1" count="1" selected="0">
            <x v="19"/>
          </reference>
        </references>
      </pivotArea>
    </chartFormat>
    <chartFormat chart="3" format="35">
      <pivotArea type="data" outline="0" fieldPosition="0">
        <references count="2">
          <reference field="4294967294" count="1" selected="0">
            <x v="0"/>
          </reference>
          <reference field="1" count="1" selected="0">
            <x v="20"/>
          </reference>
        </references>
      </pivotArea>
    </chartFormat>
    <chartFormat chart="3" format="36">
      <pivotArea type="data" outline="0" fieldPosition="0">
        <references count="2">
          <reference field="4294967294" count="1" selected="0">
            <x v="0"/>
          </reference>
          <reference field="1" count="1" selected="0">
            <x v="21"/>
          </reference>
        </references>
      </pivotArea>
    </chartFormat>
    <chartFormat chart="3" format="37">
      <pivotArea type="data" outline="0" fieldPosition="0">
        <references count="2">
          <reference field="4294967294" count="1" selected="0">
            <x v="0"/>
          </reference>
          <reference field="1" count="1" selected="0">
            <x v="22"/>
          </reference>
        </references>
      </pivotArea>
    </chartFormat>
    <chartFormat chart="3" format="38">
      <pivotArea type="data" outline="0" fieldPosition="0">
        <references count="2">
          <reference field="4294967294" count="1" selected="0">
            <x v="0"/>
          </reference>
          <reference field="1" count="1" selected="0">
            <x v="23"/>
          </reference>
        </references>
      </pivotArea>
    </chartFormat>
    <chartFormat chart="3" format="39">
      <pivotArea type="data" outline="0" fieldPosition="0">
        <references count="2">
          <reference field="4294967294" count="1" selected="0">
            <x v="0"/>
          </reference>
          <reference field="1" count="1" selected="0">
            <x v="24"/>
          </reference>
        </references>
      </pivotArea>
    </chartFormat>
    <chartFormat chart="3" format="40">
      <pivotArea type="data" outline="0" fieldPosition="0">
        <references count="2">
          <reference field="4294967294" count="1" selected="0">
            <x v="0"/>
          </reference>
          <reference field="1" count="1" selected="0">
            <x v="25"/>
          </reference>
        </references>
      </pivotArea>
    </chartFormat>
    <chartFormat chart="3" format="41">
      <pivotArea type="data" outline="0" fieldPosition="0">
        <references count="2">
          <reference field="4294967294" count="1" selected="0">
            <x v="0"/>
          </reference>
          <reference field="1" count="1" selected="0">
            <x v="26"/>
          </reference>
        </references>
      </pivotArea>
    </chartFormat>
    <chartFormat chart="3" format="42">
      <pivotArea type="data" outline="0" fieldPosition="0">
        <references count="2">
          <reference field="4294967294" count="1" selected="0">
            <x v="0"/>
          </reference>
          <reference field="1" count="1" selected="0">
            <x v="27"/>
          </reference>
        </references>
      </pivotArea>
    </chartFormat>
    <chartFormat chart="3" format="43">
      <pivotArea type="data" outline="0" fieldPosition="0">
        <references count="2">
          <reference field="4294967294" count="1" selected="0">
            <x v="0"/>
          </reference>
          <reference field="1" count="1" selected="0">
            <x v="28"/>
          </reference>
        </references>
      </pivotArea>
    </chartFormat>
    <chartFormat chart="3" format="44">
      <pivotArea type="data" outline="0" fieldPosition="0">
        <references count="2">
          <reference field="4294967294" count="1" selected="0">
            <x v="0"/>
          </reference>
          <reference field="1" count="1" selected="0">
            <x v="29"/>
          </reference>
        </references>
      </pivotArea>
    </chartFormat>
    <chartFormat chart="5" format="76" series="1">
      <pivotArea type="data" outline="0" fieldPosition="0">
        <references count="1">
          <reference field="4294967294" count="1" selected="0">
            <x v="0"/>
          </reference>
        </references>
      </pivotArea>
    </chartFormat>
    <chartFormat chart="5" format="77">
      <pivotArea type="data" outline="0" fieldPosition="0">
        <references count="2">
          <reference field="4294967294" count="1" selected="0">
            <x v="0"/>
          </reference>
          <reference field="1" count="1" selected="0">
            <x v="0"/>
          </reference>
        </references>
      </pivotArea>
    </chartFormat>
    <chartFormat chart="5" format="78">
      <pivotArea type="data" outline="0" fieldPosition="0">
        <references count="2">
          <reference field="4294967294" count="1" selected="0">
            <x v="0"/>
          </reference>
          <reference field="1" count="1" selected="0">
            <x v="1"/>
          </reference>
        </references>
      </pivotArea>
    </chartFormat>
    <chartFormat chart="5" format="79">
      <pivotArea type="data" outline="0" fieldPosition="0">
        <references count="2">
          <reference field="4294967294" count="1" selected="0">
            <x v="0"/>
          </reference>
          <reference field="1" count="1" selected="0">
            <x v="2"/>
          </reference>
        </references>
      </pivotArea>
    </chartFormat>
    <chartFormat chart="5" format="80">
      <pivotArea type="data" outline="0" fieldPosition="0">
        <references count="2">
          <reference field="4294967294" count="1" selected="0">
            <x v="0"/>
          </reference>
          <reference field="1" count="1" selected="0">
            <x v="3"/>
          </reference>
        </references>
      </pivotArea>
    </chartFormat>
    <chartFormat chart="5" format="81">
      <pivotArea type="data" outline="0" fieldPosition="0">
        <references count="2">
          <reference field="4294967294" count="1" selected="0">
            <x v="0"/>
          </reference>
          <reference field="1" count="1" selected="0">
            <x v="4"/>
          </reference>
        </references>
      </pivotArea>
    </chartFormat>
    <chartFormat chart="5" format="82">
      <pivotArea type="data" outline="0" fieldPosition="0">
        <references count="2">
          <reference field="4294967294" count="1" selected="0">
            <x v="0"/>
          </reference>
          <reference field="1" count="1" selected="0">
            <x v="5"/>
          </reference>
        </references>
      </pivotArea>
    </chartFormat>
    <chartFormat chart="5" format="83">
      <pivotArea type="data" outline="0" fieldPosition="0">
        <references count="2">
          <reference field="4294967294" count="1" selected="0">
            <x v="0"/>
          </reference>
          <reference field="1" count="1" selected="0">
            <x v="6"/>
          </reference>
        </references>
      </pivotArea>
    </chartFormat>
    <chartFormat chart="5" format="84">
      <pivotArea type="data" outline="0" fieldPosition="0">
        <references count="2">
          <reference field="4294967294" count="1" selected="0">
            <x v="0"/>
          </reference>
          <reference field="1" count="1" selected="0">
            <x v="7"/>
          </reference>
        </references>
      </pivotArea>
    </chartFormat>
    <chartFormat chart="5" format="85">
      <pivotArea type="data" outline="0" fieldPosition="0">
        <references count="2">
          <reference field="4294967294" count="1" selected="0">
            <x v="0"/>
          </reference>
          <reference field="1" count="1" selected="0">
            <x v="8"/>
          </reference>
        </references>
      </pivotArea>
    </chartFormat>
    <chartFormat chart="5" format="86">
      <pivotArea type="data" outline="0" fieldPosition="0">
        <references count="2">
          <reference field="4294967294" count="1" selected="0">
            <x v="0"/>
          </reference>
          <reference field="1" count="1" selected="0">
            <x v="9"/>
          </reference>
        </references>
      </pivotArea>
    </chartFormat>
    <chartFormat chart="5" format="87">
      <pivotArea type="data" outline="0" fieldPosition="0">
        <references count="2">
          <reference field="4294967294" count="1" selected="0">
            <x v="0"/>
          </reference>
          <reference field="1" count="1" selected="0">
            <x v="10"/>
          </reference>
        </references>
      </pivotArea>
    </chartFormat>
    <chartFormat chart="5" format="88">
      <pivotArea type="data" outline="0" fieldPosition="0">
        <references count="2">
          <reference field="4294967294" count="1" selected="0">
            <x v="0"/>
          </reference>
          <reference field="1" count="1" selected="0">
            <x v="11"/>
          </reference>
        </references>
      </pivotArea>
    </chartFormat>
    <chartFormat chart="5" format="89">
      <pivotArea type="data" outline="0" fieldPosition="0">
        <references count="2">
          <reference field="4294967294" count="1" selected="0">
            <x v="0"/>
          </reference>
          <reference field="1" count="1" selected="0">
            <x v="12"/>
          </reference>
        </references>
      </pivotArea>
    </chartFormat>
    <chartFormat chart="5" format="90">
      <pivotArea type="data" outline="0" fieldPosition="0">
        <references count="2">
          <reference field="4294967294" count="1" selected="0">
            <x v="0"/>
          </reference>
          <reference field="1" count="1" selected="0">
            <x v="13"/>
          </reference>
        </references>
      </pivotArea>
    </chartFormat>
    <chartFormat chart="5" format="91">
      <pivotArea type="data" outline="0" fieldPosition="0">
        <references count="2">
          <reference field="4294967294" count="1" selected="0">
            <x v="0"/>
          </reference>
          <reference field="1" count="1" selected="0">
            <x v="14"/>
          </reference>
        </references>
      </pivotArea>
    </chartFormat>
    <chartFormat chart="5" format="92">
      <pivotArea type="data" outline="0" fieldPosition="0">
        <references count="2">
          <reference field="4294967294" count="1" selected="0">
            <x v="0"/>
          </reference>
          <reference field="1" count="1" selected="0">
            <x v="15"/>
          </reference>
        </references>
      </pivotArea>
    </chartFormat>
    <chartFormat chart="5" format="93">
      <pivotArea type="data" outline="0" fieldPosition="0">
        <references count="2">
          <reference field="4294967294" count="1" selected="0">
            <x v="0"/>
          </reference>
          <reference field="1" count="1" selected="0">
            <x v="16"/>
          </reference>
        </references>
      </pivotArea>
    </chartFormat>
    <chartFormat chart="5" format="94">
      <pivotArea type="data" outline="0" fieldPosition="0">
        <references count="2">
          <reference field="4294967294" count="1" selected="0">
            <x v="0"/>
          </reference>
          <reference field="1" count="1" selected="0">
            <x v="17"/>
          </reference>
        </references>
      </pivotArea>
    </chartFormat>
    <chartFormat chart="5" format="95">
      <pivotArea type="data" outline="0" fieldPosition="0">
        <references count="2">
          <reference field="4294967294" count="1" selected="0">
            <x v="0"/>
          </reference>
          <reference field="1" count="1" selected="0">
            <x v="18"/>
          </reference>
        </references>
      </pivotArea>
    </chartFormat>
    <chartFormat chart="5" format="96">
      <pivotArea type="data" outline="0" fieldPosition="0">
        <references count="2">
          <reference field="4294967294" count="1" selected="0">
            <x v="0"/>
          </reference>
          <reference field="1" count="1" selected="0">
            <x v="19"/>
          </reference>
        </references>
      </pivotArea>
    </chartFormat>
    <chartFormat chart="5" format="97">
      <pivotArea type="data" outline="0" fieldPosition="0">
        <references count="2">
          <reference field="4294967294" count="1" selected="0">
            <x v="0"/>
          </reference>
          <reference field="1" count="1" selected="0">
            <x v="20"/>
          </reference>
        </references>
      </pivotArea>
    </chartFormat>
    <chartFormat chart="5" format="98">
      <pivotArea type="data" outline="0" fieldPosition="0">
        <references count="2">
          <reference field="4294967294" count="1" selected="0">
            <x v="0"/>
          </reference>
          <reference field="1" count="1" selected="0">
            <x v="21"/>
          </reference>
        </references>
      </pivotArea>
    </chartFormat>
    <chartFormat chart="5" format="99">
      <pivotArea type="data" outline="0" fieldPosition="0">
        <references count="2">
          <reference field="4294967294" count="1" selected="0">
            <x v="0"/>
          </reference>
          <reference field="1" count="1" selected="0">
            <x v="22"/>
          </reference>
        </references>
      </pivotArea>
    </chartFormat>
    <chartFormat chart="5" format="100">
      <pivotArea type="data" outline="0" fieldPosition="0">
        <references count="2">
          <reference field="4294967294" count="1" selected="0">
            <x v="0"/>
          </reference>
          <reference field="1" count="1" selected="0">
            <x v="23"/>
          </reference>
        </references>
      </pivotArea>
    </chartFormat>
    <chartFormat chart="5" format="101">
      <pivotArea type="data" outline="0" fieldPosition="0">
        <references count="2">
          <reference field="4294967294" count="1" selected="0">
            <x v="0"/>
          </reference>
          <reference field="1" count="1" selected="0">
            <x v="24"/>
          </reference>
        </references>
      </pivotArea>
    </chartFormat>
    <chartFormat chart="5" format="102">
      <pivotArea type="data" outline="0" fieldPosition="0">
        <references count="2">
          <reference field="4294967294" count="1" selected="0">
            <x v="0"/>
          </reference>
          <reference field="1" count="1" selected="0">
            <x v="25"/>
          </reference>
        </references>
      </pivotArea>
    </chartFormat>
    <chartFormat chart="5" format="103">
      <pivotArea type="data" outline="0" fieldPosition="0">
        <references count="2">
          <reference field="4294967294" count="1" selected="0">
            <x v="0"/>
          </reference>
          <reference field="1" count="1" selected="0">
            <x v="26"/>
          </reference>
        </references>
      </pivotArea>
    </chartFormat>
    <chartFormat chart="5" format="104">
      <pivotArea type="data" outline="0" fieldPosition="0">
        <references count="2">
          <reference field="4294967294" count="1" selected="0">
            <x v="0"/>
          </reference>
          <reference field="1" count="1" selected="0">
            <x v="27"/>
          </reference>
        </references>
      </pivotArea>
    </chartFormat>
    <chartFormat chart="5" format="105">
      <pivotArea type="data" outline="0" fieldPosition="0">
        <references count="2">
          <reference field="4294967294" count="1" selected="0">
            <x v="0"/>
          </reference>
          <reference field="1" count="1" selected="0">
            <x v="28"/>
          </reference>
        </references>
      </pivotArea>
    </chartFormat>
    <chartFormat chart="5" format="106">
      <pivotArea type="data" outline="0" fieldPosition="0">
        <references count="2">
          <reference field="4294967294" count="1" selected="0">
            <x v="0"/>
          </reference>
          <reference field="1" count="1" selected="0">
            <x v="29"/>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8" firstHeaderRow="0" firstDataRow="1" firstDataCol="1"/>
  <pivotFields count="19">
    <pivotField showAll="0"/>
    <pivotField axis="axisRow" showAll="0">
      <items count="31">
        <item x="18"/>
        <item x="23"/>
        <item x="15"/>
        <item x="11"/>
        <item x="5"/>
        <item x="21"/>
        <item x="17"/>
        <item x="1"/>
        <item x="8"/>
        <item x="4"/>
        <item x="12"/>
        <item x="14"/>
        <item x="20"/>
        <item x="26"/>
        <item h="1" x="3"/>
        <item h="1" x="0"/>
        <item h="1" x="29"/>
        <item h="1" x="25"/>
        <item h="1" x="27"/>
        <item h="1" x="19"/>
        <item h="1" x="13"/>
        <item h="1" x="16"/>
        <item h="1" x="28"/>
        <item h="1" x="7"/>
        <item h="1" x="2"/>
        <item h="1" x="22"/>
        <item h="1" x="24"/>
        <item h="1" x="6"/>
        <item h="1" x="9"/>
        <item h="1" x="10"/>
        <item t="default"/>
      </items>
    </pivotField>
    <pivotField showAll="0"/>
    <pivotField showAll="0"/>
    <pivotField showAll="0"/>
    <pivotField dataField="1" numFmtId="3" showAll="0"/>
    <pivotField dataField="1" numFmtId="3" showAll="0"/>
    <pivotField dataField="1" numFmtId="3" showAll="0"/>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numFmtId="2" showAll="0"/>
  </pivotFields>
  <rowFields count="1">
    <field x="1"/>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 of Population  Persons" fld="5" baseField="0" baseItem="0"/>
    <dataField name="Sum of Population Males" fld="6" baseField="0" baseItem="0"/>
    <dataField name="Sum of Population Females" fld="7" baseField="0" baseItem="0"/>
  </dataFields>
  <chartFormats count="6">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8" firstHeaderRow="0" firstDataRow="1" firstDataCol="1"/>
  <pivotFields count="19">
    <pivotField showAll="0"/>
    <pivotField axis="axisRow" showAll="0">
      <items count="31">
        <item x="18"/>
        <item x="23"/>
        <item x="15"/>
        <item x="11"/>
        <item x="5"/>
        <item x="21"/>
        <item x="17"/>
        <item x="1"/>
        <item x="8"/>
        <item x="4"/>
        <item x="12"/>
        <item x="14"/>
        <item x="20"/>
        <item x="26"/>
        <item h="1" x="3"/>
        <item h="1" x="0"/>
        <item h="1" x="29"/>
        <item h="1" x="25"/>
        <item h="1" x="27"/>
        <item h="1" x="19"/>
        <item h="1" x="13"/>
        <item h="1" x="16"/>
        <item h="1" x="28"/>
        <item h="1" x="7"/>
        <item h="1" x="2"/>
        <item h="1" x="22"/>
        <item h="1" x="24"/>
        <item h="1" x="6"/>
        <item h="1" x="9"/>
        <item h="1" x="10"/>
        <item t="default"/>
      </items>
    </pivotField>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pivotField showAll="0"/>
    <pivotField dataField="1" numFmtId="2" showAll="0"/>
    <pivotField dataField="1" numFmtId="2" showAll="0"/>
    <pivotField dataField="1" numFmtId="2" showAll="0"/>
  </pivotFields>
  <rowFields count="1">
    <field x="1"/>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 of Literacy Rate Persons" fld="16" baseField="0" baseItem="0"/>
    <dataField name="Sum of Literacy Rate Males" fld="17" baseField="0" baseItem="0"/>
    <dataField name="Sum of Literacy Rate Females" fld="18"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Name" sourceName="State Name">
  <pivotTables>
    <pivotTable tabId="9" name="PivotTable1"/>
    <pivotTable tabId="8" name="PivotTable1"/>
    <pivotTable tabId="10" name="PivotTable1"/>
    <pivotTable tabId="11" name="PivotTable1"/>
  </pivotTables>
  <data>
    <tabular pivotCacheId="1">
      <items count="30">
        <i x="18" s="1"/>
        <i x="23" s="1"/>
        <i x="15" s="1"/>
        <i x="11" s="1"/>
        <i x="5" s="1"/>
        <i x="21" s="1"/>
        <i x="17" s="1"/>
        <i x="1" s="1"/>
        <i x="8" s="1"/>
        <i x="4" s="1"/>
        <i x="12" s="1"/>
        <i x="14" s="1"/>
        <i x="20" s="1"/>
        <i x="26" s="1"/>
        <i x="3"/>
        <i x="0"/>
        <i x="29"/>
        <i x="25"/>
        <i x="27"/>
        <i x="19"/>
        <i x="13"/>
        <i x="16"/>
        <i x="28"/>
        <i x="7"/>
        <i x="2"/>
        <i x="22"/>
        <i x="24"/>
        <i x="6"/>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Name" cache="Slicer_State_Name" caption="State Name" style="SlicerStyleLight4" rowHeight="241300"/>
</slicers>
</file>

<file path=xl/tables/table1.xml><?xml version="1.0" encoding="utf-8"?>
<table xmlns="http://schemas.openxmlformats.org/spreadsheetml/2006/main" id="1" name="Table_1" displayName="Table_1" ref="A3:S471">
  <tableColumns count="19">
    <tableColumn id="1" name="State Code"/>
    <tableColumn id="2" name="State Name"/>
    <tableColumn id="3" name="District Code"/>
    <tableColumn id="4" name="Name of Urban Agglomeration/City"/>
    <tableColumn id="5" name="Level"/>
    <tableColumn id="6" name="Population  Persons"/>
    <tableColumn id="7" name="Population Males"/>
    <tableColumn id="8" name="Population Females"/>
    <tableColumn id="9" name="0to6 Population Persons"/>
    <tableColumn id="10" name="0to6 Population Males"/>
    <tableColumn id="11" name="0to6 Population Females"/>
    <tableColumn id="12" name="Literates Persons"/>
    <tableColumn id="13" name="Literates Males"/>
    <tableColumn id="14" name="Literates Females"/>
    <tableColumn id="15" name="Sex Ratio"/>
    <tableColumn id="16" name="Child Sex Ratio 0to6 Years"/>
    <tableColumn id="17" name="Literacy Rate Persons"/>
    <tableColumn id="18" name="Literacy Rate Males"/>
    <tableColumn id="19" name="Literacy Rate Females"/>
  </tableColumns>
  <tableStyleInfo name="Main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topLeftCell="A5"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E18" sqref="E18:F22"/>
    </sheetView>
  </sheetViews>
  <sheetFormatPr defaultColWidth="12.625" defaultRowHeight="15" customHeight="1" x14ac:dyDescent="0.2"/>
  <cols>
    <col min="1" max="6" width="8" customWidth="1"/>
    <col min="7" max="26" width="7.625" customWidth="1"/>
  </cols>
  <sheetData>
    <row r="1" spans="1:26" ht="21" customHeight="1" x14ac:dyDescent="0.35">
      <c r="A1" s="1"/>
      <c r="B1" s="1"/>
      <c r="C1" s="1"/>
      <c r="D1" s="1"/>
      <c r="E1" s="1"/>
      <c r="F1" s="1"/>
      <c r="G1" s="1"/>
      <c r="H1" s="1"/>
      <c r="I1" s="1"/>
      <c r="J1" s="1"/>
      <c r="K1" s="1"/>
      <c r="L1" s="1"/>
      <c r="M1" s="1"/>
      <c r="N1" s="1"/>
      <c r="O1" s="1"/>
      <c r="P1" s="1"/>
      <c r="Q1" s="1"/>
      <c r="R1" s="1"/>
      <c r="S1" s="1"/>
      <c r="T1" s="1"/>
      <c r="U1" s="1"/>
      <c r="V1" s="1"/>
      <c r="W1" s="1"/>
      <c r="X1" s="1"/>
      <c r="Y1" s="1"/>
      <c r="Z1" s="1"/>
    </row>
    <row r="2" spans="1:26" ht="21" customHeight="1" x14ac:dyDescent="0.35">
      <c r="A2" s="1"/>
      <c r="B2" s="1" t="s">
        <v>0</v>
      </c>
      <c r="C2" s="1"/>
      <c r="D2" s="1"/>
      <c r="E2" s="1"/>
      <c r="F2" s="1"/>
      <c r="G2" s="1"/>
      <c r="H2" s="1"/>
      <c r="I2" s="1"/>
      <c r="J2" s="1"/>
      <c r="K2" s="1"/>
      <c r="L2" s="1"/>
      <c r="M2" s="1"/>
      <c r="N2" s="1"/>
      <c r="O2" s="1"/>
      <c r="P2" s="1"/>
      <c r="Q2" s="1"/>
      <c r="R2" s="1"/>
      <c r="S2" s="1"/>
      <c r="T2" s="1"/>
      <c r="U2" s="1"/>
      <c r="V2" s="1"/>
      <c r="W2" s="1"/>
      <c r="X2" s="1"/>
      <c r="Y2" s="1"/>
      <c r="Z2" s="1"/>
    </row>
    <row r="3" spans="1:26" ht="21" customHeight="1" x14ac:dyDescent="0.35">
      <c r="A3" s="1"/>
      <c r="B3" s="2">
        <v>1</v>
      </c>
      <c r="C3" s="1" t="s">
        <v>1</v>
      </c>
      <c r="D3" s="3"/>
      <c r="E3" s="1"/>
      <c r="F3" s="1"/>
      <c r="G3" s="1"/>
      <c r="H3" s="1"/>
      <c r="I3" s="1"/>
      <c r="J3" s="1"/>
      <c r="K3" s="1"/>
      <c r="L3" s="1"/>
      <c r="M3" s="1"/>
      <c r="N3" s="1"/>
      <c r="O3" s="1"/>
      <c r="P3" s="1"/>
      <c r="Q3" s="1"/>
      <c r="R3" s="1"/>
      <c r="S3" s="1"/>
      <c r="T3" s="1"/>
      <c r="U3" s="1"/>
      <c r="V3" s="1"/>
      <c r="W3" s="1"/>
      <c r="X3" s="1"/>
      <c r="Y3" s="1"/>
      <c r="Z3" s="1"/>
    </row>
    <row r="4" spans="1:26" ht="21" customHeight="1" x14ac:dyDescent="0.35">
      <c r="A4" s="1"/>
      <c r="B4" s="2">
        <v>2</v>
      </c>
      <c r="C4" s="1" t="s">
        <v>2</v>
      </c>
      <c r="E4" s="1"/>
      <c r="F4" s="1"/>
      <c r="G4" s="1"/>
      <c r="H4" s="1"/>
      <c r="I4" s="1"/>
      <c r="J4" s="1"/>
      <c r="K4" s="1"/>
      <c r="L4" s="1"/>
      <c r="M4" s="1"/>
      <c r="N4" s="1"/>
      <c r="O4" s="1"/>
      <c r="P4" s="1"/>
      <c r="Q4" s="1"/>
      <c r="R4" s="1"/>
      <c r="S4" s="1"/>
      <c r="T4" s="1"/>
      <c r="U4" s="1"/>
      <c r="V4" s="1"/>
      <c r="W4" s="1"/>
      <c r="X4" s="1"/>
      <c r="Y4" s="1"/>
      <c r="Z4" s="1"/>
    </row>
    <row r="5" spans="1:26" ht="21" customHeight="1" x14ac:dyDescent="0.35">
      <c r="A5" s="1"/>
      <c r="B5" s="2">
        <v>3</v>
      </c>
      <c r="C5" s="1" t="s">
        <v>3</v>
      </c>
      <c r="D5" s="1"/>
      <c r="E5" s="1"/>
      <c r="F5" s="1"/>
      <c r="G5" s="1"/>
      <c r="H5" s="1"/>
      <c r="I5" s="1"/>
      <c r="J5" s="1"/>
      <c r="K5" s="1"/>
      <c r="L5" s="1"/>
      <c r="M5" s="1"/>
      <c r="N5" s="1"/>
      <c r="O5" s="1"/>
      <c r="P5" s="1"/>
      <c r="Q5" s="1"/>
      <c r="R5" s="1"/>
      <c r="S5" s="1"/>
      <c r="T5" s="1"/>
      <c r="U5" s="1"/>
      <c r="V5" s="1"/>
      <c r="W5" s="1"/>
      <c r="X5" s="1"/>
      <c r="Y5" s="1"/>
      <c r="Z5" s="1"/>
    </row>
    <row r="6" spans="1:26" ht="21" customHeight="1" x14ac:dyDescent="0.35">
      <c r="A6" s="1"/>
      <c r="B6" s="2">
        <v>4</v>
      </c>
      <c r="C6" s="1" t="s">
        <v>4</v>
      </c>
      <c r="D6" s="1"/>
      <c r="E6" s="1"/>
      <c r="F6" s="1"/>
      <c r="G6" s="1"/>
      <c r="H6" s="1"/>
      <c r="I6" s="1"/>
      <c r="J6" s="1"/>
      <c r="K6" s="1"/>
      <c r="L6" s="1"/>
      <c r="M6" s="1"/>
      <c r="N6" s="1"/>
      <c r="O6" s="1"/>
      <c r="P6" s="1"/>
      <c r="Q6" s="1"/>
      <c r="R6" s="1"/>
      <c r="S6" s="1"/>
      <c r="T6" s="1"/>
      <c r="U6" s="1"/>
      <c r="V6" s="1"/>
      <c r="W6" s="1"/>
      <c r="X6" s="1"/>
      <c r="Y6" s="1"/>
      <c r="Z6" s="1"/>
    </row>
    <row r="7" spans="1:26" ht="21" customHeight="1" x14ac:dyDescent="0.35">
      <c r="A7" s="1"/>
      <c r="B7" s="1"/>
      <c r="C7" s="1"/>
      <c r="D7" s="1"/>
      <c r="E7" s="1"/>
      <c r="F7" s="1"/>
      <c r="G7" s="1"/>
      <c r="H7" s="1"/>
      <c r="I7" s="1"/>
      <c r="J7" s="1"/>
      <c r="K7" s="1"/>
      <c r="L7" s="1"/>
      <c r="M7" s="1"/>
      <c r="N7" s="1"/>
      <c r="O7" s="1"/>
      <c r="P7" s="1"/>
      <c r="Q7" s="1"/>
      <c r="R7" s="1"/>
      <c r="S7" s="1"/>
      <c r="T7" s="1"/>
      <c r="U7" s="1"/>
      <c r="V7" s="1"/>
      <c r="W7" s="1"/>
      <c r="X7" s="1"/>
      <c r="Y7" s="1"/>
      <c r="Z7" s="1"/>
    </row>
    <row r="8" spans="1:26" ht="21" customHeight="1" x14ac:dyDescent="0.35">
      <c r="A8" s="1"/>
      <c r="B8" s="1"/>
      <c r="C8" s="1" t="s">
        <v>5</v>
      </c>
      <c r="D8" s="1"/>
      <c r="E8" s="1"/>
      <c r="F8" s="1"/>
      <c r="G8" s="1"/>
      <c r="H8" s="1"/>
      <c r="I8" s="1"/>
      <c r="J8" s="1"/>
      <c r="K8" s="1"/>
      <c r="L8" s="1"/>
      <c r="M8" s="1"/>
      <c r="N8" s="1"/>
      <c r="O8" s="1"/>
      <c r="P8" s="1"/>
      <c r="Q8" s="1"/>
      <c r="R8" s="1"/>
      <c r="S8" s="1"/>
      <c r="T8" s="1"/>
      <c r="U8" s="1"/>
      <c r="V8" s="1"/>
      <c r="W8" s="1"/>
      <c r="X8" s="1"/>
      <c r="Y8" s="1"/>
      <c r="Z8" s="1"/>
    </row>
    <row r="9" spans="1:26" ht="21" customHeight="1" x14ac:dyDescent="0.35">
      <c r="A9" s="1"/>
      <c r="B9" s="1" t="s">
        <v>6</v>
      </c>
      <c r="C9" s="1"/>
      <c r="D9" s="1"/>
      <c r="E9" s="1"/>
      <c r="F9" s="1"/>
      <c r="G9" s="1"/>
      <c r="H9" s="1"/>
      <c r="I9" s="1"/>
      <c r="J9" s="1"/>
      <c r="K9" s="1"/>
      <c r="L9" s="1"/>
      <c r="M9" s="1"/>
      <c r="N9" s="1"/>
      <c r="O9" s="1"/>
      <c r="P9" s="1"/>
      <c r="Q9" s="1"/>
      <c r="R9" s="1"/>
      <c r="S9" s="1"/>
      <c r="T9" s="1"/>
      <c r="U9" s="1"/>
      <c r="V9" s="1"/>
      <c r="W9" s="1"/>
      <c r="X9" s="1"/>
      <c r="Y9" s="1"/>
      <c r="Z9" s="1"/>
    </row>
    <row r="10" spans="1:26" ht="21" customHeight="1" x14ac:dyDescent="0.35">
      <c r="A10" s="1"/>
      <c r="B10" s="1" t="s">
        <v>7</v>
      </c>
      <c r="C10" s="1"/>
      <c r="D10" s="1"/>
      <c r="E10" s="1"/>
      <c r="F10" s="1"/>
      <c r="G10" s="1"/>
      <c r="H10" s="1"/>
      <c r="I10" s="1"/>
      <c r="J10" s="1"/>
      <c r="K10" s="1"/>
      <c r="L10" s="1"/>
      <c r="M10" s="1"/>
      <c r="N10" s="1"/>
      <c r="O10" s="1"/>
      <c r="P10" s="1"/>
      <c r="Q10" s="1"/>
      <c r="R10" s="1"/>
      <c r="S10" s="1"/>
      <c r="T10" s="1"/>
      <c r="U10" s="1"/>
      <c r="V10" s="1"/>
      <c r="W10" s="1"/>
      <c r="X10" s="1"/>
      <c r="Y10" s="1"/>
      <c r="Z10" s="1"/>
    </row>
    <row r="11" spans="1:26" ht="21" customHeight="1" x14ac:dyDescent="0.35">
      <c r="A11" s="1"/>
      <c r="B11" s="1" t="s">
        <v>8</v>
      </c>
      <c r="C11" s="1"/>
      <c r="D11" s="1"/>
      <c r="E11" s="1"/>
      <c r="F11" s="1"/>
      <c r="G11" s="1"/>
      <c r="H11" s="1"/>
      <c r="I11" s="1"/>
      <c r="J11" s="1"/>
      <c r="K11" s="1"/>
      <c r="L11" s="1"/>
      <c r="M11" s="1"/>
      <c r="N11" s="1"/>
      <c r="O11" s="1"/>
      <c r="P11" s="1"/>
      <c r="Q11" s="1"/>
      <c r="R11" s="1"/>
      <c r="S11" s="1"/>
      <c r="T11" s="1"/>
      <c r="U11" s="1"/>
      <c r="V11" s="1"/>
      <c r="W11" s="1"/>
      <c r="X11" s="1"/>
      <c r="Y11" s="1"/>
      <c r="Z11" s="1"/>
    </row>
    <row r="12" spans="1:26" ht="21" customHeight="1" x14ac:dyDescent="0.35">
      <c r="A12" s="1"/>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21" customHeight="1"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21" customHeight="1" x14ac:dyDescent="0.35">
      <c r="A14" s="1"/>
      <c r="B14" s="1" t="s">
        <v>10</v>
      </c>
      <c r="C14" s="1"/>
      <c r="D14" s="1"/>
      <c r="E14" s="1"/>
      <c r="F14" s="1"/>
      <c r="G14" s="1"/>
      <c r="H14" s="1"/>
      <c r="I14" s="1"/>
      <c r="J14" s="1"/>
      <c r="K14" s="1"/>
      <c r="L14" s="1"/>
      <c r="M14" s="1"/>
      <c r="N14" s="1"/>
      <c r="O14" s="1"/>
      <c r="P14" s="1"/>
      <c r="Q14" s="1"/>
      <c r="R14" s="1"/>
      <c r="S14" s="1"/>
      <c r="T14" s="1"/>
      <c r="U14" s="1"/>
      <c r="V14" s="1"/>
      <c r="W14" s="1"/>
      <c r="X14" s="1"/>
      <c r="Y14" s="1"/>
      <c r="Z14" s="1"/>
    </row>
    <row r="15" spans="1:26" ht="21" customHeigh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21"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21"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21"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1"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1"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21"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1"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21"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21"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21"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21"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21"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21"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21"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21"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21"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21"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21"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1"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1"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21"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21"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21"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21"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1"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21"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21"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1"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21"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1"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1"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21"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1"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1"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21"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21"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1"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21"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21"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21"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21"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21"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21"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21"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21"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21"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21"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21"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21"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21"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21"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21"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21"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21"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21"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21"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21"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21"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21"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21"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21"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21"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21"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21"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21"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21"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21"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21"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21"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21"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21"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21"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21"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21"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21"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21"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21"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21"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21"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21"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21"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21"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21"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21"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21"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21"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21"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21"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21"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21"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21"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21"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21"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21"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21"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1"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21"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21"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21"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21"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1"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21"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21"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1"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21"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21"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21"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21"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21"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21"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21"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21"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21"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21"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21"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21"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21"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21"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21"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21"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21"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21"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21"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21"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21"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21"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21"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21"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21"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21"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21"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21"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21"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21"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21"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21"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21"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21"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21"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21"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21"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21"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21"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21"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21"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21"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21"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21"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21"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21"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21"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21"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21"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21"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21"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21"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21"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21"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21"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21"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21"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21"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21"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21"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21"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21"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21"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21"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21"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21"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21"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21"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21"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21"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21"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21"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21"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21"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21"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21"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21"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21"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21"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21"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21"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21"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21"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21"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21"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21"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21"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21"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21"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21"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21"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21"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21"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21"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21"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21"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21"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21"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21"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21"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21"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21"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21"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21"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21"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21"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21"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21"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21"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21"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21"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21"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21"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21"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21"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21"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21"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21"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21"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21"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21"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21"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21"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21"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21"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21"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21"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21"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21"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21"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21"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21"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21"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21"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21"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21"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21"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21"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21"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21"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21"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21"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21"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21"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21"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21"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21"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21"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21"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21"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21"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21"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21"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21"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21"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21"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21"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21"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21"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21"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21"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21"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21"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21"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21"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21"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21"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21"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21"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21"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21"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21"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21"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21"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21"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21"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21"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21"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21"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21"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21"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21"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21"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21"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21"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21"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21"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21"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21"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21"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21"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21"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21"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21"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21"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21"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21"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21"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21"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21"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21"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21"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21"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21"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21"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21"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21"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21"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21"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21"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21"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21"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21"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21"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21"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21"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21"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21"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21"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21"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21"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21"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21"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21"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21"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21"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21"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21"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21"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21"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21"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21"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21"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21"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21"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21"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21"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21"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21"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21"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21"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21"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21"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21"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21"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21"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21"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21"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21"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21"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21"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21"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21"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21"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21"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21"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21"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21"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21"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21"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21"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21"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21"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21"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21"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21"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21"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21"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21"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21"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21"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21"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21"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21"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21"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21"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21"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21"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21"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21"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21"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21"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21"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21"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21"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21"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21"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21"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21"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21"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21"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21"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21"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21"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21"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21"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21"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21"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21"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21"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21"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21"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21"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21"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21"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21"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21"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21"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21"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21"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21"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21"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21"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21"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21"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21"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21"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21"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21"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21"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21"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21"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21"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21"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21"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21"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21"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21"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21"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21"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21"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21"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21"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21"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21"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21"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21"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21"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21"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21"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21"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21"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21"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21"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21"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21"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21"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21"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21"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21"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21"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21"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21"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21"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21"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21"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21"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21"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21"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21"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21"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21"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21"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21"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21"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21"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21"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21"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21"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21"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21"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21"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21"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21"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21"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21"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21"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21"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21"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21"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21"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21"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21"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21"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21"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21"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21"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21"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21"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21"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21"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21"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21"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21"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21"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21"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21"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21"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21"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21"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21"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21"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21"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21"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21"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21"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21"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21"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21"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21"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21"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21"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21"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21"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21"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21"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21"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21"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21"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21"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21"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21"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21"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21"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21"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21"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21"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21"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21"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21"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21"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21"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21"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21"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21"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21"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21"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21"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21"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21"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21"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21"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21"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21"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21"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21"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21"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21"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21"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21"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21"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21"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21"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21"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21"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21"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21"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21"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21"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21"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21"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21"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21"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21"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21"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21"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21"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21"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21"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21"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21"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21"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21"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21"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21"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21"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21"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21"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21"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21"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21"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21"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21"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21"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21"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21"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21"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21"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21"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21"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21"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21"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21"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21"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21"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21"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21"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21"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21"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21"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21"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21"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21"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21"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21"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21"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21"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21"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21"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21"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21"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21"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21"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21"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21"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21"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21"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21"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21"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21"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21"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21"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21"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21"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21"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21"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21"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21"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21"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21"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21"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21"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21"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21"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21"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21"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21"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21"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21"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21"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21"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21"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21"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21"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21"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21"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21"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21"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21"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21"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21"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21"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21"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21"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21"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21"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21"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21"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21"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21"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21"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21"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21"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21"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21"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21"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21"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21"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21"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21"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21"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21"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21"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21"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21"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21"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21"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21"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21"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21"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21"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21"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21"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21"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21"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21"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21"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21"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21"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21"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21"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21"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21"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21"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21"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21"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21"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21"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21"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21"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21"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21"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21"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21"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21"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21"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21"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21"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21"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21"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21"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21"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21"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21"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21"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21"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21"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21"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21"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21"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21"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21"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21"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21"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21"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21"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21"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21"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21"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21"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21"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21"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21"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21"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21"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21"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21"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21"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21"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21"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21"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21"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21"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21"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21"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21"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21"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21"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21"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21"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21"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21"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21"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21"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21"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21"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21"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21"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21"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21"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21"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21"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21"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21"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21"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21"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21"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21"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21"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21"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21"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21"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21"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21"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21"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21"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21"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21"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21"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21"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21"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21"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21"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21"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21"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21"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21"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21"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21"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21"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21"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21"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21"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21"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21"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21"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21"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21"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21"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21"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21"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21"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21"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21"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21"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21"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21"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21"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21"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21"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21"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21"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21"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21"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21"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21"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21"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21"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21"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21"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21"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21"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21"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21"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21"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21"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21"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21"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21"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21"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21"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21"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21"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21"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21"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21"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21"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21"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21"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21"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21"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21"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21"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21"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21"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21"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21"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21"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21"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21"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21"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21"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21"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21"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21"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21"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21"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21"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21"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21"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21"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21"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21"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21"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21"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21"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21"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21"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21"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21"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21"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21"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21"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21"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21"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21"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21"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21"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21"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21"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21"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21"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21"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21"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21"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21"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21"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21"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21"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21"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21"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21"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21"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21"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21"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21"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21"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21"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21"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21"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21"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21"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21"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21"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21"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21"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21"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21"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21"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21"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21"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21"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21"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21"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21"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21"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21"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21"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21"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21"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21"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21"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21"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21"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21"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21"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21"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21"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21"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21"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21"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21"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21"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L23" sqref="L23"/>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4"/>
  <sheetViews>
    <sheetView topLeftCell="D1" workbookViewId="0">
      <selection activeCell="B11" sqref="B11"/>
    </sheetView>
  </sheetViews>
  <sheetFormatPr defaultRowHeight="14.25" x14ac:dyDescent="0.2"/>
  <cols>
    <col min="1" max="1" width="28.625" style="69" customWidth="1"/>
    <col min="2" max="2" width="27.625" style="69" bestFit="1" customWidth="1"/>
    <col min="3" max="3" width="25.5" style="69" bestFit="1" customWidth="1"/>
    <col min="4" max="7" width="27.875" style="69" bestFit="1" customWidth="1"/>
    <col min="8" max="16384" width="9" style="69"/>
  </cols>
  <sheetData>
    <row r="3" spans="1:7" x14ac:dyDescent="0.2">
      <c r="A3" s="71" t="s">
        <v>595</v>
      </c>
      <c r="B3" s="70" t="s">
        <v>604</v>
      </c>
      <c r="C3" s="82" t="s">
        <v>605</v>
      </c>
      <c r="D3" s="75" t="s">
        <v>606</v>
      </c>
      <c r="E3"/>
      <c r="F3"/>
      <c r="G3"/>
    </row>
    <row r="4" spans="1:7" x14ac:dyDescent="0.2">
      <c r="A4" s="72" t="s">
        <v>198</v>
      </c>
      <c r="B4" s="76">
        <v>9358</v>
      </c>
      <c r="C4" s="83">
        <v>4852</v>
      </c>
      <c r="D4" s="77">
        <v>4506</v>
      </c>
      <c r="E4"/>
      <c r="F4"/>
      <c r="G4"/>
    </row>
    <row r="5" spans="1:7" x14ac:dyDescent="0.2">
      <c r="A5" s="73" t="s">
        <v>396</v>
      </c>
      <c r="B5" s="78">
        <v>2086403</v>
      </c>
      <c r="C5" s="68">
        <v>1072345</v>
      </c>
      <c r="D5" s="79">
        <v>1014058</v>
      </c>
      <c r="E5"/>
      <c r="F5"/>
      <c r="G5"/>
    </row>
    <row r="6" spans="1:7" x14ac:dyDescent="0.2">
      <c r="A6" s="73" t="s">
        <v>118</v>
      </c>
      <c r="B6" s="78">
        <v>172771</v>
      </c>
      <c r="C6" s="68">
        <v>87324</v>
      </c>
      <c r="D6" s="79">
        <v>85447</v>
      </c>
      <c r="E6"/>
      <c r="F6"/>
      <c r="G6"/>
    </row>
    <row r="7" spans="1:7" x14ac:dyDescent="0.2">
      <c r="A7" s="73" t="s">
        <v>86</v>
      </c>
      <c r="B7" s="78">
        <v>959646</v>
      </c>
      <c r="C7" s="68">
        <v>506049</v>
      </c>
      <c r="D7" s="79">
        <v>453597</v>
      </c>
      <c r="E7"/>
      <c r="F7"/>
      <c r="G7"/>
    </row>
    <row r="8" spans="1:7" x14ac:dyDescent="0.2">
      <c r="A8" s="73" t="s">
        <v>56</v>
      </c>
      <c r="B8" s="78">
        <v>113698</v>
      </c>
      <c r="C8" s="68">
        <v>60902</v>
      </c>
      <c r="D8" s="79">
        <v>52796</v>
      </c>
      <c r="E8"/>
      <c r="F8"/>
      <c r="G8"/>
    </row>
    <row r="9" spans="1:7" x14ac:dyDescent="0.2">
      <c r="A9" s="73" t="s">
        <v>335</v>
      </c>
      <c r="B9" s="78">
        <v>434162</v>
      </c>
      <c r="C9" s="68">
        <v>225311</v>
      </c>
      <c r="D9" s="79">
        <v>208851</v>
      </c>
      <c r="E9"/>
      <c r="F9"/>
      <c r="G9"/>
    </row>
    <row r="10" spans="1:7" x14ac:dyDescent="0.2">
      <c r="A10" s="73" t="s">
        <v>183</v>
      </c>
      <c r="B10" s="78">
        <v>31682</v>
      </c>
      <c r="C10" s="68">
        <v>16891</v>
      </c>
      <c r="D10" s="79">
        <v>14791</v>
      </c>
      <c r="E10"/>
      <c r="F10"/>
      <c r="G10"/>
    </row>
    <row r="11" spans="1:7" x14ac:dyDescent="0.2">
      <c r="A11" s="73" t="s">
        <v>37</v>
      </c>
      <c r="B11" s="78">
        <v>2136839</v>
      </c>
      <c r="C11" s="68">
        <v>1158630</v>
      </c>
      <c r="D11" s="79">
        <v>978209</v>
      </c>
      <c r="E11"/>
      <c r="F11"/>
      <c r="G11"/>
    </row>
    <row r="12" spans="1:7" x14ac:dyDescent="0.2">
      <c r="A12" s="73" t="s">
        <v>67</v>
      </c>
      <c r="B12" s="78">
        <v>736147</v>
      </c>
      <c r="C12" s="68">
        <v>402206</v>
      </c>
      <c r="D12" s="79">
        <v>333941</v>
      </c>
      <c r="E12"/>
      <c r="F12"/>
      <c r="G12"/>
    </row>
    <row r="13" spans="1:7" x14ac:dyDescent="0.2">
      <c r="A13" s="73" t="s">
        <v>53</v>
      </c>
      <c r="B13" s="78">
        <v>13784</v>
      </c>
      <c r="C13" s="68">
        <v>7291</v>
      </c>
      <c r="D13" s="79">
        <v>6493</v>
      </c>
      <c r="E13"/>
      <c r="F13"/>
      <c r="G13"/>
    </row>
    <row r="14" spans="1:7" x14ac:dyDescent="0.2">
      <c r="A14" s="73" t="s">
        <v>91</v>
      </c>
      <c r="B14" s="78">
        <v>241525</v>
      </c>
      <c r="C14" s="68">
        <v>130102</v>
      </c>
      <c r="D14" s="79">
        <v>111423</v>
      </c>
      <c r="E14"/>
      <c r="F14"/>
      <c r="G14"/>
    </row>
    <row r="15" spans="1:7" x14ac:dyDescent="0.2">
      <c r="A15" s="73" t="s">
        <v>109</v>
      </c>
      <c r="B15" s="78">
        <v>632663</v>
      </c>
      <c r="C15" s="68">
        <v>333788</v>
      </c>
      <c r="D15" s="79">
        <v>298875</v>
      </c>
      <c r="E15"/>
      <c r="F15"/>
      <c r="G15"/>
    </row>
    <row r="16" spans="1:7" x14ac:dyDescent="0.2">
      <c r="A16" s="73" t="s">
        <v>307</v>
      </c>
      <c r="B16" s="78">
        <v>1690916</v>
      </c>
      <c r="C16" s="68">
        <v>871261</v>
      </c>
      <c r="D16" s="79">
        <v>819655</v>
      </c>
      <c r="E16"/>
      <c r="F16"/>
      <c r="G16"/>
    </row>
    <row r="17" spans="1:7" x14ac:dyDescent="0.2">
      <c r="A17" s="73" t="s">
        <v>548</v>
      </c>
      <c r="B17" s="78">
        <v>1475479</v>
      </c>
      <c r="C17" s="68">
        <v>753862</v>
      </c>
      <c r="D17" s="79">
        <v>721617</v>
      </c>
      <c r="E17"/>
      <c r="F17"/>
      <c r="G17"/>
    </row>
    <row r="18" spans="1:7" x14ac:dyDescent="0.2">
      <c r="A18" s="74" t="s">
        <v>596</v>
      </c>
      <c r="B18" s="80">
        <v>10735073</v>
      </c>
      <c r="C18" s="84">
        <v>5630814</v>
      </c>
      <c r="D18" s="81">
        <v>5104259</v>
      </c>
      <c r="E18"/>
      <c r="F18"/>
      <c r="G18"/>
    </row>
    <row r="19" spans="1:7" x14ac:dyDescent="0.2">
      <c r="A19"/>
      <c r="B19"/>
      <c r="C19"/>
      <c r="D19"/>
      <c r="E19"/>
      <c r="F19"/>
      <c r="G19"/>
    </row>
    <row r="20" spans="1:7" x14ac:dyDescent="0.2">
      <c r="A20"/>
      <c r="B20"/>
      <c r="C20"/>
      <c r="D20"/>
      <c r="E20"/>
      <c r="F20"/>
      <c r="G20"/>
    </row>
    <row r="21" spans="1:7" x14ac:dyDescent="0.2">
      <c r="A21"/>
      <c r="B21"/>
      <c r="C21"/>
      <c r="D21"/>
      <c r="E21"/>
      <c r="F21"/>
      <c r="G21"/>
    </row>
    <row r="22" spans="1:7" x14ac:dyDescent="0.2">
      <c r="A22"/>
      <c r="B22"/>
      <c r="C22"/>
      <c r="D22"/>
      <c r="E22"/>
      <c r="F22"/>
      <c r="G22"/>
    </row>
    <row r="23" spans="1:7" x14ac:dyDescent="0.2">
      <c r="A23"/>
      <c r="B23"/>
      <c r="C23"/>
      <c r="D23"/>
      <c r="E23"/>
      <c r="F23"/>
      <c r="G23"/>
    </row>
    <row r="24" spans="1:7" x14ac:dyDescent="0.2">
      <c r="A24"/>
      <c r="B24"/>
      <c r="C24"/>
      <c r="D24"/>
      <c r="E24"/>
      <c r="F24"/>
      <c r="G24"/>
    </row>
    <row r="25" spans="1:7" x14ac:dyDescent="0.2">
      <c r="A25"/>
      <c r="B25"/>
      <c r="C25"/>
      <c r="D25"/>
      <c r="E25"/>
      <c r="F25"/>
      <c r="G25"/>
    </row>
    <row r="26" spans="1:7" x14ac:dyDescent="0.2">
      <c r="A26"/>
      <c r="B26"/>
      <c r="C26"/>
      <c r="D26"/>
      <c r="E26"/>
      <c r="F26"/>
      <c r="G26"/>
    </row>
    <row r="27" spans="1:7" x14ac:dyDescent="0.2">
      <c r="A27"/>
      <c r="B27"/>
      <c r="C27"/>
      <c r="D27"/>
      <c r="E27"/>
      <c r="F27"/>
      <c r="G27"/>
    </row>
    <row r="28" spans="1:7" x14ac:dyDescent="0.2">
      <c r="A28"/>
      <c r="B28"/>
      <c r="C28"/>
      <c r="D28"/>
      <c r="E28"/>
      <c r="F28"/>
      <c r="G28"/>
    </row>
    <row r="29" spans="1:7" x14ac:dyDescent="0.2">
      <c r="A29"/>
      <c r="B29"/>
      <c r="C29"/>
      <c r="D29"/>
      <c r="E29"/>
      <c r="F29"/>
      <c r="G29"/>
    </row>
    <row r="30" spans="1:7" x14ac:dyDescent="0.2">
      <c r="A30"/>
      <c r="B30"/>
      <c r="C30"/>
      <c r="D30"/>
      <c r="E30"/>
      <c r="F30"/>
      <c r="G30"/>
    </row>
    <row r="31" spans="1:7" x14ac:dyDescent="0.2">
      <c r="A31"/>
      <c r="B31"/>
      <c r="C31"/>
      <c r="D31"/>
      <c r="E31"/>
      <c r="F31"/>
      <c r="G31"/>
    </row>
    <row r="32" spans="1:7" x14ac:dyDescent="0.2">
      <c r="A32"/>
      <c r="B32"/>
      <c r="C32"/>
      <c r="D32"/>
      <c r="E32"/>
      <c r="F32"/>
      <c r="G32"/>
    </row>
    <row r="33" spans="1:7" x14ac:dyDescent="0.2">
      <c r="A33"/>
      <c r="B33"/>
      <c r="C33"/>
      <c r="D33"/>
      <c r="E33"/>
      <c r="F33"/>
      <c r="G33"/>
    </row>
    <row r="34" spans="1:7" x14ac:dyDescent="0.2">
      <c r="A34"/>
      <c r="B34"/>
      <c r="C34"/>
      <c r="D34"/>
      <c r="E34"/>
      <c r="F34"/>
      <c r="G3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workbookViewId="0">
      <selection activeCell="B10" sqref="B9:B10"/>
    </sheetView>
  </sheetViews>
  <sheetFormatPr defaultRowHeight="14.25" x14ac:dyDescent="0.2"/>
  <cols>
    <col min="1" max="1" width="28.625" style="69" customWidth="1"/>
    <col min="2" max="5" width="22" style="69" bestFit="1" customWidth="1"/>
    <col min="6" max="16384" width="9" style="69"/>
  </cols>
  <sheetData>
    <row r="3" spans="1:5" x14ac:dyDescent="0.2">
      <c r="A3" s="71" t="s">
        <v>595</v>
      </c>
      <c r="B3" s="85" t="s">
        <v>603</v>
      </c>
      <c r="C3"/>
      <c r="D3"/>
      <c r="E3"/>
    </row>
    <row r="4" spans="1:5" x14ac:dyDescent="0.2">
      <c r="A4" s="72" t="s">
        <v>198</v>
      </c>
      <c r="B4" s="86">
        <v>81908</v>
      </c>
      <c r="C4"/>
      <c r="D4"/>
      <c r="E4"/>
    </row>
    <row r="5" spans="1:5" x14ac:dyDescent="0.2">
      <c r="A5" s="73" t="s">
        <v>396</v>
      </c>
      <c r="B5" s="87">
        <v>15647172</v>
      </c>
      <c r="C5"/>
      <c r="D5"/>
      <c r="E5"/>
    </row>
    <row r="6" spans="1:5" x14ac:dyDescent="0.2">
      <c r="A6" s="73" t="s">
        <v>118</v>
      </c>
      <c r="B6" s="87">
        <v>1550586</v>
      </c>
      <c r="C6"/>
      <c r="D6"/>
      <c r="E6"/>
    </row>
    <row r="7" spans="1:5" x14ac:dyDescent="0.2">
      <c r="A7" s="73" t="s">
        <v>86</v>
      </c>
      <c r="B7" s="87">
        <v>5170083</v>
      </c>
      <c r="C7"/>
      <c r="D7"/>
      <c r="E7"/>
    </row>
    <row r="8" spans="1:5" x14ac:dyDescent="0.2">
      <c r="A8" s="73" t="s">
        <v>56</v>
      </c>
      <c r="B8" s="87">
        <v>789436</v>
      </c>
      <c r="C8"/>
      <c r="D8"/>
      <c r="E8"/>
    </row>
    <row r="9" spans="1:5" x14ac:dyDescent="0.2">
      <c r="A9" s="73" t="s">
        <v>335</v>
      </c>
      <c r="B9" s="87">
        <v>2800626</v>
      </c>
      <c r="C9"/>
      <c r="D9"/>
      <c r="E9"/>
    </row>
    <row r="10" spans="1:5" x14ac:dyDescent="0.2">
      <c r="A10" s="73" t="s">
        <v>183</v>
      </c>
      <c r="B10" s="87">
        <v>262266</v>
      </c>
      <c r="C10"/>
      <c r="D10"/>
      <c r="E10"/>
    </row>
    <row r="11" spans="1:5" x14ac:dyDescent="0.2">
      <c r="A11" s="73" t="s">
        <v>37</v>
      </c>
      <c r="B11" s="87">
        <v>15725469</v>
      </c>
      <c r="C11"/>
      <c r="D11"/>
      <c r="E11"/>
    </row>
    <row r="12" spans="1:5" x14ac:dyDescent="0.2">
      <c r="A12" s="73" t="s">
        <v>67</v>
      </c>
      <c r="B12" s="87">
        <v>4744362</v>
      </c>
      <c r="C12"/>
      <c r="D12"/>
      <c r="E12"/>
    </row>
    <row r="13" spans="1:5" x14ac:dyDescent="0.2">
      <c r="A13" s="73" t="s">
        <v>53</v>
      </c>
      <c r="B13" s="87">
        <v>148775</v>
      </c>
      <c r="C13"/>
      <c r="D13"/>
      <c r="E13"/>
    </row>
    <row r="14" spans="1:5" x14ac:dyDescent="0.2">
      <c r="A14" s="73" t="s">
        <v>91</v>
      </c>
      <c r="B14" s="87">
        <v>1426754</v>
      </c>
      <c r="C14"/>
      <c r="D14"/>
      <c r="E14"/>
    </row>
    <row r="15" spans="1:5" x14ac:dyDescent="0.2">
      <c r="A15" s="73" t="s">
        <v>109</v>
      </c>
      <c r="B15" s="87">
        <v>3941786</v>
      </c>
      <c r="C15"/>
      <c r="D15"/>
      <c r="E15"/>
    </row>
    <row r="16" spans="1:5" x14ac:dyDescent="0.2">
      <c r="A16" s="73" t="s">
        <v>307</v>
      </c>
      <c r="B16" s="87">
        <v>12914366</v>
      </c>
      <c r="C16"/>
      <c r="D16"/>
      <c r="E16"/>
    </row>
    <row r="17" spans="1:5" x14ac:dyDescent="0.2">
      <c r="A17" s="73" t="s">
        <v>548</v>
      </c>
      <c r="B17" s="87">
        <v>12796429</v>
      </c>
      <c r="C17"/>
      <c r="D17"/>
      <c r="E17"/>
    </row>
    <row r="18" spans="1:5" x14ac:dyDescent="0.2">
      <c r="A18" s="74" t="s">
        <v>596</v>
      </c>
      <c r="B18" s="88">
        <v>78000018</v>
      </c>
      <c r="C18"/>
      <c r="D18"/>
      <c r="E18"/>
    </row>
    <row r="19" spans="1:5" x14ac:dyDescent="0.2">
      <c r="A19"/>
      <c r="B19"/>
      <c r="C19"/>
      <c r="D19"/>
      <c r="E19"/>
    </row>
    <row r="20" spans="1:5" x14ac:dyDescent="0.2">
      <c r="A20"/>
      <c r="B20"/>
      <c r="C20"/>
      <c r="D20"/>
      <c r="E20"/>
    </row>
    <row r="21" spans="1:5" x14ac:dyDescent="0.2">
      <c r="A21"/>
      <c r="B21"/>
      <c r="C21"/>
      <c r="D21"/>
      <c r="E21"/>
    </row>
    <row r="22" spans="1:5" x14ac:dyDescent="0.2">
      <c r="A22"/>
      <c r="B22"/>
      <c r="C22"/>
      <c r="D22"/>
      <c r="E22"/>
    </row>
    <row r="23" spans="1:5" x14ac:dyDescent="0.2">
      <c r="A23"/>
      <c r="B23"/>
      <c r="C23"/>
      <c r="D23"/>
      <c r="E23"/>
    </row>
    <row r="24" spans="1:5" x14ac:dyDescent="0.2">
      <c r="A24"/>
      <c r="B24"/>
      <c r="C24"/>
      <c r="D24"/>
      <c r="E24"/>
    </row>
    <row r="25" spans="1:5" x14ac:dyDescent="0.2">
      <c r="A25"/>
      <c r="B25"/>
      <c r="C25"/>
      <c r="D25"/>
      <c r="E25"/>
    </row>
    <row r="26" spans="1:5" x14ac:dyDescent="0.2">
      <c r="A26"/>
      <c r="B26"/>
      <c r="C26"/>
      <c r="D26"/>
      <c r="E26"/>
    </row>
    <row r="27" spans="1:5" x14ac:dyDescent="0.2">
      <c r="A27"/>
      <c r="B27"/>
      <c r="C27"/>
      <c r="D27"/>
      <c r="E27"/>
    </row>
    <row r="28" spans="1:5" x14ac:dyDescent="0.2">
      <c r="A28"/>
      <c r="B28"/>
      <c r="C28"/>
      <c r="D28"/>
      <c r="E28"/>
    </row>
    <row r="29" spans="1:5" x14ac:dyDescent="0.2">
      <c r="A29"/>
      <c r="B29"/>
      <c r="C29"/>
      <c r="D29"/>
      <c r="E29"/>
    </row>
    <row r="30" spans="1:5" x14ac:dyDescent="0.2">
      <c r="A30"/>
      <c r="B30"/>
      <c r="C30"/>
      <c r="D30"/>
      <c r="E30"/>
    </row>
    <row r="31" spans="1:5" x14ac:dyDescent="0.2">
      <c r="A31"/>
      <c r="B31"/>
      <c r="C31"/>
      <c r="D31"/>
      <c r="E31"/>
    </row>
    <row r="32" spans="1:5" x14ac:dyDescent="0.2">
      <c r="A32"/>
      <c r="B32"/>
      <c r="C32"/>
      <c r="D32"/>
      <c r="E32"/>
    </row>
    <row r="33" spans="1:5" x14ac:dyDescent="0.2">
      <c r="A33"/>
      <c r="B33"/>
      <c r="C33"/>
      <c r="D33"/>
      <c r="E33"/>
    </row>
    <row r="34" spans="1:5" x14ac:dyDescent="0.2">
      <c r="A34"/>
      <c r="B34"/>
      <c r="C34"/>
      <c r="D34"/>
      <c r="E3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4"/>
  <sheetViews>
    <sheetView workbookViewId="0">
      <selection activeCell="B11" sqref="B11"/>
    </sheetView>
  </sheetViews>
  <sheetFormatPr defaultRowHeight="14.25" x14ac:dyDescent="0.2"/>
  <cols>
    <col min="1" max="1" width="28.625" style="69" customWidth="1"/>
    <col min="2" max="2" width="24" style="69" bestFit="1" customWidth="1"/>
    <col min="3" max="3" width="21.375" style="69" bestFit="1" customWidth="1"/>
    <col min="4" max="7" width="23.75" style="69" bestFit="1" customWidth="1"/>
    <col min="8" max="16384" width="9" style="69"/>
  </cols>
  <sheetData>
    <row r="3" spans="1:7" x14ac:dyDescent="0.2">
      <c r="A3" s="71" t="s">
        <v>595</v>
      </c>
      <c r="B3" s="70" t="s">
        <v>597</v>
      </c>
      <c r="C3" s="82" t="s">
        <v>598</v>
      </c>
      <c r="D3" s="75" t="s">
        <v>599</v>
      </c>
      <c r="E3"/>
      <c r="F3"/>
      <c r="G3"/>
    </row>
    <row r="4" spans="1:7" x14ac:dyDescent="0.2">
      <c r="A4" s="72" t="s">
        <v>198</v>
      </c>
      <c r="B4" s="76">
        <v>100608</v>
      </c>
      <c r="C4" s="83">
        <v>53247</v>
      </c>
      <c r="D4" s="77">
        <v>47361</v>
      </c>
      <c r="E4"/>
      <c r="F4"/>
      <c r="G4"/>
    </row>
    <row r="5" spans="1:7" x14ac:dyDescent="0.2">
      <c r="A5" s="73" t="s">
        <v>396</v>
      </c>
      <c r="B5" s="78">
        <v>21261043</v>
      </c>
      <c r="C5" s="68">
        <v>10752183</v>
      </c>
      <c r="D5" s="79">
        <v>10508860</v>
      </c>
      <c r="E5"/>
      <c r="F5"/>
      <c r="G5"/>
    </row>
    <row r="6" spans="1:7" x14ac:dyDescent="0.2">
      <c r="A6" s="73" t="s">
        <v>118</v>
      </c>
      <c r="B6" s="78">
        <v>1878053</v>
      </c>
      <c r="C6" s="68">
        <v>974598</v>
      </c>
      <c r="D6" s="79">
        <v>903455</v>
      </c>
      <c r="E6"/>
      <c r="F6"/>
      <c r="G6"/>
    </row>
    <row r="7" spans="1:7" x14ac:dyDescent="0.2">
      <c r="A7" s="73" t="s">
        <v>86</v>
      </c>
      <c r="B7" s="78">
        <v>7281319</v>
      </c>
      <c r="C7" s="68">
        <v>3859218</v>
      </c>
      <c r="D7" s="79">
        <v>3422101</v>
      </c>
      <c r="E7"/>
      <c r="F7"/>
      <c r="G7"/>
    </row>
    <row r="8" spans="1:7" x14ac:dyDescent="0.2">
      <c r="A8" s="73" t="s">
        <v>56</v>
      </c>
      <c r="B8" s="78">
        <v>1025682</v>
      </c>
      <c r="C8" s="68">
        <v>563127</v>
      </c>
      <c r="D8" s="79">
        <v>462555</v>
      </c>
      <c r="E8"/>
      <c r="F8"/>
      <c r="G8"/>
    </row>
    <row r="9" spans="1:7" x14ac:dyDescent="0.2">
      <c r="A9" s="73" t="s">
        <v>335</v>
      </c>
      <c r="B9" s="78">
        <v>3667832</v>
      </c>
      <c r="C9" s="68">
        <v>1884063</v>
      </c>
      <c r="D9" s="79">
        <v>1783769</v>
      </c>
      <c r="E9"/>
      <c r="F9"/>
      <c r="G9"/>
    </row>
    <row r="10" spans="1:7" x14ac:dyDescent="0.2">
      <c r="A10" s="73" t="s">
        <v>183</v>
      </c>
      <c r="B10" s="78">
        <v>322001</v>
      </c>
      <c r="C10" s="68">
        <v>167684</v>
      </c>
      <c r="D10" s="79">
        <v>154317</v>
      </c>
      <c r="E10"/>
      <c r="F10"/>
      <c r="G10"/>
    </row>
    <row r="11" spans="1:7" x14ac:dyDescent="0.2">
      <c r="A11" s="73" t="s">
        <v>37</v>
      </c>
      <c r="B11" s="78">
        <v>19850738</v>
      </c>
      <c r="C11" s="68">
        <v>10617156</v>
      </c>
      <c r="D11" s="79">
        <v>9233582</v>
      </c>
      <c r="E11"/>
      <c r="F11"/>
      <c r="G11"/>
    </row>
    <row r="12" spans="1:7" x14ac:dyDescent="0.2">
      <c r="A12" s="73" t="s">
        <v>67</v>
      </c>
      <c r="B12" s="78">
        <v>6311506</v>
      </c>
      <c r="C12" s="68">
        <v>3377919</v>
      </c>
      <c r="D12" s="79">
        <v>2933587</v>
      </c>
      <c r="E12"/>
      <c r="F12"/>
      <c r="G12"/>
    </row>
    <row r="13" spans="1:7" x14ac:dyDescent="0.2">
      <c r="A13" s="73" t="s">
        <v>53</v>
      </c>
      <c r="B13" s="78">
        <v>171817</v>
      </c>
      <c r="C13" s="68">
        <v>94797</v>
      </c>
      <c r="D13" s="79">
        <v>77020</v>
      </c>
      <c r="E13"/>
      <c r="F13"/>
      <c r="G13"/>
    </row>
    <row r="14" spans="1:7" x14ac:dyDescent="0.2">
      <c r="A14" s="73" t="s">
        <v>91</v>
      </c>
      <c r="B14" s="78">
        <v>2083923</v>
      </c>
      <c r="C14" s="68">
        <v>1109318</v>
      </c>
      <c r="D14" s="79">
        <v>974605</v>
      </c>
      <c r="E14"/>
      <c r="F14"/>
      <c r="G14"/>
    </row>
    <row r="15" spans="1:7" x14ac:dyDescent="0.2">
      <c r="A15" s="73" t="s">
        <v>109</v>
      </c>
      <c r="B15" s="78">
        <v>5280205</v>
      </c>
      <c r="C15" s="68">
        <v>2773448</v>
      </c>
      <c r="D15" s="79">
        <v>2506757</v>
      </c>
      <c r="E15"/>
      <c r="F15"/>
      <c r="G15"/>
    </row>
    <row r="16" spans="1:7" x14ac:dyDescent="0.2">
      <c r="A16" s="73" t="s">
        <v>307</v>
      </c>
      <c r="B16" s="78">
        <v>16351051</v>
      </c>
      <c r="C16" s="68">
        <v>8395525</v>
      </c>
      <c r="D16" s="79">
        <v>7955526</v>
      </c>
      <c r="E16"/>
      <c r="F16"/>
      <c r="G16"/>
    </row>
    <row r="17" spans="1:7" x14ac:dyDescent="0.2">
      <c r="A17" s="73" t="s">
        <v>548</v>
      </c>
      <c r="B17" s="78">
        <v>14935061</v>
      </c>
      <c r="C17" s="68">
        <v>7139726</v>
      </c>
      <c r="D17" s="79">
        <v>7795335</v>
      </c>
      <c r="E17"/>
      <c r="F17"/>
      <c r="G17"/>
    </row>
    <row r="18" spans="1:7" x14ac:dyDescent="0.2">
      <c r="A18" s="74" t="s">
        <v>596</v>
      </c>
      <c r="B18" s="80">
        <v>100520839</v>
      </c>
      <c r="C18" s="84">
        <v>51762009</v>
      </c>
      <c r="D18" s="81">
        <v>48758830</v>
      </c>
      <c r="E18"/>
      <c r="F18"/>
      <c r="G18"/>
    </row>
    <row r="19" spans="1:7" x14ac:dyDescent="0.2">
      <c r="A19"/>
      <c r="B19"/>
      <c r="C19"/>
      <c r="D19"/>
      <c r="E19"/>
      <c r="F19"/>
      <c r="G19"/>
    </row>
    <row r="20" spans="1:7" x14ac:dyDescent="0.2">
      <c r="A20"/>
      <c r="B20"/>
      <c r="C20"/>
      <c r="D20"/>
      <c r="E20"/>
      <c r="F20"/>
      <c r="G20"/>
    </row>
    <row r="21" spans="1:7" x14ac:dyDescent="0.2">
      <c r="A21"/>
      <c r="B21"/>
      <c r="C21"/>
      <c r="D21"/>
      <c r="E21"/>
      <c r="F21"/>
      <c r="G21"/>
    </row>
    <row r="22" spans="1:7" x14ac:dyDescent="0.2">
      <c r="A22"/>
      <c r="B22"/>
      <c r="C22"/>
      <c r="D22"/>
      <c r="E22"/>
      <c r="F22"/>
      <c r="G22"/>
    </row>
    <row r="23" spans="1:7" x14ac:dyDescent="0.2">
      <c r="A23"/>
      <c r="B23"/>
      <c r="C23"/>
      <c r="D23"/>
      <c r="E23"/>
      <c r="F23"/>
      <c r="G23"/>
    </row>
    <row r="24" spans="1:7" x14ac:dyDescent="0.2">
      <c r="A24"/>
      <c r="B24"/>
      <c r="C24"/>
      <c r="D24"/>
      <c r="E24"/>
      <c r="F24"/>
      <c r="G24"/>
    </row>
    <row r="25" spans="1:7" x14ac:dyDescent="0.2">
      <c r="A25"/>
      <c r="B25"/>
      <c r="C25"/>
      <c r="D25"/>
      <c r="E25"/>
      <c r="F25"/>
      <c r="G25"/>
    </row>
    <row r="26" spans="1:7" x14ac:dyDescent="0.2">
      <c r="A26"/>
      <c r="B26"/>
      <c r="C26"/>
      <c r="D26"/>
      <c r="E26"/>
      <c r="F26"/>
      <c r="G26"/>
    </row>
    <row r="27" spans="1:7" x14ac:dyDescent="0.2">
      <c r="A27"/>
      <c r="B27"/>
      <c r="C27"/>
      <c r="D27"/>
      <c r="E27"/>
      <c r="F27"/>
      <c r="G27"/>
    </row>
    <row r="28" spans="1:7" x14ac:dyDescent="0.2">
      <c r="A28"/>
      <c r="B28"/>
      <c r="C28"/>
      <c r="D28"/>
      <c r="E28"/>
      <c r="F28"/>
      <c r="G28"/>
    </row>
    <row r="29" spans="1:7" x14ac:dyDescent="0.2">
      <c r="A29"/>
      <c r="B29"/>
      <c r="C29"/>
      <c r="D29"/>
      <c r="E29"/>
      <c r="F29"/>
      <c r="G29"/>
    </row>
    <row r="30" spans="1:7" x14ac:dyDescent="0.2">
      <c r="A30"/>
      <c r="B30"/>
      <c r="C30"/>
      <c r="D30"/>
      <c r="E30"/>
      <c r="F30"/>
      <c r="G30"/>
    </row>
    <row r="31" spans="1:7" x14ac:dyDescent="0.2">
      <c r="A31"/>
      <c r="B31"/>
      <c r="C31"/>
      <c r="D31"/>
      <c r="E31"/>
      <c r="F31"/>
      <c r="G31"/>
    </row>
    <row r="32" spans="1:7" x14ac:dyDescent="0.2">
      <c r="A32"/>
      <c r="B32"/>
      <c r="C32"/>
      <c r="D32"/>
      <c r="E32"/>
      <c r="F32"/>
      <c r="G32"/>
    </row>
    <row r="33" spans="1:7" x14ac:dyDescent="0.2">
      <c r="A33"/>
      <c r="B33"/>
      <c r="C33"/>
      <c r="D33"/>
      <c r="E33"/>
      <c r="F33"/>
      <c r="G33"/>
    </row>
    <row r="34" spans="1:7" x14ac:dyDescent="0.2">
      <c r="A34"/>
      <c r="B34"/>
      <c r="C34"/>
      <c r="D34"/>
      <c r="E34"/>
      <c r="F34"/>
      <c r="G3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topLeftCell="C1" workbookViewId="0">
      <selection activeCell="B11" sqref="B11"/>
    </sheetView>
  </sheetViews>
  <sheetFormatPr defaultRowHeight="14.25" x14ac:dyDescent="0.2"/>
  <cols>
    <col min="1" max="1" width="28.625" bestFit="1" customWidth="1"/>
    <col min="2" max="2" width="25.875" bestFit="1" customWidth="1"/>
    <col min="3" max="3" width="23.625" bestFit="1" customWidth="1"/>
    <col min="4" max="4" width="26.125" bestFit="1" customWidth="1"/>
  </cols>
  <sheetData>
    <row r="3" spans="1:4" x14ac:dyDescent="0.2">
      <c r="A3" s="71" t="s">
        <v>595</v>
      </c>
      <c r="B3" s="70" t="s">
        <v>600</v>
      </c>
      <c r="C3" s="82" t="s">
        <v>601</v>
      </c>
      <c r="D3" s="75" t="s">
        <v>602</v>
      </c>
    </row>
    <row r="4" spans="1:4" x14ac:dyDescent="0.2">
      <c r="A4" s="72" t="s">
        <v>198</v>
      </c>
      <c r="B4" s="76">
        <v>89.76</v>
      </c>
      <c r="C4" s="83">
        <v>92.79</v>
      </c>
      <c r="D4" s="77">
        <v>86.34</v>
      </c>
    </row>
    <row r="5" spans="1:4" x14ac:dyDescent="0.2">
      <c r="A5" s="73" t="s">
        <v>396</v>
      </c>
      <c r="B5" s="78">
        <v>3682.3799999999997</v>
      </c>
      <c r="C5" s="68">
        <v>3967.7900000000004</v>
      </c>
      <c r="D5" s="79">
        <v>3398.5500000000011</v>
      </c>
    </row>
    <row r="6" spans="1:4" x14ac:dyDescent="0.2">
      <c r="A6" s="73" t="s">
        <v>118</v>
      </c>
      <c r="B6" s="78">
        <v>634.95999999999992</v>
      </c>
      <c r="C6" s="68">
        <v>652.82000000000005</v>
      </c>
      <c r="D6" s="79">
        <v>615.94000000000005</v>
      </c>
    </row>
    <row r="7" spans="1:4" x14ac:dyDescent="0.2">
      <c r="A7" s="73" t="s">
        <v>86</v>
      </c>
      <c r="B7" s="78">
        <v>2180.35</v>
      </c>
      <c r="C7" s="68">
        <v>2323.9600000000005</v>
      </c>
      <c r="D7" s="79">
        <v>2018.5199999999998</v>
      </c>
    </row>
    <row r="8" spans="1:4" x14ac:dyDescent="0.2">
      <c r="A8" s="73" t="s">
        <v>56</v>
      </c>
      <c r="B8" s="78">
        <v>86.56</v>
      </c>
      <c r="C8" s="68">
        <v>90.65</v>
      </c>
      <c r="D8" s="79">
        <v>81.55</v>
      </c>
    </row>
    <row r="9" spans="1:4" x14ac:dyDescent="0.2">
      <c r="A9" s="73" t="s">
        <v>335</v>
      </c>
      <c r="B9" s="78">
        <v>779.46</v>
      </c>
      <c r="C9" s="68">
        <v>835.01</v>
      </c>
      <c r="D9" s="79">
        <v>721.49999999999989</v>
      </c>
    </row>
    <row r="10" spans="1:4" x14ac:dyDescent="0.2">
      <c r="A10" s="73" t="s">
        <v>183</v>
      </c>
      <c r="B10" s="78">
        <v>270.96000000000004</v>
      </c>
      <c r="C10" s="68">
        <v>282.15000000000003</v>
      </c>
      <c r="D10" s="79">
        <v>258.77999999999997</v>
      </c>
    </row>
    <row r="11" spans="1:4" x14ac:dyDescent="0.2">
      <c r="A11" s="73" t="s">
        <v>37</v>
      </c>
      <c r="B11" s="78">
        <v>2623.2700000000004</v>
      </c>
      <c r="C11" s="68">
        <v>2773.3599999999992</v>
      </c>
      <c r="D11" s="79">
        <v>2460.3999999999996</v>
      </c>
    </row>
    <row r="12" spans="1:4" x14ac:dyDescent="0.2">
      <c r="A12" s="73" t="s">
        <v>67</v>
      </c>
      <c r="B12" s="78">
        <v>1617.17</v>
      </c>
      <c r="C12" s="68">
        <v>1713.79</v>
      </c>
      <c r="D12" s="79">
        <v>1507.41</v>
      </c>
    </row>
    <row r="13" spans="1:4" x14ac:dyDescent="0.2">
      <c r="A13" s="73" t="s">
        <v>53</v>
      </c>
      <c r="B13" s="78">
        <v>94.14</v>
      </c>
      <c r="C13" s="68">
        <v>94.9</v>
      </c>
      <c r="D13" s="79">
        <v>93.2</v>
      </c>
    </row>
    <row r="14" spans="1:4" x14ac:dyDescent="0.2">
      <c r="A14" s="73" t="s">
        <v>91</v>
      </c>
      <c r="B14" s="78">
        <v>236.69</v>
      </c>
      <c r="C14" s="68">
        <v>254.67000000000002</v>
      </c>
      <c r="D14" s="79">
        <v>216.83</v>
      </c>
    </row>
    <row r="15" spans="1:4" x14ac:dyDescent="0.2">
      <c r="A15" s="73" t="s">
        <v>109</v>
      </c>
      <c r="B15" s="78">
        <v>928.05</v>
      </c>
      <c r="C15" s="68">
        <v>993.99</v>
      </c>
      <c r="D15" s="79">
        <v>854.64</v>
      </c>
    </row>
    <row r="16" spans="1:4" x14ac:dyDescent="0.2">
      <c r="A16" s="73" t="s">
        <v>307</v>
      </c>
      <c r="B16" s="78">
        <v>2242.3600000000006</v>
      </c>
      <c r="C16" s="68">
        <v>2356.4299999999998</v>
      </c>
      <c r="D16" s="79">
        <v>2127.17</v>
      </c>
    </row>
    <row r="17" spans="1:4" x14ac:dyDescent="0.2">
      <c r="A17" s="73" t="s">
        <v>548</v>
      </c>
      <c r="B17" s="78">
        <v>1706.2499999999998</v>
      </c>
      <c r="C17" s="68">
        <v>1740.3099999999997</v>
      </c>
      <c r="D17" s="79">
        <v>1675.33</v>
      </c>
    </row>
    <row r="18" spans="1:4" x14ac:dyDescent="0.2">
      <c r="A18" s="74" t="s">
        <v>596</v>
      </c>
      <c r="B18" s="80">
        <v>17172.36</v>
      </c>
      <c r="C18" s="84">
        <v>18172.62</v>
      </c>
      <c r="D18" s="81">
        <v>16116.160000000002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4" workbookViewId="0">
      <selection activeCell="D3" sqref="D3"/>
    </sheetView>
  </sheetViews>
  <sheetFormatPr defaultColWidth="12.625" defaultRowHeight="15" customHeight="1" x14ac:dyDescent="0.2"/>
  <cols>
    <col min="1" max="1" width="12" customWidth="1"/>
    <col min="2" max="2" width="18.875" customWidth="1"/>
    <col min="3" max="3" width="13.625" customWidth="1"/>
    <col min="4" max="4" width="33.125" customWidth="1"/>
    <col min="5" max="5" width="7.125" customWidth="1"/>
    <col min="6" max="6" width="19.875" customWidth="1"/>
    <col min="7" max="7" width="17.75" customWidth="1"/>
    <col min="8" max="8" width="19.5" customWidth="1"/>
    <col min="9" max="9" width="23.75" customWidth="1"/>
    <col min="10" max="10" width="22.125" customWidth="1"/>
    <col min="11" max="11" width="23.875" customWidth="1"/>
    <col min="12" max="12" width="17.25" customWidth="1"/>
    <col min="13" max="13" width="15.625" customWidth="1"/>
    <col min="14" max="14" width="17.375" customWidth="1"/>
    <col min="15" max="15" width="9.875" customWidth="1"/>
    <col min="16" max="16" width="22.625" customWidth="1"/>
    <col min="17" max="17" width="21" customWidth="1"/>
    <col min="18" max="18" width="19.375" customWidth="1"/>
    <col min="19" max="19" width="21.125" customWidth="1"/>
    <col min="20" max="26" width="7.625" customWidth="1"/>
  </cols>
  <sheetData>
    <row r="1" spans="1:26" ht="21" x14ac:dyDescent="0.35">
      <c r="A1" s="4" t="s">
        <v>11</v>
      </c>
      <c r="B1" s="5"/>
      <c r="C1" s="6"/>
      <c r="D1" s="5"/>
      <c r="E1" s="6"/>
      <c r="F1" s="5"/>
      <c r="G1" s="5"/>
      <c r="H1" s="5"/>
      <c r="I1" s="5"/>
      <c r="J1" s="5"/>
      <c r="K1" s="5"/>
      <c r="L1" s="5"/>
      <c r="M1" s="5"/>
      <c r="N1" s="5"/>
      <c r="O1" s="5"/>
      <c r="P1" s="5"/>
      <c r="Q1" s="5"/>
      <c r="R1" s="5"/>
      <c r="S1" s="5"/>
      <c r="T1" s="5"/>
      <c r="U1" s="5"/>
      <c r="V1" s="5"/>
      <c r="W1" s="5"/>
      <c r="X1" s="5"/>
      <c r="Y1" s="5"/>
      <c r="Z1" s="5"/>
    </row>
    <row r="2" spans="1:26" ht="46.5" customHeight="1" x14ac:dyDescent="0.35">
      <c r="A2" s="89" t="s">
        <v>12</v>
      </c>
      <c r="B2" s="90"/>
      <c r="C2" s="90"/>
      <c r="D2" s="90"/>
      <c r="E2" s="90"/>
      <c r="F2" s="7"/>
      <c r="G2" s="7"/>
      <c r="H2" s="7"/>
      <c r="I2" s="7"/>
      <c r="J2" s="7"/>
      <c r="K2" s="7"/>
      <c r="L2" s="7"/>
      <c r="M2" s="7"/>
      <c r="N2" s="7"/>
      <c r="O2" s="8"/>
      <c r="P2" s="8"/>
      <c r="Q2" s="8"/>
      <c r="R2" s="9"/>
      <c r="S2" s="9"/>
      <c r="T2" s="5"/>
      <c r="U2" s="5"/>
      <c r="V2" s="5"/>
      <c r="W2" s="5"/>
      <c r="X2" s="5"/>
      <c r="Y2" s="5"/>
      <c r="Z2" s="5"/>
    </row>
    <row r="3" spans="1:26" ht="15.75" x14ac:dyDescent="0.2">
      <c r="A3" s="10" t="s">
        <v>13</v>
      </c>
      <c r="B3" s="11" t="s">
        <v>14</v>
      </c>
      <c r="C3" s="12" t="s">
        <v>15</v>
      </c>
      <c r="D3" s="13" t="s">
        <v>16</v>
      </c>
      <c r="E3" s="13" t="s">
        <v>17</v>
      </c>
      <c r="F3" s="14" t="s">
        <v>18</v>
      </c>
      <c r="G3" s="14" t="s">
        <v>19</v>
      </c>
      <c r="H3" s="14" t="s">
        <v>20</v>
      </c>
      <c r="I3" s="14" t="s">
        <v>21</v>
      </c>
      <c r="J3" s="14" t="s">
        <v>22</v>
      </c>
      <c r="K3" s="14" t="s">
        <v>23</v>
      </c>
      <c r="L3" s="14" t="s">
        <v>24</v>
      </c>
      <c r="M3" s="14" t="s">
        <v>25</v>
      </c>
      <c r="N3" s="14" t="s">
        <v>26</v>
      </c>
      <c r="O3" s="15" t="s">
        <v>27</v>
      </c>
      <c r="P3" s="15" t="s">
        <v>28</v>
      </c>
      <c r="Q3" s="14" t="s">
        <v>29</v>
      </c>
      <c r="R3" s="14" t="s">
        <v>30</v>
      </c>
      <c r="S3" s="16" t="s">
        <v>31</v>
      </c>
      <c r="T3" s="17"/>
      <c r="U3" s="17"/>
      <c r="V3" s="17"/>
      <c r="W3" s="17"/>
      <c r="X3" s="17"/>
      <c r="Y3" s="17"/>
      <c r="Z3" s="17"/>
    </row>
    <row r="4" spans="1:26" ht="15.75" customHeight="1" x14ac:dyDescent="0.2">
      <c r="A4" s="18" t="s">
        <v>32</v>
      </c>
      <c r="B4" s="19" t="s">
        <v>33</v>
      </c>
      <c r="C4" s="20">
        <v>21</v>
      </c>
      <c r="D4" s="21" t="s">
        <v>34</v>
      </c>
      <c r="E4" s="22" t="s">
        <v>35</v>
      </c>
      <c r="F4" s="23">
        <v>737411</v>
      </c>
      <c r="G4" s="23">
        <v>434975</v>
      </c>
      <c r="H4" s="23">
        <v>302436</v>
      </c>
      <c r="I4" s="23">
        <v>91796</v>
      </c>
      <c r="J4" s="23">
        <v>47483</v>
      </c>
      <c r="K4" s="23">
        <v>44313</v>
      </c>
      <c r="L4" s="23">
        <v>525930</v>
      </c>
      <c r="M4" s="23">
        <v>326853</v>
      </c>
      <c r="N4" s="23">
        <v>199077</v>
      </c>
      <c r="O4" s="22">
        <f t="shared" ref="O4:O471" si="0">ROUND((H4/G4)*1000,0)</f>
        <v>695</v>
      </c>
      <c r="P4" s="22">
        <f t="shared" ref="P4:P471" si="1">ROUND((K4/J4)*1000,0)</f>
        <v>933</v>
      </c>
      <c r="Q4" s="24">
        <f t="shared" ref="Q4:S4" si="2">ROUND(L4/(F4-I4)*100,2)</f>
        <v>81.459999999999994</v>
      </c>
      <c r="R4" s="24">
        <f t="shared" si="2"/>
        <v>84.35</v>
      </c>
      <c r="S4" s="25">
        <f t="shared" si="2"/>
        <v>77.12</v>
      </c>
      <c r="T4" s="26"/>
      <c r="U4" s="26"/>
      <c r="V4" s="26"/>
      <c r="W4" s="26"/>
      <c r="X4" s="26"/>
      <c r="Y4" s="26"/>
      <c r="Z4" s="26"/>
    </row>
    <row r="5" spans="1:26" ht="15.75" customHeight="1" x14ac:dyDescent="0.2">
      <c r="A5" s="18" t="s">
        <v>36</v>
      </c>
      <c r="B5" s="19" t="s">
        <v>37</v>
      </c>
      <c r="C5" s="27" t="s">
        <v>36</v>
      </c>
      <c r="D5" s="19" t="s">
        <v>38</v>
      </c>
      <c r="E5" s="28" t="s">
        <v>39</v>
      </c>
      <c r="F5" s="23">
        <v>163605</v>
      </c>
      <c r="G5" s="23">
        <v>94338</v>
      </c>
      <c r="H5" s="23">
        <v>69267</v>
      </c>
      <c r="I5" s="23">
        <v>19899</v>
      </c>
      <c r="J5" s="23">
        <v>10618</v>
      </c>
      <c r="K5" s="23">
        <v>9281</v>
      </c>
      <c r="L5" s="23">
        <v>143706</v>
      </c>
      <c r="M5" s="23">
        <v>83720</v>
      </c>
      <c r="N5" s="23">
        <v>59986</v>
      </c>
      <c r="O5" s="22">
        <f t="shared" si="0"/>
        <v>734</v>
      </c>
      <c r="P5" s="22">
        <f t="shared" si="1"/>
        <v>874</v>
      </c>
      <c r="Q5" s="24">
        <f t="shared" ref="Q5:S5" si="3">ROUND(L5/(F5-I5)*100,2)</f>
        <v>100</v>
      </c>
      <c r="R5" s="24">
        <f t="shared" si="3"/>
        <v>100</v>
      </c>
      <c r="S5" s="25">
        <f t="shared" si="3"/>
        <v>100</v>
      </c>
      <c r="T5" s="26"/>
      <c r="U5" s="26"/>
      <c r="V5" s="26"/>
      <c r="W5" s="26"/>
      <c r="X5" s="26"/>
      <c r="Y5" s="26"/>
      <c r="Z5" s="26"/>
    </row>
    <row r="6" spans="1:26" ht="15.75" customHeight="1" x14ac:dyDescent="0.2">
      <c r="A6" s="18" t="s">
        <v>36</v>
      </c>
      <c r="B6" s="19" t="s">
        <v>37</v>
      </c>
      <c r="C6" s="27" t="s">
        <v>40</v>
      </c>
      <c r="D6" s="19" t="s">
        <v>41</v>
      </c>
      <c r="E6" s="22" t="s">
        <v>35</v>
      </c>
      <c r="F6" s="23">
        <v>4585367</v>
      </c>
      <c r="G6" s="23">
        <v>2613841</v>
      </c>
      <c r="H6" s="23">
        <v>1971526</v>
      </c>
      <c r="I6" s="23">
        <v>545869</v>
      </c>
      <c r="J6" s="23">
        <v>300970</v>
      </c>
      <c r="K6" s="23">
        <v>244899</v>
      </c>
      <c r="L6" s="23">
        <v>3593918</v>
      </c>
      <c r="M6" s="23">
        <v>2143732</v>
      </c>
      <c r="N6" s="23">
        <v>1450186</v>
      </c>
      <c r="O6" s="22">
        <f t="shared" si="0"/>
        <v>754</v>
      </c>
      <c r="P6" s="22">
        <f t="shared" si="1"/>
        <v>814</v>
      </c>
      <c r="Q6" s="24">
        <f t="shared" ref="Q6:S6" si="4">ROUND(L6/(F6-I6)*100,2)</f>
        <v>88.97</v>
      </c>
      <c r="R6" s="24">
        <f t="shared" si="4"/>
        <v>92.69</v>
      </c>
      <c r="S6" s="25">
        <f t="shared" si="4"/>
        <v>83.99</v>
      </c>
      <c r="T6" s="26"/>
      <c r="U6" s="26"/>
      <c r="V6" s="26"/>
      <c r="W6" s="26"/>
      <c r="X6" s="26"/>
      <c r="Y6" s="26"/>
      <c r="Z6" s="26"/>
    </row>
    <row r="7" spans="1:26" ht="15.75" customHeight="1" x14ac:dyDescent="0.2">
      <c r="A7" s="29" t="s">
        <v>42</v>
      </c>
      <c r="B7" s="19" t="s">
        <v>43</v>
      </c>
      <c r="C7" s="30" t="s">
        <v>44</v>
      </c>
      <c r="D7" s="31" t="s">
        <v>45</v>
      </c>
      <c r="E7" s="28" t="s">
        <v>39</v>
      </c>
      <c r="F7" s="32">
        <v>104883</v>
      </c>
      <c r="G7" s="32">
        <v>59757</v>
      </c>
      <c r="H7" s="32">
        <v>45126</v>
      </c>
      <c r="I7" s="32">
        <v>16884</v>
      </c>
      <c r="J7" s="32">
        <v>9080</v>
      </c>
      <c r="K7" s="32">
        <v>7804</v>
      </c>
      <c r="L7" s="32">
        <v>70987</v>
      </c>
      <c r="M7" s="32">
        <v>44697</v>
      </c>
      <c r="N7" s="32">
        <v>26290</v>
      </c>
      <c r="O7" s="22">
        <f t="shared" si="0"/>
        <v>755</v>
      </c>
      <c r="P7" s="22">
        <f t="shared" si="1"/>
        <v>859</v>
      </c>
      <c r="Q7" s="24">
        <f t="shared" ref="Q7:S7" si="5">ROUND(L7/(F7-I7)*100,2)</f>
        <v>80.67</v>
      </c>
      <c r="R7" s="24">
        <f t="shared" si="5"/>
        <v>88.2</v>
      </c>
      <c r="S7" s="25">
        <f t="shared" si="5"/>
        <v>70.44</v>
      </c>
      <c r="T7" s="26"/>
      <c r="U7" s="26"/>
      <c r="V7" s="26"/>
      <c r="W7" s="26"/>
      <c r="X7" s="26"/>
      <c r="Y7" s="26"/>
      <c r="Z7" s="26"/>
    </row>
    <row r="8" spans="1:26" ht="15.75" customHeight="1" x14ac:dyDescent="0.2">
      <c r="A8" s="29" t="s">
        <v>46</v>
      </c>
      <c r="B8" s="19" t="s">
        <v>47</v>
      </c>
      <c r="C8" s="33" t="s">
        <v>48</v>
      </c>
      <c r="D8" s="31" t="s">
        <v>49</v>
      </c>
      <c r="E8" s="28" t="s">
        <v>39</v>
      </c>
      <c r="F8" s="23">
        <v>126099</v>
      </c>
      <c r="G8" s="23">
        <v>70577</v>
      </c>
      <c r="H8" s="23">
        <v>55522</v>
      </c>
      <c r="I8" s="23">
        <v>20438</v>
      </c>
      <c r="J8" s="23">
        <v>10872</v>
      </c>
      <c r="K8" s="23">
        <v>9566</v>
      </c>
      <c r="L8" s="23">
        <v>87417</v>
      </c>
      <c r="M8" s="23">
        <v>54030</v>
      </c>
      <c r="N8" s="23">
        <v>33387</v>
      </c>
      <c r="O8" s="22">
        <f t="shared" si="0"/>
        <v>787</v>
      </c>
      <c r="P8" s="22">
        <f t="shared" si="1"/>
        <v>880</v>
      </c>
      <c r="Q8" s="24">
        <f t="shared" ref="Q8:S8" si="6">ROUND(L8/(F8-I8)*100,2)</f>
        <v>82.73</v>
      </c>
      <c r="R8" s="24">
        <f t="shared" si="6"/>
        <v>90.49</v>
      </c>
      <c r="S8" s="25">
        <f t="shared" si="6"/>
        <v>72.650000000000006</v>
      </c>
      <c r="T8" s="26"/>
      <c r="U8" s="26"/>
      <c r="V8" s="26"/>
      <c r="W8" s="26"/>
      <c r="X8" s="26"/>
      <c r="Y8" s="26"/>
      <c r="Z8" s="26"/>
    </row>
    <row r="9" spans="1:26" ht="15.75" customHeight="1" x14ac:dyDescent="0.2">
      <c r="A9" s="18" t="s">
        <v>32</v>
      </c>
      <c r="B9" s="19" t="s">
        <v>33</v>
      </c>
      <c r="C9" s="34" t="s">
        <v>36</v>
      </c>
      <c r="D9" s="21" t="s">
        <v>50</v>
      </c>
      <c r="E9" s="28" t="s">
        <v>51</v>
      </c>
      <c r="F9" s="35">
        <v>194999</v>
      </c>
      <c r="G9" s="35">
        <v>107771</v>
      </c>
      <c r="H9" s="35">
        <v>87228</v>
      </c>
      <c r="I9" s="35">
        <v>25679</v>
      </c>
      <c r="J9" s="35">
        <v>13633</v>
      </c>
      <c r="K9" s="35">
        <v>12046</v>
      </c>
      <c r="L9" s="35">
        <v>153608</v>
      </c>
      <c r="M9" s="35">
        <v>88833</v>
      </c>
      <c r="N9" s="35">
        <v>64775</v>
      </c>
      <c r="O9" s="22">
        <f t="shared" si="0"/>
        <v>809</v>
      </c>
      <c r="P9" s="22">
        <f t="shared" si="1"/>
        <v>884</v>
      </c>
      <c r="Q9" s="24">
        <f t="shared" ref="Q9:S9" si="7">ROUND(L9/(F9-I9)*100,2)</f>
        <v>90.72</v>
      </c>
      <c r="R9" s="24">
        <f t="shared" si="7"/>
        <v>94.36</v>
      </c>
      <c r="S9" s="25">
        <f t="shared" si="7"/>
        <v>86.16</v>
      </c>
      <c r="T9" s="26"/>
      <c r="U9" s="26"/>
      <c r="V9" s="26"/>
      <c r="W9" s="26"/>
      <c r="X9" s="26"/>
      <c r="Y9" s="26"/>
      <c r="Z9" s="26"/>
    </row>
    <row r="10" spans="1:26" ht="15.75" customHeight="1" x14ac:dyDescent="0.2">
      <c r="A10" s="29" t="s">
        <v>52</v>
      </c>
      <c r="B10" s="19" t="s">
        <v>53</v>
      </c>
      <c r="C10" s="36">
        <v>11</v>
      </c>
      <c r="D10" s="19" t="s">
        <v>54</v>
      </c>
      <c r="E10" s="22" t="s">
        <v>35</v>
      </c>
      <c r="F10" s="23">
        <v>171817</v>
      </c>
      <c r="G10" s="23">
        <v>94797</v>
      </c>
      <c r="H10" s="23">
        <v>77020</v>
      </c>
      <c r="I10" s="23">
        <v>13784</v>
      </c>
      <c r="J10" s="23">
        <v>7291</v>
      </c>
      <c r="K10" s="23">
        <v>6493</v>
      </c>
      <c r="L10" s="23">
        <v>148775</v>
      </c>
      <c r="M10" s="23">
        <v>83045</v>
      </c>
      <c r="N10" s="23">
        <v>65730</v>
      </c>
      <c r="O10" s="22">
        <f t="shared" si="0"/>
        <v>812</v>
      </c>
      <c r="P10" s="22">
        <f t="shared" si="1"/>
        <v>891</v>
      </c>
      <c r="Q10" s="24">
        <f t="shared" ref="Q10:S10" si="8">ROUND(L10/(F10-I10)*100,2)</f>
        <v>94.14</v>
      </c>
      <c r="R10" s="24">
        <f t="shared" si="8"/>
        <v>94.9</v>
      </c>
      <c r="S10" s="25">
        <f t="shared" si="8"/>
        <v>93.2</v>
      </c>
      <c r="T10" s="26"/>
      <c r="U10" s="26"/>
      <c r="V10" s="26"/>
      <c r="W10" s="26"/>
      <c r="X10" s="26"/>
      <c r="Y10" s="26"/>
      <c r="Z10" s="26"/>
    </row>
    <row r="11" spans="1:26" ht="15.75" customHeight="1" x14ac:dyDescent="0.2">
      <c r="A11" s="29" t="s">
        <v>55</v>
      </c>
      <c r="B11" s="19" t="s">
        <v>56</v>
      </c>
      <c r="C11" s="37" t="s">
        <v>57</v>
      </c>
      <c r="D11" s="19" t="s">
        <v>58</v>
      </c>
      <c r="E11" s="22" t="s">
        <v>35</v>
      </c>
      <c r="F11" s="23">
        <v>1025682</v>
      </c>
      <c r="G11" s="23">
        <v>563127</v>
      </c>
      <c r="H11" s="23">
        <v>462555</v>
      </c>
      <c r="I11" s="23">
        <v>113698</v>
      </c>
      <c r="J11" s="23">
        <v>60902</v>
      </c>
      <c r="K11" s="23">
        <v>52796</v>
      </c>
      <c r="L11" s="23">
        <v>789436</v>
      </c>
      <c r="M11" s="23">
        <v>455276</v>
      </c>
      <c r="N11" s="23">
        <v>334160</v>
      </c>
      <c r="O11" s="22">
        <f t="shared" si="0"/>
        <v>821</v>
      </c>
      <c r="P11" s="22">
        <f t="shared" si="1"/>
        <v>867</v>
      </c>
      <c r="Q11" s="24">
        <f t="shared" ref="Q11:S11" si="9">ROUND(L11/(F11-I11)*100,2)</f>
        <v>86.56</v>
      </c>
      <c r="R11" s="24">
        <f t="shared" si="9"/>
        <v>90.65</v>
      </c>
      <c r="S11" s="25">
        <f t="shared" si="9"/>
        <v>81.55</v>
      </c>
      <c r="T11" s="26"/>
      <c r="U11" s="26"/>
      <c r="V11" s="26"/>
      <c r="W11" s="26"/>
      <c r="X11" s="26"/>
      <c r="Y11" s="26"/>
      <c r="Z11" s="26"/>
    </row>
    <row r="12" spans="1:26" ht="15.75" customHeight="1" x14ac:dyDescent="0.2">
      <c r="A12" s="29" t="s">
        <v>59</v>
      </c>
      <c r="B12" s="19" t="s">
        <v>60</v>
      </c>
      <c r="C12" s="38" t="s">
        <v>61</v>
      </c>
      <c r="D12" s="31" t="s">
        <v>62</v>
      </c>
      <c r="E12" s="28" t="s">
        <v>51</v>
      </c>
      <c r="F12" s="32">
        <v>642381</v>
      </c>
      <c r="G12" s="32">
        <v>352577</v>
      </c>
      <c r="H12" s="32">
        <v>289804</v>
      </c>
      <c r="I12" s="32">
        <v>83530</v>
      </c>
      <c r="J12" s="32">
        <v>44493</v>
      </c>
      <c r="K12" s="32">
        <v>39037</v>
      </c>
      <c r="L12" s="32">
        <v>495045</v>
      </c>
      <c r="M12" s="32">
        <v>286216</v>
      </c>
      <c r="N12" s="32">
        <v>208829</v>
      </c>
      <c r="O12" s="22">
        <f t="shared" si="0"/>
        <v>822</v>
      </c>
      <c r="P12" s="22">
        <f t="shared" si="1"/>
        <v>877</v>
      </c>
      <c r="Q12" s="24">
        <f t="shared" ref="Q12:S12" si="10">ROUND(L12/(F12-I12)*100,2)</f>
        <v>88.58</v>
      </c>
      <c r="R12" s="24">
        <f t="shared" si="10"/>
        <v>92.9</v>
      </c>
      <c r="S12" s="25">
        <f t="shared" si="10"/>
        <v>83.28</v>
      </c>
      <c r="T12" s="26"/>
      <c r="U12" s="26"/>
      <c r="V12" s="26"/>
      <c r="W12" s="26"/>
      <c r="X12" s="26"/>
      <c r="Y12" s="26"/>
      <c r="Z12" s="26"/>
    </row>
    <row r="13" spans="1:26" ht="15.75" customHeight="1" x14ac:dyDescent="0.2">
      <c r="A13" s="29" t="s">
        <v>63</v>
      </c>
      <c r="B13" s="19" t="s">
        <v>64</v>
      </c>
      <c r="C13" s="39">
        <v>2</v>
      </c>
      <c r="D13" s="31" t="s">
        <v>65</v>
      </c>
      <c r="E13" s="28" t="s">
        <v>39</v>
      </c>
      <c r="F13" s="23">
        <v>101654</v>
      </c>
      <c r="G13" s="23">
        <v>55485</v>
      </c>
      <c r="H13" s="23">
        <v>46169</v>
      </c>
      <c r="I13" s="23">
        <v>9706</v>
      </c>
      <c r="J13" s="23">
        <v>5162</v>
      </c>
      <c r="K13" s="23">
        <v>4544</v>
      </c>
      <c r="L13" s="23">
        <v>78914</v>
      </c>
      <c r="M13" s="23">
        <v>44399</v>
      </c>
      <c r="N13" s="23">
        <v>34515</v>
      </c>
      <c r="O13" s="22">
        <f t="shared" si="0"/>
        <v>832</v>
      </c>
      <c r="P13" s="22">
        <f t="shared" si="1"/>
        <v>880</v>
      </c>
      <c r="Q13" s="24">
        <f t="shared" ref="Q13:S13" si="11">ROUND(L13/(F13-I13)*100,2)</f>
        <v>85.82</v>
      </c>
      <c r="R13" s="24">
        <f t="shared" si="11"/>
        <v>88.23</v>
      </c>
      <c r="S13" s="25">
        <f t="shared" si="11"/>
        <v>82.92</v>
      </c>
      <c r="T13" s="26"/>
      <c r="U13" s="26"/>
      <c r="V13" s="26"/>
      <c r="W13" s="26"/>
      <c r="X13" s="26"/>
      <c r="Y13" s="26"/>
      <c r="Z13" s="26"/>
    </row>
    <row r="14" spans="1:26" ht="15.75" customHeight="1" x14ac:dyDescent="0.2">
      <c r="A14" s="29" t="s">
        <v>59</v>
      </c>
      <c r="B14" s="19" t="s">
        <v>60</v>
      </c>
      <c r="C14" s="38" t="s">
        <v>61</v>
      </c>
      <c r="D14" s="31" t="s">
        <v>66</v>
      </c>
      <c r="E14" s="28" t="s">
        <v>51</v>
      </c>
      <c r="F14" s="32">
        <v>107676</v>
      </c>
      <c r="G14" s="32">
        <v>58662</v>
      </c>
      <c r="H14" s="32">
        <v>49014</v>
      </c>
      <c r="I14" s="32">
        <v>15517</v>
      </c>
      <c r="J14" s="32">
        <v>8512</v>
      </c>
      <c r="K14" s="32">
        <v>7005</v>
      </c>
      <c r="L14" s="32">
        <v>79757</v>
      </c>
      <c r="M14" s="32">
        <v>45878</v>
      </c>
      <c r="N14" s="32">
        <v>33879</v>
      </c>
      <c r="O14" s="22">
        <f t="shared" si="0"/>
        <v>836</v>
      </c>
      <c r="P14" s="22">
        <f t="shared" si="1"/>
        <v>823</v>
      </c>
      <c r="Q14" s="24">
        <f t="shared" ref="Q14:S14" si="12">ROUND(L14/(F14-I14)*100,2)</f>
        <v>86.54</v>
      </c>
      <c r="R14" s="24">
        <f t="shared" si="12"/>
        <v>91.48</v>
      </c>
      <c r="S14" s="25">
        <f t="shared" si="12"/>
        <v>80.650000000000006</v>
      </c>
      <c r="T14" s="26"/>
      <c r="U14" s="26"/>
      <c r="V14" s="26"/>
      <c r="W14" s="26"/>
      <c r="X14" s="26"/>
      <c r="Y14" s="26"/>
      <c r="Z14" s="26"/>
    </row>
    <row r="15" spans="1:26" ht="15.75" customHeight="1" x14ac:dyDescent="0.2">
      <c r="A15" s="29" t="s">
        <v>44</v>
      </c>
      <c r="B15" s="19" t="s">
        <v>67</v>
      </c>
      <c r="C15" s="40" t="s">
        <v>68</v>
      </c>
      <c r="D15" s="19" t="s">
        <v>69</v>
      </c>
      <c r="E15" s="22" t="s">
        <v>35</v>
      </c>
      <c r="F15" s="23">
        <v>306893</v>
      </c>
      <c r="G15" s="23">
        <v>166623</v>
      </c>
      <c r="H15" s="23">
        <v>140270</v>
      </c>
      <c r="I15" s="23">
        <v>34005</v>
      </c>
      <c r="J15" s="23">
        <v>18268</v>
      </c>
      <c r="K15" s="23">
        <v>15737</v>
      </c>
      <c r="L15" s="23">
        <v>221498</v>
      </c>
      <c r="M15" s="23">
        <v>127996</v>
      </c>
      <c r="N15" s="23">
        <v>93502</v>
      </c>
      <c r="O15" s="22">
        <f t="shared" si="0"/>
        <v>842</v>
      </c>
      <c r="P15" s="22">
        <f t="shared" si="1"/>
        <v>861</v>
      </c>
      <c r="Q15" s="24">
        <f t="shared" ref="Q15:S15" si="13">ROUND(L15/(F15-I15)*100,2)</f>
        <v>81.17</v>
      </c>
      <c r="R15" s="24">
        <f t="shared" si="13"/>
        <v>86.28</v>
      </c>
      <c r="S15" s="25">
        <f t="shared" si="13"/>
        <v>75.08</v>
      </c>
      <c r="T15" s="26"/>
      <c r="U15" s="26"/>
      <c r="V15" s="26"/>
      <c r="W15" s="26"/>
      <c r="X15" s="26"/>
      <c r="Y15" s="26"/>
      <c r="Z15" s="26"/>
    </row>
    <row r="16" spans="1:26" ht="15.75" customHeight="1" x14ac:dyDescent="0.2">
      <c r="A16" s="29" t="s">
        <v>59</v>
      </c>
      <c r="B16" s="19" t="s">
        <v>60</v>
      </c>
      <c r="C16" s="38" t="s">
        <v>70</v>
      </c>
      <c r="D16" s="31" t="s">
        <v>71</v>
      </c>
      <c r="E16" s="22" t="s">
        <v>35</v>
      </c>
      <c r="F16" s="32">
        <v>2920067</v>
      </c>
      <c r="G16" s="32">
        <v>1584967</v>
      </c>
      <c r="H16" s="32">
        <v>1335100</v>
      </c>
      <c r="I16" s="32">
        <v>266336</v>
      </c>
      <c r="J16" s="32">
        <v>143523</v>
      </c>
      <c r="K16" s="32">
        <v>122813</v>
      </c>
      <c r="L16" s="32">
        <v>2228473</v>
      </c>
      <c r="M16" s="32">
        <v>1235685</v>
      </c>
      <c r="N16" s="32">
        <v>992788</v>
      </c>
      <c r="O16" s="22">
        <f t="shared" si="0"/>
        <v>842</v>
      </c>
      <c r="P16" s="22">
        <f t="shared" si="1"/>
        <v>856</v>
      </c>
      <c r="Q16" s="24">
        <f t="shared" ref="Q16:S16" si="14">ROUND(L16/(F16-I16)*100,2)</f>
        <v>83.98</v>
      </c>
      <c r="R16" s="24">
        <f t="shared" si="14"/>
        <v>85.73</v>
      </c>
      <c r="S16" s="25">
        <f t="shared" si="14"/>
        <v>81.89</v>
      </c>
      <c r="T16" s="26"/>
      <c r="U16" s="26"/>
      <c r="V16" s="26"/>
      <c r="W16" s="26"/>
      <c r="X16" s="26"/>
      <c r="Y16" s="26"/>
      <c r="Z16" s="26"/>
    </row>
    <row r="17" spans="1:26" ht="15.75" customHeight="1" x14ac:dyDescent="0.2">
      <c r="A17" s="29" t="s">
        <v>44</v>
      </c>
      <c r="B17" s="19" t="s">
        <v>67</v>
      </c>
      <c r="C17" s="40" t="s">
        <v>52</v>
      </c>
      <c r="D17" s="19" t="s">
        <v>72</v>
      </c>
      <c r="E17" s="22" t="s">
        <v>35</v>
      </c>
      <c r="F17" s="23">
        <v>207934</v>
      </c>
      <c r="G17" s="23">
        <v>112840</v>
      </c>
      <c r="H17" s="23">
        <v>95094</v>
      </c>
      <c r="I17" s="23">
        <v>20687</v>
      </c>
      <c r="J17" s="23">
        <v>11257</v>
      </c>
      <c r="K17" s="23">
        <v>9430</v>
      </c>
      <c r="L17" s="23">
        <v>167233</v>
      </c>
      <c r="M17" s="23">
        <v>93215</v>
      </c>
      <c r="N17" s="23">
        <v>74018</v>
      </c>
      <c r="O17" s="22">
        <f t="shared" si="0"/>
        <v>843</v>
      </c>
      <c r="P17" s="22">
        <f t="shared" si="1"/>
        <v>838</v>
      </c>
      <c r="Q17" s="24">
        <f t="shared" ref="Q17:S17" si="15">ROUND(L17/(F17-I17)*100,2)</f>
        <v>89.31</v>
      </c>
      <c r="R17" s="24">
        <f t="shared" si="15"/>
        <v>91.76</v>
      </c>
      <c r="S17" s="25">
        <f t="shared" si="15"/>
        <v>86.41</v>
      </c>
      <c r="T17" s="26"/>
      <c r="U17" s="26"/>
      <c r="V17" s="26"/>
      <c r="W17" s="26"/>
      <c r="X17" s="26"/>
      <c r="Y17" s="26"/>
      <c r="Z17" s="26"/>
    </row>
    <row r="18" spans="1:26" ht="15.75" customHeight="1" x14ac:dyDescent="0.2">
      <c r="A18" s="29" t="s">
        <v>63</v>
      </c>
      <c r="B18" s="19" t="s">
        <v>64</v>
      </c>
      <c r="C18" s="39">
        <v>7</v>
      </c>
      <c r="D18" s="31" t="s">
        <v>73</v>
      </c>
      <c r="E18" s="28" t="s">
        <v>39</v>
      </c>
      <c r="F18" s="23">
        <v>1613878</v>
      </c>
      <c r="G18" s="23">
        <v>874773</v>
      </c>
      <c r="H18" s="23">
        <v>739105</v>
      </c>
      <c r="I18" s="23">
        <v>173021</v>
      </c>
      <c r="J18" s="23">
        <v>92492</v>
      </c>
      <c r="K18" s="23">
        <v>80529</v>
      </c>
      <c r="L18" s="23">
        <v>1230218</v>
      </c>
      <c r="M18" s="23">
        <v>691161</v>
      </c>
      <c r="N18" s="23">
        <v>539057</v>
      </c>
      <c r="O18" s="22">
        <f t="shared" si="0"/>
        <v>845</v>
      </c>
      <c r="P18" s="22">
        <f t="shared" si="1"/>
        <v>871</v>
      </c>
      <c r="Q18" s="24">
        <f t="shared" ref="Q18:S18" si="16">ROUND(L18/(F18-I18)*100,2)</f>
        <v>85.38</v>
      </c>
      <c r="R18" s="24">
        <f t="shared" si="16"/>
        <v>88.35</v>
      </c>
      <c r="S18" s="25">
        <f t="shared" si="16"/>
        <v>81.849999999999994</v>
      </c>
      <c r="T18" s="26"/>
      <c r="U18" s="26"/>
      <c r="V18" s="26"/>
      <c r="W18" s="26"/>
      <c r="X18" s="26"/>
      <c r="Y18" s="26"/>
      <c r="Z18" s="26"/>
    </row>
    <row r="19" spans="1:26" ht="15.75" customHeight="1" x14ac:dyDescent="0.2">
      <c r="A19" s="29" t="s">
        <v>44</v>
      </c>
      <c r="B19" s="19" t="s">
        <v>67</v>
      </c>
      <c r="C19" s="41">
        <v>18</v>
      </c>
      <c r="D19" s="19" t="s">
        <v>74</v>
      </c>
      <c r="E19" s="22" t="s">
        <v>35</v>
      </c>
      <c r="F19" s="23">
        <v>901968</v>
      </c>
      <c r="G19" s="23">
        <v>488808</v>
      </c>
      <c r="H19" s="23">
        <v>413160</v>
      </c>
      <c r="I19" s="23">
        <v>112094</v>
      </c>
      <c r="J19" s="23">
        <v>60766</v>
      </c>
      <c r="K19" s="23">
        <v>51328</v>
      </c>
      <c r="L19" s="23">
        <v>680955</v>
      </c>
      <c r="M19" s="23">
        <v>383441</v>
      </c>
      <c r="N19" s="23">
        <v>297514</v>
      </c>
      <c r="O19" s="22">
        <f t="shared" si="0"/>
        <v>845</v>
      </c>
      <c r="P19" s="22">
        <f t="shared" si="1"/>
        <v>845</v>
      </c>
      <c r="Q19" s="24">
        <f t="shared" ref="Q19:S19" si="17">ROUND(L19/(F19-I19)*100,2)</f>
        <v>86.21</v>
      </c>
      <c r="R19" s="24">
        <f t="shared" si="17"/>
        <v>89.58</v>
      </c>
      <c r="S19" s="25">
        <f t="shared" si="17"/>
        <v>82.22</v>
      </c>
      <c r="T19" s="26"/>
      <c r="U19" s="26"/>
      <c r="V19" s="26"/>
      <c r="W19" s="26"/>
      <c r="X19" s="26"/>
      <c r="Y19" s="26"/>
      <c r="Z19" s="26"/>
    </row>
    <row r="20" spans="1:26" ht="15.75" customHeight="1" x14ac:dyDescent="0.2">
      <c r="A20" s="29" t="s">
        <v>75</v>
      </c>
      <c r="B20" s="19" t="s">
        <v>76</v>
      </c>
      <c r="C20" s="22">
        <v>13</v>
      </c>
      <c r="D20" s="19" t="s">
        <v>77</v>
      </c>
      <c r="E20" s="22" t="s">
        <v>35</v>
      </c>
      <c r="F20" s="23">
        <v>273502</v>
      </c>
      <c r="G20" s="23">
        <v>148042</v>
      </c>
      <c r="H20" s="23">
        <v>125460</v>
      </c>
      <c r="I20" s="23">
        <v>32729</v>
      </c>
      <c r="J20" s="23">
        <v>17866</v>
      </c>
      <c r="K20" s="23">
        <v>14863</v>
      </c>
      <c r="L20" s="23">
        <v>202946</v>
      </c>
      <c r="M20" s="23">
        <v>117028</v>
      </c>
      <c r="N20" s="23">
        <v>85918</v>
      </c>
      <c r="O20" s="22">
        <f t="shared" si="0"/>
        <v>847</v>
      </c>
      <c r="P20" s="22">
        <f t="shared" si="1"/>
        <v>832</v>
      </c>
      <c r="Q20" s="24">
        <f t="shared" ref="Q20:S20" si="18">ROUND(L20/(F20-I20)*100,2)</f>
        <v>84.29</v>
      </c>
      <c r="R20" s="24">
        <f t="shared" si="18"/>
        <v>89.9</v>
      </c>
      <c r="S20" s="25">
        <f t="shared" si="18"/>
        <v>77.69</v>
      </c>
      <c r="T20" s="26"/>
      <c r="U20" s="26"/>
      <c r="V20" s="26"/>
      <c r="W20" s="26"/>
      <c r="X20" s="26"/>
      <c r="Y20" s="26"/>
      <c r="Z20" s="26"/>
    </row>
    <row r="21" spans="1:26" ht="15.75" customHeight="1" x14ac:dyDescent="0.2">
      <c r="A21" s="29" t="s">
        <v>46</v>
      </c>
      <c r="B21" s="19" t="s">
        <v>47</v>
      </c>
      <c r="C21" s="33" t="s">
        <v>52</v>
      </c>
      <c r="D21" s="31" t="s">
        <v>78</v>
      </c>
      <c r="E21" s="28" t="s">
        <v>39</v>
      </c>
      <c r="F21" s="23">
        <v>200506</v>
      </c>
      <c r="G21" s="23">
        <v>108405</v>
      </c>
      <c r="H21" s="23">
        <v>92101</v>
      </c>
      <c r="I21" s="23">
        <v>26454</v>
      </c>
      <c r="J21" s="23">
        <v>14636</v>
      </c>
      <c r="K21" s="23">
        <v>11818</v>
      </c>
      <c r="L21" s="23">
        <v>139903</v>
      </c>
      <c r="M21" s="23">
        <v>83531</v>
      </c>
      <c r="N21" s="23">
        <v>56372</v>
      </c>
      <c r="O21" s="22">
        <f t="shared" si="0"/>
        <v>850</v>
      </c>
      <c r="P21" s="22">
        <f t="shared" si="1"/>
        <v>807</v>
      </c>
      <c r="Q21" s="24">
        <f t="shared" ref="Q21:S21" si="19">ROUND(L21/(F21-I21)*100,2)</f>
        <v>80.38</v>
      </c>
      <c r="R21" s="24">
        <f t="shared" si="19"/>
        <v>89.08</v>
      </c>
      <c r="S21" s="25">
        <f t="shared" si="19"/>
        <v>70.22</v>
      </c>
      <c r="T21" s="26"/>
      <c r="U21" s="26"/>
      <c r="V21" s="26"/>
      <c r="W21" s="26"/>
      <c r="X21" s="26"/>
      <c r="Y21" s="26"/>
      <c r="Z21" s="26"/>
    </row>
    <row r="22" spans="1:26" ht="15.75" customHeight="1" x14ac:dyDescent="0.2">
      <c r="A22" s="29" t="s">
        <v>44</v>
      </c>
      <c r="B22" s="19" t="s">
        <v>67</v>
      </c>
      <c r="C22" s="40" t="s">
        <v>55</v>
      </c>
      <c r="D22" s="19" t="s">
        <v>79</v>
      </c>
      <c r="E22" s="28" t="s">
        <v>39</v>
      </c>
      <c r="F22" s="23">
        <v>154962</v>
      </c>
      <c r="G22" s="23">
        <v>83655</v>
      </c>
      <c r="H22" s="23">
        <v>71307</v>
      </c>
      <c r="I22" s="23">
        <v>15594</v>
      </c>
      <c r="J22" s="23">
        <v>8401</v>
      </c>
      <c r="K22" s="23">
        <v>7193</v>
      </c>
      <c r="L22" s="23">
        <v>119482</v>
      </c>
      <c r="M22" s="23">
        <v>67646</v>
      </c>
      <c r="N22" s="23">
        <v>51836</v>
      </c>
      <c r="O22" s="22">
        <f t="shared" si="0"/>
        <v>852</v>
      </c>
      <c r="P22" s="22">
        <f t="shared" si="1"/>
        <v>856</v>
      </c>
      <c r="Q22" s="24">
        <f t="shared" ref="Q22:S22" si="20">ROUND(L22/(F22-I22)*100,2)</f>
        <v>85.73</v>
      </c>
      <c r="R22" s="24">
        <f t="shared" si="20"/>
        <v>89.89</v>
      </c>
      <c r="S22" s="25">
        <f t="shared" si="20"/>
        <v>80.849999999999994</v>
      </c>
      <c r="T22" s="26"/>
      <c r="U22" s="26"/>
      <c r="V22" s="26"/>
      <c r="W22" s="26"/>
      <c r="X22" s="26"/>
      <c r="Y22" s="26"/>
      <c r="Z22" s="26"/>
    </row>
    <row r="23" spans="1:26" ht="15.75" customHeight="1" x14ac:dyDescent="0.2">
      <c r="A23" s="42">
        <v>19</v>
      </c>
      <c r="B23" s="19" t="s">
        <v>80</v>
      </c>
      <c r="C23" s="33" t="s">
        <v>44</v>
      </c>
      <c r="D23" s="19" t="s">
        <v>81</v>
      </c>
      <c r="E23" s="22" t="s">
        <v>35</v>
      </c>
      <c r="F23" s="32">
        <v>324237</v>
      </c>
      <c r="G23" s="32">
        <v>175073</v>
      </c>
      <c r="H23" s="32">
        <v>149164</v>
      </c>
      <c r="I23" s="32">
        <v>44186</v>
      </c>
      <c r="J23" s="32">
        <v>24262</v>
      </c>
      <c r="K23" s="32">
        <v>19924</v>
      </c>
      <c r="L23" s="32">
        <v>227726</v>
      </c>
      <c r="M23" s="32">
        <v>123824</v>
      </c>
      <c r="N23" s="32">
        <v>103902</v>
      </c>
      <c r="O23" s="22">
        <f t="shared" si="0"/>
        <v>852</v>
      </c>
      <c r="P23" s="22">
        <f t="shared" si="1"/>
        <v>821</v>
      </c>
      <c r="Q23" s="24">
        <f t="shared" ref="Q23:S23" si="21">ROUND(L23/(F23-I23)*100,2)</f>
        <v>81.319999999999993</v>
      </c>
      <c r="R23" s="24">
        <f t="shared" si="21"/>
        <v>82.11</v>
      </c>
      <c r="S23" s="25">
        <f t="shared" si="21"/>
        <v>80.39</v>
      </c>
      <c r="T23" s="26"/>
      <c r="U23" s="26"/>
      <c r="V23" s="26"/>
      <c r="W23" s="26"/>
      <c r="X23" s="26"/>
      <c r="Y23" s="26"/>
      <c r="Z23" s="26"/>
    </row>
    <row r="24" spans="1:26" ht="15.75" customHeight="1" x14ac:dyDescent="0.2">
      <c r="A24" s="29" t="s">
        <v>59</v>
      </c>
      <c r="B24" s="19" t="s">
        <v>60</v>
      </c>
      <c r="C24" s="38" t="s">
        <v>82</v>
      </c>
      <c r="D24" s="31" t="s">
        <v>83</v>
      </c>
      <c r="E24" s="22" t="s">
        <v>35</v>
      </c>
      <c r="F24" s="32">
        <v>1746467</v>
      </c>
      <c r="G24" s="32">
        <v>942441</v>
      </c>
      <c r="H24" s="32">
        <v>804026</v>
      </c>
      <c r="I24" s="32">
        <v>210036</v>
      </c>
      <c r="J24" s="32">
        <v>117986</v>
      </c>
      <c r="K24" s="32">
        <v>92050</v>
      </c>
      <c r="L24" s="32">
        <v>992644</v>
      </c>
      <c r="M24" s="32">
        <v>570593</v>
      </c>
      <c r="N24" s="32">
        <v>422051</v>
      </c>
      <c r="O24" s="22">
        <f t="shared" si="0"/>
        <v>853</v>
      </c>
      <c r="P24" s="22">
        <f t="shared" si="1"/>
        <v>780</v>
      </c>
      <c r="Q24" s="24">
        <f t="shared" ref="Q24:S24" si="22">ROUND(L24/(F24-I24)*100,2)</f>
        <v>64.61</v>
      </c>
      <c r="R24" s="24">
        <f t="shared" si="22"/>
        <v>69.209999999999994</v>
      </c>
      <c r="S24" s="25">
        <f t="shared" si="22"/>
        <v>59.28</v>
      </c>
      <c r="T24" s="26"/>
      <c r="U24" s="26"/>
      <c r="V24" s="26"/>
      <c r="W24" s="26"/>
      <c r="X24" s="26"/>
      <c r="Y24" s="26"/>
      <c r="Z24" s="26"/>
    </row>
    <row r="25" spans="1:26" ht="15.75" customHeight="1" x14ac:dyDescent="0.2">
      <c r="A25" s="29" t="s">
        <v>59</v>
      </c>
      <c r="B25" s="19" t="s">
        <v>60</v>
      </c>
      <c r="C25" s="38" t="s">
        <v>84</v>
      </c>
      <c r="D25" s="31" t="s">
        <v>85</v>
      </c>
      <c r="E25" s="22" t="s">
        <v>35</v>
      </c>
      <c r="F25" s="32">
        <v>1216719</v>
      </c>
      <c r="G25" s="32">
        <v>655734</v>
      </c>
      <c r="H25" s="32">
        <v>560985</v>
      </c>
      <c r="I25" s="32">
        <v>112023</v>
      </c>
      <c r="J25" s="32">
        <v>59807</v>
      </c>
      <c r="K25" s="32">
        <v>52216</v>
      </c>
      <c r="L25" s="32">
        <v>950676</v>
      </c>
      <c r="M25" s="32">
        <v>535385</v>
      </c>
      <c r="N25" s="32">
        <v>415291</v>
      </c>
      <c r="O25" s="22">
        <f t="shared" si="0"/>
        <v>856</v>
      </c>
      <c r="P25" s="22">
        <f t="shared" si="1"/>
        <v>873</v>
      </c>
      <c r="Q25" s="24">
        <f t="shared" ref="Q25:S25" si="23">ROUND(L25/(F25-I25)*100,2)</f>
        <v>86.06</v>
      </c>
      <c r="R25" s="24">
        <f t="shared" si="23"/>
        <v>89.84</v>
      </c>
      <c r="S25" s="25">
        <f t="shared" si="23"/>
        <v>81.63</v>
      </c>
      <c r="T25" s="26"/>
      <c r="U25" s="26"/>
      <c r="V25" s="26"/>
      <c r="W25" s="26"/>
      <c r="X25" s="26"/>
      <c r="Y25" s="26"/>
      <c r="Z25" s="26"/>
    </row>
    <row r="26" spans="1:26" ht="15.75" customHeight="1" x14ac:dyDescent="0.2">
      <c r="A26" s="29" t="s">
        <v>61</v>
      </c>
      <c r="B26" s="19" t="s">
        <v>86</v>
      </c>
      <c r="C26" s="27" t="s">
        <v>52</v>
      </c>
      <c r="D26" s="19" t="s">
        <v>87</v>
      </c>
      <c r="E26" s="28" t="s">
        <v>39</v>
      </c>
      <c r="F26" s="23">
        <v>125183</v>
      </c>
      <c r="G26" s="23">
        <v>67438</v>
      </c>
      <c r="H26" s="23">
        <v>57745</v>
      </c>
      <c r="I26" s="23">
        <v>16325</v>
      </c>
      <c r="J26" s="23">
        <v>8891</v>
      </c>
      <c r="K26" s="23">
        <v>7434</v>
      </c>
      <c r="L26" s="23">
        <v>94926</v>
      </c>
      <c r="M26" s="23">
        <v>52904</v>
      </c>
      <c r="N26" s="23">
        <v>42022</v>
      </c>
      <c r="O26" s="22">
        <f t="shared" si="0"/>
        <v>856</v>
      </c>
      <c r="P26" s="22">
        <f t="shared" si="1"/>
        <v>836</v>
      </c>
      <c r="Q26" s="24">
        <f t="shared" ref="Q26:S26" si="24">ROUND(L26/(F26-I26)*100,2)</f>
        <v>87.2</v>
      </c>
      <c r="R26" s="24">
        <f t="shared" si="24"/>
        <v>90.36</v>
      </c>
      <c r="S26" s="25">
        <f t="shared" si="24"/>
        <v>83.52</v>
      </c>
      <c r="T26" s="26"/>
      <c r="U26" s="26"/>
      <c r="V26" s="26"/>
      <c r="W26" s="26"/>
      <c r="X26" s="26"/>
      <c r="Y26" s="26"/>
      <c r="Z26" s="26"/>
    </row>
    <row r="27" spans="1:26" ht="15.75" customHeight="1" x14ac:dyDescent="0.2">
      <c r="A27" s="29" t="s">
        <v>44</v>
      </c>
      <c r="B27" s="19" t="s">
        <v>67</v>
      </c>
      <c r="C27" s="40" t="s">
        <v>82</v>
      </c>
      <c r="D27" s="19" t="s">
        <v>88</v>
      </c>
      <c r="E27" s="28" t="s">
        <v>39</v>
      </c>
      <c r="F27" s="23">
        <v>170426</v>
      </c>
      <c r="G27" s="23">
        <v>91736</v>
      </c>
      <c r="H27" s="23">
        <v>78690</v>
      </c>
      <c r="I27" s="23">
        <v>20374</v>
      </c>
      <c r="J27" s="23">
        <v>11420</v>
      </c>
      <c r="K27" s="23">
        <v>8954</v>
      </c>
      <c r="L27" s="23">
        <v>132108</v>
      </c>
      <c r="M27" s="23">
        <v>75714</v>
      </c>
      <c r="N27" s="23">
        <v>56394</v>
      </c>
      <c r="O27" s="22">
        <f t="shared" si="0"/>
        <v>858</v>
      </c>
      <c r="P27" s="22">
        <f t="shared" si="1"/>
        <v>784</v>
      </c>
      <c r="Q27" s="24">
        <f t="shared" ref="Q27:S27" si="25">ROUND(L27/(F27-I27)*100,2)</f>
        <v>88.04</v>
      </c>
      <c r="R27" s="24">
        <f t="shared" si="25"/>
        <v>94.27</v>
      </c>
      <c r="S27" s="25">
        <f t="shared" si="25"/>
        <v>80.87</v>
      </c>
      <c r="T27" s="26"/>
      <c r="U27" s="26"/>
      <c r="V27" s="26"/>
      <c r="W27" s="26"/>
      <c r="X27" s="26"/>
      <c r="Y27" s="26"/>
      <c r="Z27" s="26"/>
    </row>
    <row r="28" spans="1:26" ht="15.75" customHeight="1" x14ac:dyDescent="0.2">
      <c r="A28" s="29" t="s">
        <v>42</v>
      </c>
      <c r="B28" s="19" t="s">
        <v>43</v>
      </c>
      <c r="C28" s="30" t="s">
        <v>57</v>
      </c>
      <c r="D28" s="31" t="s">
        <v>89</v>
      </c>
      <c r="E28" s="22" t="s">
        <v>35</v>
      </c>
      <c r="F28" s="43">
        <v>250041</v>
      </c>
      <c r="G28" s="43">
        <v>134435</v>
      </c>
      <c r="H28" s="43">
        <v>115606</v>
      </c>
      <c r="I28" s="43">
        <v>27850</v>
      </c>
      <c r="J28" s="43">
        <v>15311</v>
      </c>
      <c r="K28" s="43">
        <v>12539</v>
      </c>
      <c r="L28" s="43">
        <v>183757</v>
      </c>
      <c r="M28" s="43">
        <v>105504</v>
      </c>
      <c r="N28" s="43">
        <v>78253</v>
      </c>
      <c r="O28" s="22">
        <f t="shared" si="0"/>
        <v>860</v>
      </c>
      <c r="P28" s="22">
        <f t="shared" si="1"/>
        <v>819</v>
      </c>
      <c r="Q28" s="24">
        <f t="shared" ref="Q28:S28" si="26">ROUND(L28/(F28-I28)*100,2)</f>
        <v>82.7</v>
      </c>
      <c r="R28" s="24">
        <f t="shared" si="26"/>
        <v>88.57</v>
      </c>
      <c r="S28" s="25">
        <f t="shared" si="26"/>
        <v>75.92</v>
      </c>
      <c r="T28" s="26"/>
      <c r="U28" s="26"/>
      <c r="V28" s="26"/>
      <c r="W28" s="26"/>
      <c r="X28" s="26"/>
      <c r="Y28" s="26"/>
      <c r="Z28" s="26"/>
    </row>
    <row r="29" spans="1:26" ht="15.75" customHeight="1" x14ac:dyDescent="0.2">
      <c r="A29" s="18" t="s">
        <v>32</v>
      </c>
      <c r="B29" s="19" t="s">
        <v>33</v>
      </c>
      <c r="C29" s="22">
        <v>99</v>
      </c>
      <c r="D29" s="21" t="s">
        <v>90</v>
      </c>
      <c r="E29" s="22" t="s">
        <v>35</v>
      </c>
      <c r="F29" s="23">
        <v>18414288</v>
      </c>
      <c r="G29" s="23">
        <v>9894088</v>
      </c>
      <c r="H29" s="23">
        <v>8520200</v>
      </c>
      <c r="I29" s="23">
        <v>1743997</v>
      </c>
      <c r="J29" s="23">
        <v>917855</v>
      </c>
      <c r="K29" s="23">
        <v>826142</v>
      </c>
      <c r="L29" s="23">
        <v>15132568</v>
      </c>
      <c r="M29" s="23">
        <v>8423992</v>
      </c>
      <c r="N29" s="23">
        <v>6708576</v>
      </c>
      <c r="O29" s="22">
        <f t="shared" si="0"/>
        <v>861</v>
      </c>
      <c r="P29" s="22">
        <f t="shared" si="1"/>
        <v>900</v>
      </c>
      <c r="Q29" s="24">
        <f t="shared" ref="Q29:S29" si="27">ROUND(L29/(F29-I29)*100,2)</f>
        <v>90.78</v>
      </c>
      <c r="R29" s="24">
        <f t="shared" si="27"/>
        <v>93.85</v>
      </c>
      <c r="S29" s="25">
        <f t="shared" si="27"/>
        <v>87.19</v>
      </c>
      <c r="T29" s="26"/>
      <c r="U29" s="26"/>
      <c r="V29" s="26"/>
      <c r="W29" s="26"/>
      <c r="X29" s="26"/>
      <c r="Y29" s="26"/>
      <c r="Z29" s="26"/>
    </row>
    <row r="30" spans="1:26" ht="15.75" customHeight="1" x14ac:dyDescent="0.2">
      <c r="A30" s="29" t="s">
        <v>57</v>
      </c>
      <c r="B30" s="19" t="s">
        <v>91</v>
      </c>
      <c r="C30" s="41" t="s">
        <v>48</v>
      </c>
      <c r="D30" s="19" t="s">
        <v>92</v>
      </c>
      <c r="E30" s="22" t="s">
        <v>35</v>
      </c>
      <c r="F30" s="23">
        <v>651826</v>
      </c>
      <c r="G30" s="23">
        <v>350035</v>
      </c>
      <c r="H30" s="23">
        <v>301791</v>
      </c>
      <c r="I30" s="23">
        <v>58424</v>
      </c>
      <c r="J30" s="23">
        <v>31979</v>
      </c>
      <c r="K30" s="23">
        <v>26445</v>
      </c>
      <c r="L30" s="23">
        <v>528017</v>
      </c>
      <c r="M30" s="23">
        <v>294652</v>
      </c>
      <c r="N30" s="23">
        <v>233365</v>
      </c>
      <c r="O30" s="22">
        <f t="shared" si="0"/>
        <v>862</v>
      </c>
      <c r="P30" s="22">
        <f t="shared" si="1"/>
        <v>827</v>
      </c>
      <c r="Q30" s="24">
        <f t="shared" ref="Q30:S30" si="28">ROUND(L30/(F30-I30)*100,2)</f>
        <v>88.98</v>
      </c>
      <c r="R30" s="24">
        <f t="shared" si="28"/>
        <v>92.64</v>
      </c>
      <c r="S30" s="25">
        <f t="shared" si="28"/>
        <v>84.75</v>
      </c>
      <c r="T30" s="26"/>
      <c r="U30" s="26"/>
      <c r="V30" s="26"/>
      <c r="W30" s="26"/>
      <c r="X30" s="26"/>
      <c r="Y30" s="26"/>
      <c r="Z30" s="26"/>
    </row>
    <row r="31" spans="1:26" ht="15.75" customHeight="1" x14ac:dyDescent="0.2">
      <c r="A31" s="29" t="s">
        <v>59</v>
      </c>
      <c r="B31" s="19" t="s">
        <v>60</v>
      </c>
      <c r="C31" s="38" t="s">
        <v>93</v>
      </c>
      <c r="D31" s="31" t="s">
        <v>94</v>
      </c>
      <c r="E31" s="22" t="s">
        <v>35</v>
      </c>
      <c r="F31" s="32">
        <v>454937</v>
      </c>
      <c r="G31" s="32">
        <v>244333</v>
      </c>
      <c r="H31" s="32">
        <v>210604</v>
      </c>
      <c r="I31" s="32">
        <v>56267</v>
      </c>
      <c r="J31" s="32">
        <v>30495</v>
      </c>
      <c r="K31" s="32">
        <v>25772</v>
      </c>
      <c r="L31" s="32">
        <v>307427</v>
      </c>
      <c r="M31" s="32">
        <v>177630</v>
      </c>
      <c r="N31" s="32">
        <v>129797</v>
      </c>
      <c r="O31" s="22">
        <f t="shared" si="0"/>
        <v>862</v>
      </c>
      <c r="P31" s="22">
        <f t="shared" si="1"/>
        <v>845</v>
      </c>
      <c r="Q31" s="24">
        <f t="shared" ref="Q31:S31" si="29">ROUND(L31/(F31-I31)*100,2)</f>
        <v>77.11</v>
      </c>
      <c r="R31" s="24">
        <f t="shared" si="29"/>
        <v>83.07</v>
      </c>
      <c r="S31" s="25">
        <f t="shared" si="29"/>
        <v>70.22</v>
      </c>
      <c r="T31" s="26"/>
      <c r="U31" s="26"/>
      <c r="V31" s="26"/>
      <c r="W31" s="26"/>
      <c r="X31" s="26"/>
      <c r="Y31" s="26"/>
      <c r="Z31" s="26"/>
    </row>
    <row r="32" spans="1:26" ht="15.75" customHeight="1" x14ac:dyDescent="0.2">
      <c r="A32" s="29" t="s">
        <v>59</v>
      </c>
      <c r="B32" s="19" t="s">
        <v>60</v>
      </c>
      <c r="C32" s="38" t="s">
        <v>95</v>
      </c>
      <c r="D32" s="31" t="s">
        <v>96</v>
      </c>
      <c r="E32" s="22" t="s">
        <v>35</v>
      </c>
      <c r="F32" s="32">
        <v>259160</v>
      </c>
      <c r="G32" s="32">
        <v>139074</v>
      </c>
      <c r="H32" s="32">
        <v>120086</v>
      </c>
      <c r="I32" s="32">
        <v>25436</v>
      </c>
      <c r="J32" s="32">
        <v>13341</v>
      </c>
      <c r="K32" s="32">
        <v>12095</v>
      </c>
      <c r="L32" s="32">
        <v>199700</v>
      </c>
      <c r="M32" s="32">
        <v>112075</v>
      </c>
      <c r="N32" s="32">
        <v>87625</v>
      </c>
      <c r="O32" s="22">
        <f t="shared" si="0"/>
        <v>863</v>
      </c>
      <c r="P32" s="22">
        <f t="shared" si="1"/>
        <v>907</v>
      </c>
      <c r="Q32" s="24">
        <f t="shared" ref="Q32:S32" si="30">ROUND(L32/(F32-I32)*100,2)</f>
        <v>85.44</v>
      </c>
      <c r="R32" s="24">
        <f t="shared" si="30"/>
        <v>89.14</v>
      </c>
      <c r="S32" s="25">
        <f t="shared" si="30"/>
        <v>81.14</v>
      </c>
      <c r="T32" s="26"/>
      <c r="U32" s="26"/>
      <c r="V32" s="26"/>
      <c r="W32" s="26"/>
      <c r="X32" s="26"/>
      <c r="Y32" s="26"/>
      <c r="Z32" s="26"/>
    </row>
    <row r="33" spans="1:26" ht="15.75" customHeight="1" x14ac:dyDescent="0.2">
      <c r="A33" s="29" t="s">
        <v>42</v>
      </c>
      <c r="B33" s="19" t="s">
        <v>43</v>
      </c>
      <c r="C33" s="30" t="s">
        <v>42</v>
      </c>
      <c r="D33" s="31" t="s">
        <v>97</v>
      </c>
      <c r="E33" s="22" t="s">
        <v>35</v>
      </c>
      <c r="F33" s="32">
        <v>133229</v>
      </c>
      <c r="G33" s="32">
        <v>71481</v>
      </c>
      <c r="H33" s="32">
        <v>61748</v>
      </c>
      <c r="I33" s="32">
        <v>18361</v>
      </c>
      <c r="J33" s="32">
        <v>10075</v>
      </c>
      <c r="K33" s="32">
        <v>8286</v>
      </c>
      <c r="L33" s="32">
        <v>88107</v>
      </c>
      <c r="M33" s="32">
        <v>51933</v>
      </c>
      <c r="N33" s="32">
        <v>36174</v>
      </c>
      <c r="O33" s="22">
        <f t="shared" si="0"/>
        <v>864</v>
      </c>
      <c r="P33" s="22">
        <f t="shared" si="1"/>
        <v>822</v>
      </c>
      <c r="Q33" s="24">
        <f t="shared" ref="Q33:S33" si="31">ROUND(L33/(F33-I33)*100,2)</f>
        <v>76.7</v>
      </c>
      <c r="R33" s="24">
        <f t="shared" si="31"/>
        <v>84.57</v>
      </c>
      <c r="S33" s="25">
        <f t="shared" si="31"/>
        <v>67.66</v>
      </c>
      <c r="T33" s="26"/>
      <c r="U33" s="26"/>
      <c r="V33" s="26"/>
      <c r="W33" s="26"/>
      <c r="X33" s="26"/>
      <c r="Y33" s="26"/>
      <c r="Z33" s="26"/>
    </row>
    <row r="34" spans="1:26" ht="15.75" customHeight="1" x14ac:dyDescent="0.2">
      <c r="A34" s="29" t="s">
        <v>44</v>
      </c>
      <c r="B34" s="19" t="s">
        <v>67</v>
      </c>
      <c r="C34" s="40" t="s">
        <v>98</v>
      </c>
      <c r="D34" s="19" t="s">
        <v>99</v>
      </c>
      <c r="E34" s="22" t="s">
        <v>35</v>
      </c>
      <c r="F34" s="23">
        <v>442277</v>
      </c>
      <c r="G34" s="23">
        <v>237006</v>
      </c>
      <c r="H34" s="23">
        <v>205271</v>
      </c>
      <c r="I34" s="23">
        <v>56581</v>
      </c>
      <c r="J34" s="23">
        <v>30579</v>
      </c>
      <c r="K34" s="23">
        <v>26002</v>
      </c>
      <c r="L34" s="23">
        <v>315317</v>
      </c>
      <c r="M34" s="23">
        <v>180281</v>
      </c>
      <c r="N34" s="23">
        <v>135036</v>
      </c>
      <c r="O34" s="22">
        <f t="shared" si="0"/>
        <v>866</v>
      </c>
      <c r="P34" s="22">
        <f t="shared" si="1"/>
        <v>850</v>
      </c>
      <c r="Q34" s="24">
        <f t="shared" ref="Q34:S34" si="32">ROUND(L34/(F34-I34)*100,2)</f>
        <v>81.75</v>
      </c>
      <c r="R34" s="24">
        <f t="shared" si="32"/>
        <v>87.33</v>
      </c>
      <c r="S34" s="25">
        <f t="shared" si="32"/>
        <v>75.33</v>
      </c>
      <c r="T34" s="26"/>
      <c r="U34" s="26"/>
      <c r="V34" s="26"/>
      <c r="W34" s="26"/>
      <c r="X34" s="26"/>
      <c r="Y34" s="26"/>
      <c r="Z34" s="26"/>
    </row>
    <row r="35" spans="1:26" ht="15.75" customHeight="1" x14ac:dyDescent="0.2">
      <c r="A35" s="29" t="s">
        <v>44</v>
      </c>
      <c r="B35" s="19" t="s">
        <v>67</v>
      </c>
      <c r="C35" s="40" t="s">
        <v>63</v>
      </c>
      <c r="D35" s="19" t="s">
        <v>100</v>
      </c>
      <c r="E35" s="22" t="s">
        <v>35</v>
      </c>
      <c r="F35" s="23">
        <v>383318</v>
      </c>
      <c r="G35" s="23">
        <v>205346</v>
      </c>
      <c r="H35" s="23">
        <v>177972</v>
      </c>
      <c r="I35" s="23">
        <v>40950</v>
      </c>
      <c r="J35" s="23">
        <v>22450</v>
      </c>
      <c r="K35" s="23">
        <v>18500</v>
      </c>
      <c r="L35" s="23">
        <v>293475</v>
      </c>
      <c r="M35" s="23">
        <v>163791</v>
      </c>
      <c r="N35" s="23">
        <v>129684</v>
      </c>
      <c r="O35" s="22">
        <f t="shared" si="0"/>
        <v>867</v>
      </c>
      <c r="P35" s="22">
        <f t="shared" si="1"/>
        <v>824</v>
      </c>
      <c r="Q35" s="24">
        <f t="shared" ref="Q35:S35" si="33">ROUND(L35/(F35-I35)*100,2)</f>
        <v>85.72</v>
      </c>
      <c r="R35" s="24">
        <f t="shared" si="33"/>
        <v>89.55</v>
      </c>
      <c r="S35" s="25">
        <f t="shared" si="33"/>
        <v>81.319999999999993</v>
      </c>
      <c r="T35" s="26"/>
      <c r="U35" s="26"/>
      <c r="V35" s="26"/>
      <c r="W35" s="26"/>
      <c r="X35" s="26"/>
      <c r="Y35" s="26"/>
      <c r="Z35" s="26"/>
    </row>
    <row r="36" spans="1:26" ht="15.75" customHeight="1" x14ac:dyDescent="0.2">
      <c r="A36" s="29" t="s">
        <v>98</v>
      </c>
      <c r="B36" s="19" t="s">
        <v>101</v>
      </c>
      <c r="C36" s="22">
        <v>99</v>
      </c>
      <c r="D36" s="19" t="s">
        <v>102</v>
      </c>
      <c r="E36" s="22" t="s">
        <v>35</v>
      </c>
      <c r="F36" s="23">
        <v>16314838</v>
      </c>
      <c r="G36" s="23">
        <v>8739213</v>
      </c>
      <c r="H36" s="23">
        <v>7575625</v>
      </c>
      <c r="I36" s="23">
        <v>1912253</v>
      </c>
      <c r="J36" s="23">
        <v>1023534</v>
      </c>
      <c r="K36" s="23">
        <v>888719</v>
      </c>
      <c r="L36" s="23">
        <v>12448848</v>
      </c>
      <c r="M36" s="23">
        <v>7025273</v>
      </c>
      <c r="N36" s="23">
        <v>5423575</v>
      </c>
      <c r="O36" s="22">
        <f t="shared" si="0"/>
        <v>867</v>
      </c>
      <c r="P36" s="22">
        <f t="shared" si="1"/>
        <v>868</v>
      </c>
      <c r="Q36" s="24">
        <f t="shared" ref="Q36:S36" si="34">ROUND(L36/(F36-I36)*100,2)</f>
        <v>86.43</v>
      </c>
      <c r="R36" s="24">
        <f t="shared" si="34"/>
        <v>91.05</v>
      </c>
      <c r="S36" s="25">
        <f t="shared" si="34"/>
        <v>81.11</v>
      </c>
      <c r="T36" s="26"/>
      <c r="U36" s="26"/>
      <c r="V36" s="26"/>
      <c r="W36" s="26"/>
      <c r="X36" s="26"/>
      <c r="Y36" s="26"/>
      <c r="Z36" s="26"/>
    </row>
    <row r="37" spans="1:26" ht="15.75" customHeight="1" x14ac:dyDescent="0.2">
      <c r="A37" s="29" t="s">
        <v>61</v>
      </c>
      <c r="B37" s="19" t="s">
        <v>86</v>
      </c>
      <c r="C37" s="27" t="s">
        <v>103</v>
      </c>
      <c r="D37" s="19" t="s">
        <v>104</v>
      </c>
      <c r="E37" s="28" t="s">
        <v>39</v>
      </c>
      <c r="F37" s="23">
        <v>102456</v>
      </c>
      <c r="G37" s="23">
        <v>54868</v>
      </c>
      <c r="H37" s="23">
        <v>47588</v>
      </c>
      <c r="I37" s="23">
        <v>14516</v>
      </c>
      <c r="J37" s="23">
        <v>7706</v>
      </c>
      <c r="K37" s="23">
        <v>6810</v>
      </c>
      <c r="L37" s="23">
        <v>70052</v>
      </c>
      <c r="M37" s="23">
        <v>39889</v>
      </c>
      <c r="N37" s="23">
        <v>30163</v>
      </c>
      <c r="O37" s="22">
        <f t="shared" si="0"/>
        <v>867</v>
      </c>
      <c r="P37" s="22">
        <f t="shared" si="1"/>
        <v>884</v>
      </c>
      <c r="Q37" s="24">
        <f t="shared" ref="Q37:S37" si="35">ROUND(L37/(F37-I37)*100,2)</f>
        <v>79.66</v>
      </c>
      <c r="R37" s="24">
        <f t="shared" si="35"/>
        <v>84.58</v>
      </c>
      <c r="S37" s="25">
        <f t="shared" si="35"/>
        <v>73.97</v>
      </c>
      <c r="T37" s="26"/>
      <c r="U37" s="26"/>
      <c r="V37" s="26"/>
      <c r="W37" s="26"/>
      <c r="X37" s="26"/>
      <c r="Y37" s="26"/>
      <c r="Z37" s="26"/>
    </row>
    <row r="38" spans="1:26" ht="15.75" customHeight="1" x14ac:dyDescent="0.2">
      <c r="A38" s="29" t="s">
        <v>63</v>
      </c>
      <c r="B38" s="19" t="s">
        <v>64</v>
      </c>
      <c r="C38" s="39">
        <v>20</v>
      </c>
      <c r="D38" s="31" t="s">
        <v>105</v>
      </c>
      <c r="E38" s="28" t="s">
        <v>39</v>
      </c>
      <c r="F38" s="23">
        <v>116454</v>
      </c>
      <c r="G38" s="23">
        <v>62302</v>
      </c>
      <c r="H38" s="23">
        <v>54152</v>
      </c>
      <c r="I38" s="23">
        <v>12984</v>
      </c>
      <c r="J38" s="23">
        <v>7096</v>
      </c>
      <c r="K38" s="23">
        <v>5888</v>
      </c>
      <c r="L38" s="23">
        <v>82347</v>
      </c>
      <c r="M38" s="23">
        <v>46100</v>
      </c>
      <c r="N38" s="23">
        <v>36247</v>
      </c>
      <c r="O38" s="22">
        <f t="shared" si="0"/>
        <v>869</v>
      </c>
      <c r="P38" s="22">
        <f t="shared" si="1"/>
        <v>830</v>
      </c>
      <c r="Q38" s="24">
        <f t="shared" ref="Q38:S38" si="36">ROUND(L38/(F38-I38)*100,2)</f>
        <v>79.59</v>
      </c>
      <c r="R38" s="24">
        <f t="shared" si="36"/>
        <v>83.51</v>
      </c>
      <c r="S38" s="25">
        <f t="shared" si="36"/>
        <v>75.099999999999994</v>
      </c>
      <c r="T38" s="26"/>
      <c r="U38" s="26"/>
      <c r="V38" s="26"/>
      <c r="W38" s="26"/>
      <c r="X38" s="26"/>
      <c r="Y38" s="26"/>
      <c r="Z38" s="26"/>
    </row>
    <row r="39" spans="1:26" ht="15.75" customHeight="1" x14ac:dyDescent="0.2">
      <c r="A39" s="29" t="s">
        <v>59</v>
      </c>
      <c r="B39" s="19" t="s">
        <v>60</v>
      </c>
      <c r="C39" s="38" t="s">
        <v>106</v>
      </c>
      <c r="D39" s="31" t="s">
        <v>107</v>
      </c>
      <c r="E39" s="22" t="s">
        <v>35</v>
      </c>
      <c r="F39" s="32">
        <v>245817</v>
      </c>
      <c r="G39" s="32">
        <v>131534</v>
      </c>
      <c r="H39" s="32">
        <v>114283</v>
      </c>
      <c r="I39" s="32">
        <v>29619</v>
      </c>
      <c r="J39" s="32">
        <v>15729</v>
      </c>
      <c r="K39" s="32">
        <v>13890</v>
      </c>
      <c r="L39" s="32">
        <v>168318</v>
      </c>
      <c r="M39" s="32">
        <v>96834</v>
      </c>
      <c r="N39" s="32">
        <v>71484</v>
      </c>
      <c r="O39" s="22">
        <f t="shared" si="0"/>
        <v>869</v>
      </c>
      <c r="P39" s="22">
        <f t="shared" si="1"/>
        <v>883</v>
      </c>
      <c r="Q39" s="24">
        <f t="shared" ref="Q39:S39" si="37">ROUND(L39/(F39-I39)*100,2)</f>
        <v>77.849999999999994</v>
      </c>
      <c r="R39" s="24">
        <f t="shared" si="37"/>
        <v>83.62</v>
      </c>
      <c r="S39" s="25">
        <f t="shared" si="37"/>
        <v>71.2</v>
      </c>
      <c r="T39" s="26"/>
      <c r="U39" s="26"/>
      <c r="V39" s="26"/>
      <c r="W39" s="26"/>
      <c r="X39" s="26"/>
      <c r="Y39" s="26"/>
      <c r="Z39" s="26"/>
    </row>
    <row r="40" spans="1:26" ht="15.75" customHeight="1" x14ac:dyDescent="0.2">
      <c r="A40" s="29" t="s">
        <v>108</v>
      </c>
      <c r="B40" s="19" t="s">
        <v>109</v>
      </c>
      <c r="C40" s="22">
        <v>16</v>
      </c>
      <c r="D40" s="19" t="s">
        <v>110</v>
      </c>
      <c r="E40" s="22" t="s">
        <v>35</v>
      </c>
      <c r="F40" s="23">
        <v>132441</v>
      </c>
      <c r="G40" s="23">
        <v>70879</v>
      </c>
      <c r="H40" s="23">
        <v>61562</v>
      </c>
      <c r="I40" s="23">
        <v>17086</v>
      </c>
      <c r="J40" s="23">
        <v>9082</v>
      </c>
      <c r="K40" s="23">
        <v>8004</v>
      </c>
      <c r="L40" s="23">
        <v>95714</v>
      </c>
      <c r="M40" s="23">
        <v>55352</v>
      </c>
      <c r="N40" s="23">
        <v>40362</v>
      </c>
      <c r="O40" s="22">
        <f t="shared" si="0"/>
        <v>869</v>
      </c>
      <c r="P40" s="22">
        <f t="shared" si="1"/>
        <v>881</v>
      </c>
      <c r="Q40" s="24">
        <f t="shared" ref="Q40:S40" si="38">ROUND(L40/(F40-I40)*100,2)</f>
        <v>82.97</v>
      </c>
      <c r="R40" s="24">
        <f t="shared" si="38"/>
        <v>89.57</v>
      </c>
      <c r="S40" s="25">
        <f t="shared" si="38"/>
        <v>75.36</v>
      </c>
      <c r="T40" s="26"/>
      <c r="U40" s="26"/>
      <c r="V40" s="26"/>
      <c r="W40" s="26"/>
      <c r="X40" s="26"/>
      <c r="Y40" s="26"/>
      <c r="Z40" s="26"/>
    </row>
    <row r="41" spans="1:26" ht="15.75" customHeight="1" x14ac:dyDescent="0.2">
      <c r="A41" s="29" t="s">
        <v>44</v>
      </c>
      <c r="B41" s="19" t="s">
        <v>67</v>
      </c>
      <c r="C41" s="40" t="s">
        <v>42</v>
      </c>
      <c r="D41" s="19" t="s">
        <v>111</v>
      </c>
      <c r="E41" s="22" t="s">
        <v>35</v>
      </c>
      <c r="F41" s="23">
        <v>292339</v>
      </c>
      <c r="G41" s="23">
        <v>156246</v>
      </c>
      <c r="H41" s="23">
        <v>136093</v>
      </c>
      <c r="I41" s="23">
        <v>32932</v>
      </c>
      <c r="J41" s="23">
        <v>18457</v>
      </c>
      <c r="K41" s="23">
        <v>14475</v>
      </c>
      <c r="L41" s="23">
        <v>226261</v>
      </c>
      <c r="M41" s="23">
        <v>128216</v>
      </c>
      <c r="N41" s="23">
        <v>98045</v>
      </c>
      <c r="O41" s="22">
        <f t="shared" si="0"/>
        <v>871</v>
      </c>
      <c r="P41" s="22">
        <f t="shared" si="1"/>
        <v>784</v>
      </c>
      <c r="Q41" s="24">
        <f t="shared" ref="Q41:S41" si="39">ROUND(L41/(F41-I41)*100,2)</f>
        <v>87.22</v>
      </c>
      <c r="R41" s="24">
        <f t="shared" si="39"/>
        <v>93.05</v>
      </c>
      <c r="S41" s="25">
        <f t="shared" si="39"/>
        <v>80.62</v>
      </c>
      <c r="T41" s="26"/>
      <c r="U41" s="26"/>
      <c r="V41" s="26"/>
      <c r="W41" s="26"/>
      <c r="X41" s="26"/>
      <c r="Y41" s="26"/>
      <c r="Z41" s="26"/>
    </row>
    <row r="42" spans="1:26" ht="15.75" customHeight="1" x14ac:dyDescent="0.2">
      <c r="A42" s="29" t="s">
        <v>61</v>
      </c>
      <c r="B42" s="19" t="s">
        <v>86</v>
      </c>
      <c r="C42" s="27" t="s">
        <v>36</v>
      </c>
      <c r="D42" s="19" t="s">
        <v>112</v>
      </c>
      <c r="E42" s="28" t="s">
        <v>39</v>
      </c>
      <c r="F42" s="23">
        <v>105221</v>
      </c>
      <c r="G42" s="23">
        <v>56231</v>
      </c>
      <c r="H42" s="23">
        <v>48990</v>
      </c>
      <c r="I42" s="23">
        <v>12298</v>
      </c>
      <c r="J42" s="23">
        <v>6587</v>
      </c>
      <c r="K42" s="23">
        <v>5711</v>
      </c>
      <c r="L42" s="23">
        <v>81192</v>
      </c>
      <c r="M42" s="23">
        <v>45961</v>
      </c>
      <c r="N42" s="23">
        <v>35231</v>
      </c>
      <c r="O42" s="22">
        <f t="shared" si="0"/>
        <v>871</v>
      </c>
      <c r="P42" s="22">
        <f t="shared" si="1"/>
        <v>867</v>
      </c>
      <c r="Q42" s="24">
        <f t="shared" ref="Q42:S42" si="40">ROUND(L42/(F42-I42)*100,2)</f>
        <v>87.38</v>
      </c>
      <c r="R42" s="24">
        <f t="shared" si="40"/>
        <v>92.58</v>
      </c>
      <c r="S42" s="25">
        <f t="shared" si="40"/>
        <v>81.400000000000006</v>
      </c>
      <c r="T42" s="26"/>
      <c r="U42" s="26"/>
      <c r="V42" s="26"/>
      <c r="W42" s="26"/>
      <c r="X42" s="26"/>
      <c r="Y42" s="26"/>
      <c r="Z42" s="26"/>
    </row>
    <row r="43" spans="1:26" ht="15.75" customHeight="1" x14ac:dyDescent="0.2">
      <c r="A43" s="29" t="s">
        <v>44</v>
      </c>
      <c r="B43" s="19" t="s">
        <v>67</v>
      </c>
      <c r="C43" s="41">
        <v>20</v>
      </c>
      <c r="D43" s="19" t="s">
        <v>113</v>
      </c>
      <c r="E43" s="28" t="s">
        <v>39</v>
      </c>
      <c r="F43" s="23">
        <v>1404653</v>
      </c>
      <c r="G43" s="23">
        <v>750446</v>
      </c>
      <c r="H43" s="23">
        <v>654207</v>
      </c>
      <c r="I43" s="23">
        <v>176773</v>
      </c>
      <c r="J43" s="23">
        <v>95808</v>
      </c>
      <c r="K43" s="23">
        <v>80965</v>
      </c>
      <c r="L43" s="23">
        <v>1042168</v>
      </c>
      <c r="M43" s="23">
        <v>592024</v>
      </c>
      <c r="N43" s="23">
        <v>450144</v>
      </c>
      <c r="O43" s="22">
        <f t="shared" si="0"/>
        <v>872</v>
      </c>
      <c r="P43" s="22">
        <f t="shared" si="1"/>
        <v>845</v>
      </c>
      <c r="Q43" s="24">
        <f t="shared" ref="Q43:S43" si="41">ROUND(L43/(F43-I43)*100,2)</f>
        <v>84.88</v>
      </c>
      <c r="R43" s="24">
        <f t="shared" si="41"/>
        <v>90.44</v>
      </c>
      <c r="S43" s="25">
        <f t="shared" si="41"/>
        <v>78.53</v>
      </c>
      <c r="T43" s="26"/>
      <c r="U43" s="26"/>
      <c r="V43" s="26"/>
      <c r="W43" s="26"/>
      <c r="X43" s="26"/>
      <c r="Y43" s="26"/>
      <c r="Z43" s="26"/>
    </row>
    <row r="44" spans="1:26" ht="15.75" customHeight="1" x14ac:dyDescent="0.2">
      <c r="A44" s="29" t="s">
        <v>46</v>
      </c>
      <c r="B44" s="19" t="s">
        <v>47</v>
      </c>
      <c r="C44" s="33" t="s">
        <v>55</v>
      </c>
      <c r="D44" s="31" t="s">
        <v>114</v>
      </c>
      <c r="E44" s="22" t="s">
        <v>35</v>
      </c>
      <c r="F44" s="23">
        <v>1101981</v>
      </c>
      <c r="G44" s="23">
        <v>588752</v>
      </c>
      <c r="H44" s="23">
        <v>513229</v>
      </c>
      <c r="I44" s="23">
        <v>120347</v>
      </c>
      <c r="J44" s="23">
        <v>65968</v>
      </c>
      <c r="K44" s="23">
        <v>54379</v>
      </c>
      <c r="L44" s="23">
        <v>835334</v>
      </c>
      <c r="M44" s="23">
        <v>474648</v>
      </c>
      <c r="N44" s="23">
        <v>360686</v>
      </c>
      <c r="O44" s="22">
        <f t="shared" si="0"/>
        <v>872</v>
      </c>
      <c r="P44" s="22">
        <f t="shared" si="1"/>
        <v>824</v>
      </c>
      <c r="Q44" s="24">
        <f t="shared" ref="Q44:S44" si="42">ROUND(L44/(F44-I44)*100,2)</f>
        <v>85.1</v>
      </c>
      <c r="R44" s="24">
        <f t="shared" si="42"/>
        <v>90.79</v>
      </c>
      <c r="S44" s="25">
        <f t="shared" si="42"/>
        <v>78.61</v>
      </c>
      <c r="T44" s="26"/>
      <c r="U44" s="26"/>
      <c r="V44" s="26"/>
      <c r="W44" s="26"/>
      <c r="X44" s="26"/>
      <c r="Y44" s="26"/>
      <c r="Z44" s="26"/>
    </row>
    <row r="45" spans="1:26" ht="15.75" customHeight="1" x14ac:dyDescent="0.2">
      <c r="A45" s="29" t="s">
        <v>46</v>
      </c>
      <c r="B45" s="19" t="s">
        <v>47</v>
      </c>
      <c r="C45" s="33" t="s">
        <v>63</v>
      </c>
      <c r="D45" s="31" t="s">
        <v>115</v>
      </c>
      <c r="E45" s="28" t="s">
        <v>39</v>
      </c>
      <c r="F45" s="23">
        <v>197332</v>
      </c>
      <c r="G45" s="23">
        <v>105394</v>
      </c>
      <c r="H45" s="23">
        <v>91938</v>
      </c>
      <c r="I45" s="23">
        <v>24486</v>
      </c>
      <c r="J45" s="23">
        <v>13319</v>
      </c>
      <c r="K45" s="23">
        <v>11167</v>
      </c>
      <c r="L45" s="23">
        <v>145530</v>
      </c>
      <c r="M45" s="23">
        <v>83903</v>
      </c>
      <c r="N45" s="23">
        <v>61627</v>
      </c>
      <c r="O45" s="22">
        <f t="shared" si="0"/>
        <v>872</v>
      </c>
      <c r="P45" s="22">
        <f t="shared" si="1"/>
        <v>838</v>
      </c>
      <c r="Q45" s="24">
        <f t="shared" ref="Q45:S45" si="43">ROUND(L45/(F45-I45)*100,2)</f>
        <v>84.2</v>
      </c>
      <c r="R45" s="24">
        <f t="shared" si="43"/>
        <v>91.12</v>
      </c>
      <c r="S45" s="25">
        <f t="shared" si="43"/>
        <v>76.3</v>
      </c>
      <c r="T45" s="26"/>
      <c r="U45" s="26"/>
      <c r="V45" s="26"/>
      <c r="W45" s="26"/>
      <c r="X45" s="26"/>
      <c r="Y45" s="26"/>
      <c r="Z45" s="26"/>
    </row>
    <row r="46" spans="1:26" ht="15.75" customHeight="1" x14ac:dyDescent="0.2">
      <c r="A46" s="29" t="s">
        <v>61</v>
      </c>
      <c r="B46" s="19" t="s">
        <v>86</v>
      </c>
      <c r="C46" s="27" t="s">
        <v>116</v>
      </c>
      <c r="D46" s="19" t="s">
        <v>117</v>
      </c>
      <c r="E46" s="28" t="s">
        <v>39</v>
      </c>
      <c r="F46" s="23">
        <v>147126</v>
      </c>
      <c r="G46" s="23">
        <v>78561</v>
      </c>
      <c r="H46" s="23">
        <v>68565</v>
      </c>
      <c r="I46" s="23">
        <v>20090</v>
      </c>
      <c r="J46" s="23">
        <v>10694</v>
      </c>
      <c r="K46" s="23">
        <v>9396</v>
      </c>
      <c r="L46" s="23">
        <v>100691</v>
      </c>
      <c r="M46" s="23">
        <v>57537</v>
      </c>
      <c r="N46" s="23">
        <v>43154</v>
      </c>
      <c r="O46" s="22">
        <f t="shared" si="0"/>
        <v>873</v>
      </c>
      <c r="P46" s="22">
        <f t="shared" si="1"/>
        <v>879</v>
      </c>
      <c r="Q46" s="24">
        <f t="shared" ref="Q46:S46" si="44">ROUND(L46/(F46-I46)*100,2)</f>
        <v>79.260000000000005</v>
      </c>
      <c r="R46" s="24">
        <f t="shared" si="44"/>
        <v>84.78</v>
      </c>
      <c r="S46" s="25">
        <f t="shared" si="44"/>
        <v>72.930000000000007</v>
      </c>
      <c r="T46" s="26"/>
      <c r="U46" s="26"/>
      <c r="V46" s="26"/>
      <c r="W46" s="26"/>
      <c r="X46" s="26"/>
      <c r="Y46" s="26"/>
      <c r="Z46" s="26"/>
    </row>
    <row r="47" spans="1:26" ht="15.75" customHeight="1" x14ac:dyDescent="0.2">
      <c r="A47" s="29" t="s">
        <v>116</v>
      </c>
      <c r="B47" s="19" t="s">
        <v>118</v>
      </c>
      <c r="C47" s="27" t="s">
        <v>61</v>
      </c>
      <c r="D47" s="31" t="s">
        <v>119</v>
      </c>
      <c r="E47" s="22" t="s">
        <v>35</v>
      </c>
      <c r="F47" s="23">
        <v>125637</v>
      </c>
      <c r="G47" s="23">
        <v>67063</v>
      </c>
      <c r="H47" s="23">
        <v>58574</v>
      </c>
      <c r="I47" s="23">
        <v>11890</v>
      </c>
      <c r="J47" s="23">
        <v>6266</v>
      </c>
      <c r="K47" s="23">
        <v>5624</v>
      </c>
      <c r="L47" s="23">
        <v>104558</v>
      </c>
      <c r="M47" s="23">
        <v>56125</v>
      </c>
      <c r="N47" s="23">
        <v>48433</v>
      </c>
      <c r="O47" s="22">
        <f t="shared" si="0"/>
        <v>873</v>
      </c>
      <c r="P47" s="22">
        <f t="shared" si="1"/>
        <v>898</v>
      </c>
      <c r="Q47" s="24">
        <f t="shared" ref="Q47:S47" si="45">ROUND(L47/(F47-I47)*100,2)</f>
        <v>91.92</v>
      </c>
      <c r="R47" s="24">
        <f t="shared" si="45"/>
        <v>92.32</v>
      </c>
      <c r="S47" s="25">
        <f t="shared" si="45"/>
        <v>91.47</v>
      </c>
      <c r="T47" s="26"/>
      <c r="U47" s="26"/>
      <c r="V47" s="26"/>
      <c r="W47" s="26"/>
      <c r="X47" s="26"/>
      <c r="Y47" s="26"/>
      <c r="Z47" s="26"/>
    </row>
    <row r="48" spans="1:26" ht="15.75" customHeight="1" x14ac:dyDescent="0.2">
      <c r="A48" s="29" t="s">
        <v>59</v>
      </c>
      <c r="B48" s="19" t="s">
        <v>60</v>
      </c>
      <c r="C48" s="38" t="s">
        <v>52</v>
      </c>
      <c r="D48" s="31" t="s">
        <v>120</v>
      </c>
      <c r="E48" s="28" t="s">
        <v>39</v>
      </c>
      <c r="F48" s="32">
        <v>107233</v>
      </c>
      <c r="G48" s="32">
        <v>57236</v>
      </c>
      <c r="H48" s="32">
        <v>49997</v>
      </c>
      <c r="I48" s="32">
        <v>13724</v>
      </c>
      <c r="J48" s="32">
        <v>7634</v>
      </c>
      <c r="K48" s="32">
        <v>6090</v>
      </c>
      <c r="L48" s="32">
        <v>76650</v>
      </c>
      <c r="M48" s="32">
        <v>43469</v>
      </c>
      <c r="N48" s="32">
        <v>33181</v>
      </c>
      <c r="O48" s="22">
        <f t="shared" si="0"/>
        <v>874</v>
      </c>
      <c r="P48" s="22">
        <f t="shared" si="1"/>
        <v>798</v>
      </c>
      <c r="Q48" s="24">
        <f t="shared" ref="Q48:S48" si="46">ROUND(L48/(F48-I48)*100,2)</f>
        <v>81.97</v>
      </c>
      <c r="R48" s="24">
        <f t="shared" si="46"/>
        <v>87.64</v>
      </c>
      <c r="S48" s="25">
        <f t="shared" si="46"/>
        <v>75.569999999999993</v>
      </c>
      <c r="T48" s="26"/>
      <c r="U48" s="26"/>
      <c r="V48" s="26"/>
      <c r="W48" s="26"/>
      <c r="X48" s="26"/>
      <c r="Y48" s="26"/>
      <c r="Z48" s="26"/>
    </row>
    <row r="49" spans="1:26" ht="15.75" customHeight="1" x14ac:dyDescent="0.2">
      <c r="A49" s="29" t="s">
        <v>61</v>
      </c>
      <c r="B49" s="19" t="s">
        <v>86</v>
      </c>
      <c r="C49" s="27" t="s">
        <v>121</v>
      </c>
      <c r="D49" s="19" t="s">
        <v>122</v>
      </c>
      <c r="E49" s="28" t="s">
        <v>39</v>
      </c>
      <c r="F49" s="23">
        <v>261099</v>
      </c>
      <c r="G49" s="23">
        <v>139319</v>
      </c>
      <c r="H49" s="23">
        <v>121780</v>
      </c>
      <c r="I49" s="23">
        <v>34419</v>
      </c>
      <c r="J49" s="23">
        <v>18356</v>
      </c>
      <c r="K49" s="23">
        <v>16063</v>
      </c>
      <c r="L49" s="23">
        <v>189080</v>
      </c>
      <c r="M49" s="23">
        <v>107822</v>
      </c>
      <c r="N49" s="23">
        <v>81258</v>
      </c>
      <c r="O49" s="22">
        <f t="shared" si="0"/>
        <v>874</v>
      </c>
      <c r="P49" s="22">
        <f t="shared" si="1"/>
        <v>875</v>
      </c>
      <c r="Q49" s="24">
        <f t="shared" ref="Q49:S49" si="47">ROUND(L49/(F49-I49)*100,2)</f>
        <v>83.41</v>
      </c>
      <c r="R49" s="24">
        <f t="shared" si="47"/>
        <v>89.14</v>
      </c>
      <c r="S49" s="25">
        <f t="shared" si="47"/>
        <v>76.86</v>
      </c>
      <c r="T49" s="26"/>
      <c r="U49" s="26"/>
      <c r="V49" s="26"/>
      <c r="W49" s="26"/>
      <c r="X49" s="26"/>
      <c r="Y49" s="26"/>
      <c r="Z49" s="26"/>
    </row>
    <row r="50" spans="1:26" ht="15.75" customHeight="1" x14ac:dyDescent="0.2">
      <c r="A50" s="29" t="s">
        <v>61</v>
      </c>
      <c r="B50" s="19" t="s">
        <v>86</v>
      </c>
      <c r="C50" s="27" t="s">
        <v>55</v>
      </c>
      <c r="D50" s="19" t="s">
        <v>123</v>
      </c>
      <c r="E50" s="22" t="s">
        <v>35</v>
      </c>
      <c r="F50" s="23">
        <v>105924</v>
      </c>
      <c r="G50" s="23">
        <v>56526</v>
      </c>
      <c r="H50" s="23">
        <v>49398</v>
      </c>
      <c r="I50" s="23">
        <v>15032</v>
      </c>
      <c r="J50" s="23">
        <v>8050</v>
      </c>
      <c r="K50" s="23">
        <v>6982</v>
      </c>
      <c r="L50" s="23">
        <v>71709</v>
      </c>
      <c r="M50" s="23">
        <v>40592</v>
      </c>
      <c r="N50" s="23">
        <v>31117</v>
      </c>
      <c r="O50" s="22">
        <f t="shared" si="0"/>
        <v>874</v>
      </c>
      <c r="P50" s="22">
        <f t="shared" si="1"/>
        <v>867</v>
      </c>
      <c r="Q50" s="24">
        <f t="shared" ref="Q50:S50" si="48">ROUND(L50/(F50-I50)*100,2)</f>
        <v>78.89</v>
      </c>
      <c r="R50" s="24">
        <f t="shared" si="48"/>
        <v>83.74</v>
      </c>
      <c r="S50" s="25">
        <f t="shared" si="48"/>
        <v>73.36</v>
      </c>
      <c r="T50" s="26"/>
      <c r="U50" s="26"/>
      <c r="V50" s="26"/>
      <c r="W50" s="26"/>
      <c r="X50" s="26"/>
      <c r="Y50" s="26"/>
      <c r="Z50" s="26"/>
    </row>
    <row r="51" spans="1:26" ht="15.75" customHeight="1" x14ac:dyDescent="0.2">
      <c r="A51" s="18" t="s">
        <v>36</v>
      </c>
      <c r="B51" s="19" t="s">
        <v>37</v>
      </c>
      <c r="C51" s="27" t="s">
        <v>48</v>
      </c>
      <c r="D51" s="31" t="s">
        <v>124</v>
      </c>
      <c r="E51" s="22" t="s">
        <v>35</v>
      </c>
      <c r="F51" s="32">
        <v>140839</v>
      </c>
      <c r="G51" s="32">
        <v>75167</v>
      </c>
      <c r="H51" s="32">
        <v>65672</v>
      </c>
      <c r="I51" s="32">
        <v>15168</v>
      </c>
      <c r="J51" s="32">
        <v>8137</v>
      </c>
      <c r="K51" s="32">
        <v>7031</v>
      </c>
      <c r="L51" s="32">
        <v>114184</v>
      </c>
      <c r="M51" s="32">
        <v>62978</v>
      </c>
      <c r="N51" s="32">
        <v>51206</v>
      </c>
      <c r="O51" s="22">
        <f t="shared" si="0"/>
        <v>874</v>
      </c>
      <c r="P51" s="22">
        <f t="shared" si="1"/>
        <v>864</v>
      </c>
      <c r="Q51" s="24">
        <f t="shared" ref="Q51:S51" si="49">ROUND(L51/(F51-I51)*100,2)</f>
        <v>90.86</v>
      </c>
      <c r="R51" s="24">
        <f t="shared" si="49"/>
        <v>93.95</v>
      </c>
      <c r="S51" s="25">
        <f t="shared" si="49"/>
        <v>87.32</v>
      </c>
      <c r="T51" s="26"/>
      <c r="U51" s="26"/>
      <c r="V51" s="26"/>
      <c r="W51" s="26"/>
      <c r="X51" s="26"/>
      <c r="Y51" s="26"/>
      <c r="Z51" s="26"/>
    </row>
    <row r="52" spans="1:26" ht="15.75" customHeight="1" x14ac:dyDescent="0.2">
      <c r="A52" s="29" t="s">
        <v>75</v>
      </c>
      <c r="B52" s="19" t="s">
        <v>76</v>
      </c>
      <c r="C52" s="22">
        <v>13</v>
      </c>
      <c r="D52" s="19" t="s">
        <v>125</v>
      </c>
      <c r="E52" s="22" t="s">
        <v>35</v>
      </c>
      <c r="F52" s="23">
        <v>310562</v>
      </c>
      <c r="G52" s="23">
        <v>165667</v>
      </c>
      <c r="H52" s="23">
        <v>144895</v>
      </c>
      <c r="I52" s="23">
        <v>36819</v>
      </c>
      <c r="J52" s="23">
        <v>19697</v>
      </c>
      <c r="K52" s="23">
        <v>17122</v>
      </c>
      <c r="L52" s="23">
        <v>233857</v>
      </c>
      <c r="M52" s="23">
        <v>131004</v>
      </c>
      <c r="N52" s="23">
        <v>102853</v>
      </c>
      <c r="O52" s="22">
        <f t="shared" si="0"/>
        <v>875</v>
      </c>
      <c r="P52" s="22">
        <f t="shared" si="1"/>
        <v>869</v>
      </c>
      <c r="Q52" s="24">
        <f t="shared" ref="Q52:S52" si="50">ROUND(L52/(F52-I52)*100,2)</f>
        <v>85.43</v>
      </c>
      <c r="R52" s="24">
        <f t="shared" si="50"/>
        <v>89.75</v>
      </c>
      <c r="S52" s="25">
        <f t="shared" si="50"/>
        <v>80.5</v>
      </c>
      <c r="T52" s="26"/>
      <c r="U52" s="26"/>
      <c r="V52" s="26"/>
      <c r="W52" s="26"/>
      <c r="X52" s="26"/>
      <c r="Y52" s="26"/>
      <c r="Z52" s="26"/>
    </row>
    <row r="53" spans="1:26" ht="15.75" customHeight="1" x14ac:dyDescent="0.2">
      <c r="A53" s="29" t="s">
        <v>59</v>
      </c>
      <c r="B53" s="19" t="s">
        <v>60</v>
      </c>
      <c r="C53" s="38" t="s">
        <v>126</v>
      </c>
      <c r="D53" s="31" t="s">
        <v>127</v>
      </c>
      <c r="E53" s="22" t="s">
        <v>35</v>
      </c>
      <c r="F53" s="32">
        <v>161289</v>
      </c>
      <c r="G53" s="32">
        <v>86028</v>
      </c>
      <c r="H53" s="32">
        <v>75261</v>
      </c>
      <c r="I53" s="32">
        <v>20279</v>
      </c>
      <c r="J53" s="32">
        <v>11033</v>
      </c>
      <c r="K53" s="32">
        <v>9246</v>
      </c>
      <c r="L53" s="32">
        <v>110061</v>
      </c>
      <c r="M53" s="32">
        <v>62404</v>
      </c>
      <c r="N53" s="32">
        <v>47657</v>
      </c>
      <c r="O53" s="22">
        <f t="shared" si="0"/>
        <v>875</v>
      </c>
      <c r="P53" s="22">
        <f t="shared" si="1"/>
        <v>838</v>
      </c>
      <c r="Q53" s="24">
        <f t="shared" ref="Q53:S53" si="51">ROUND(L53/(F53-I53)*100,2)</f>
        <v>78.05</v>
      </c>
      <c r="R53" s="24">
        <f t="shared" si="51"/>
        <v>83.21</v>
      </c>
      <c r="S53" s="25">
        <f t="shared" si="51"/>
        <v>72.19</v>
      </c>
      <c r="T53" s="26"/>
      <c r="U53" s="26"/>
      <c r="V53" s="26"/>
      <c r="W53" s="26"/>
      <c r="X53" s="26"/>
      <c r="Y53" s="26"/>
      <c r="Z53" s="26"/>
    </row>
    <row r="54" spans="1:26" ht="15.75" customHeight="1" x14ac:dyDescent="0.2">
      <c r="A54" s="29" t="s">
        <v>59</v>
      </c>
      <c r="B54" s="19" t="s">
        <v>60</v>
      </c>
      <c r="C54" s="38" t="s">
        <v>128</v>
      </c>
      <c r="D54" s="31" t="s">
        <v>129</v>
      </c>
      <c r="E54" s="22" t="s">
        <v>35</v>
      </c>
      <c r="F54" s="32">
        <v>111287</v>
      </c>
      <c r="G54" s="32">
        <v>59340</v>
      </c>
      <c r="H54" s="32">
        <v>51947</v>
      </c>
      <c r="I54" s="32">
        <v>11522</v>
      </c>
      <c r="J54" s="32">
        <v>6145</v>
      </c>
      <c r="K54" s="32">
        <v>5377</v>
      </c>
      <c r="L54" s="32">
        <v>86442</v>
      </c>
      <c r="M54" s="32">
        <v>48425</v>
      </c>
      <c r="N54" s="32">
        <v>38017</v>
      </c>
      <c r="O54" s="22">
        <f t="shared" si="0"/>
        <v>875</v>
      </c>
      <c r="P54" s="22">
        <f t="shared" si="1"/>
        <v>875</v>
      </c>
      <c r="Q54" s="24">
        <f t="shared" ref="Q54:S54" si="52">ROUND(L54/(F54-I54)*100,2)</f>
        <v>86.65</v>
      </c>
      <c r="R54" s="24">
        <f t="shared" si="52"/>
        <v>91.03</v>
      </c>
      <c r="S54" s="25">
        <f t="shared" si="52"/>
        <v>81.63</v>
      </c>
      <c r="T54" s="26"/>
      <c r="U54" s="26"/>
      <c r="V54" s="26"/>
      <c r="W54" s="26"/>
      <c r="X54" s="26"/>
      <c r="Y54" s="26"/>
      <c r="Z54" s="26"/>
    </row>
    <row r="55" spans="1:26" ht="15.75" customHeight="1" x14ac:dyDescent="0.2">
      <c r="A55" s="29" t="s">
        <v>61</v>
      </c>
      <c r="B55" s="19" t="s">
        <v>86</v>
      </c>
      <c r="C55" s="27" t="s">
        <v>108</v>
      </c>
      <c r="D55" s="19" t="s">
        <v>130</v>
      </c>
      <c r="E55" s="28" t="s">
        <v>39</v>
      </c>
      <c r="F55" s="23">
        <v>251136</v>
      </c>
      <c r="G55" s="23">
        <v>133931</v>
      </c>
      <c r="H55" s="23">
        <v>117205</v>
      </c>
      <c r="I55" s="23">
        <v>37966</v>
      </c>
      <c r="J55" s="23">
        <v>20012</v>
      </c>
      <c r="K55" s="23">
        <v>17954</v>
      </c>
      <c r="L55" s="23">
        <v>169161</v>
      </c>
      <c r="M55" s="23">
        <v>96459</v>
      </c>
      <c r="N55" s="23">
        <v>72702</v>
      </c>
      <c r="O55" s="22">
        <f t="shared" si="0"/>
        <v>875</v>
      </c>
      <c r="P55" s="22">
        <f t="shared" si="1"/>
        <v>897</v>
      </c>
      <c r="Q55" s="24">
        <f t="shared" ref="Q55:S55" si="53">ROUND(L55/(F55-I55)*100,2)</f>
        <v>79.349999999999994</v>
      </c>
      <c r="R55" s="24">
        <f t="shared" si="53"/>
        <v>84.67</v>
      </c>
      <c r="S55" s="25">
        <f t="shared" si="53"/>
        <v>73.25</v>
      </c>
      <c r="T55" s="26"/>
      <c r="U55" s="26"/>
      <c r="V55" s="26"/>
      <c r="W55" s="26"/>
      <c r="X55" s="26"/>
      <c r="Y55" s="26"/>
      <c r="Z55" s="26"/>
    </row>
    <row r="56" spans="1:26" ht="15.75" customHeight="1" x14ac:dyDescent="0.2">
      <c r="A56" s="29" t="s">
        <v>75</v>
      </c>
      <c r="B56" s="19" t="s">
        <v>76</v>
      </c>
      <c r="C56" s="27" t="s">
        <v>75</v>
      </c>
      <c r="D56" s="31" t="s">
        <v>131</v>
      </c>
      <c r="E56" s="22" t="s">
        <v>35</v>
      </c>
      <c r="F56" s="32">
        <v>102158</v>
      </c>
      <c r="G56" s="32">
        <v>54466</v>
      </c>
      <c r="H56" s="32">
        <v>47692</v>
      </c>
      <c r="I56" s="32">
        <v>11507</v>
      </c>
      <c r="J56" s="32">
        <v>6259</v>
      </c>
      <c r="K56" s="32">
        <v>5248</v>
      </c>
      <c r="L56" s="32">
        <v>78738</v>
      </c>
      <c r="M56" s="32">
        <v>44453</v>
      </c>
      <c r="N56" s="32">
        <v>34285</v>
      </c>
      <c r="O56" s="22">
        <f t="shared" si="0"/>
        <v>876</v>
      </c>
      <c r="P56" s="22">
        <f t="shared" si="1"/>
        <v>838</v>
      </c>
      <c r="Q56" s="24">
        <f t="shared" ref="Q56:S56" si="54">ROUND(L56/(F56-I56)*100,2)</f>
        <v>86.86</v>
      </c>
      <c r="R56" s="24">
        <f t="shared" si="54"/>
        <v>92.21</v>
      </c>
      <c r="S56" s="25">
        <f t="shared" si="54"/>
        <v>80.78</v>
      </c>
      <c r="T56" s="26"/>
      <c r="U56" s="26"/>
      <c r="V56" s="26"/>
      <c r="W56" s="26"/>
      <c r="X56" s="26"/>
      <c r="Y56" s="26"/>
      <c r="Z56" s="26"/>
    </row>
    <row r="57" spans="1:26" ht="15.75" customHeight="1" x14ac:dyDescent="0.2">
      <c r="A57" s="29" t="s">
        <v>44</v>
      </c>
      <c r="B57" s="19" t="s">
        <v>67</v>
      </c>
      <c r="C57" s="40" t="s">
        <v>126</v>
      </c>
      <c r="D57" s="19" t="s">
        <v>132</v>
      </c>
      <c r="E57" s="28" t="s">
        <v>39</v>
      </c>
      <c r="F57" s="23">
        <v>197662</v>
      </c>
      <c r="G57" s="23">
        <v>105372</v>
      </c>
      <c r="H57" s="23">
        <v>92290</v>
      </c>
      <c r="I57" s="23">
        <v>22507</v>
      </c>
      <c r="J57" s="23">
        <v>12444</v>
      </c>
      <c r="K57" s="23">
        <v>10063</v>
      </c>
      <c r="L57" s="23">
        <v>147807</v>
      </c>
      <c r="M57" s="23">
        <v>84028</v>
      </c>
      <c r="N57" s="23">
        <v>63779</v>
      </c>
      <c r="O57" s="22">
        <f t="shared" si="0"/>
        <v>876</v>
      </c>
      <c r="P57" s="22">
        <f t="shared" si="1"/>
        <v>809</v>
      </c>
      <c r="Q57" s="24">
        <f t="shared" ref="Q57:S57" si="55">ROUND(L57/(F57-I57)*100,2)</f>
        <v>84.39</v>
      </c>
      <c r="R57" s="24">
        <f t="shared" si="55"/>
        <v>90.42</v>
      </c>
      <c r="S57" s="25">
        <f t="shared" si="55"/>
        <v>77.56</v>
      </c>
      <c r="T57" s="26"/>
      <c r="U57" s="26"/>
      <c r="V57" s="26"/>
      <c r="W57" s="26"/>
      <c r="X57" s="26"/>
      <c r="Y57" s="26"/>
      <c r="Z57" s="26"/>
    </row>
    <row r="58" spans="1:26" ht="15.75" customHeight="1" x14ac:dyDescent="0.2">
      <c r="A58" s="29" t="s">
        <v>59</v>
      </c>
      <c r="B58" s="19" t="s">
        <v>60</v>
      </c>
      <c r="C58" s="38" t="s">
        <v>133</v>
      </c>
      <c r="D58" s="31" t="s">
        <v>134</v>
      </c>
      <c r="E58" s="22" t="s">
        <v>35</v>
      </c>
      <c r="F58" s="32">
        <v>979933</v>
      </c>
      <c r="G58" s="32">
        <v>522385</v>
      </c>
      <c r="H58" s="32">
        <v>457548</v>
      </c>
      <c r="I58" s="32">
        <v>104560</v>
      </c>
      <c r="J58" s="32">
        <v>55307</v>
      </c>
      <c r="K58" s="32">
        <v>49253</v>
      </c>
      <c r="L58" s="32">
        <v>621228</v>
      </c>
      <c r="M58" s="32">
        <v>350726</v>
      </c>
      <c r="N58" s="32">
        <v>270502</v>
      </c>
      <c r="O58" s="22">
        <f t="shared" si="0"/>
        <v>876</v>
      </c>
      <c r="P58" s="22">
        <f t="shared" si="1"/>
        <v>891</v>
      </c>
      <c r="Q58" s="24">
        <f t="shared" ref="Q58:S58" si="56">ROUND(L58/(F58-I58)*100,2)</f>
        <v>70.97</v>
      </c>
      <c r="R58" s="24">
        <f t="shared" si="56"/>
        <v>75.09</v>
      </c>
      <c r="S58" s="25">
        <f t="shared" si="56"/>
        <v>66.25</v>
      </c>
      <c r="T58" s="26"/>
      <c r="U58" s="26"/>
      <c r="V58" s="26"/>
      <c r="W58" s="26"/>
      <c r="X58" s="26"/>
      <c r="Y58" s="26"/>
      <c r="Z58" s="26"/>
    </row>
    <row r="59" spans="1:26" ht="15.75" customHeight="1" x14ac:dyDescent="0.2">
      <c r="A59" s="29" t="s">
        <v>59</v>
      </c>
      <c r="B59" s="19" t="s">
        <v>60</v>
      </c>
      <c r="C59" s="38" t="s">
        <v>135</v>
      </c>
      <c r="D59" s="31" t="s">
        <v>136</v>
      </c>
      <c r="E59" s="22" t="s">
        <v>35</v>
      </c>
      <c r="F59" s="32">
        <v>164925</v>
      </c>
      <c r="G59" s="32">
        <v>87908</v>
      </c>
      <c r="H59" s="32">
        <v>77017</v>
      </c>
      <c r="I59" s="32">
        <v>18174</v>
      </c>
      <c r="J59" s="32">
        <v>9724</v>
      </c>
      <c r="K59" s="32">
        <v>8450</v>
      </c>
      <c r="L59" s="32">
        <v>122979</v>
      </c>
      <c r="M59" s="32">
        <v>68190</v>
      </c>
      <c r="N59" s="32">
        <v>54789</v>
      </c>
      <c r="O59" s="22">
        <f t="shared" si="0"/>
        <v>876</v>
      </c>
      <c r="P59" s="22">
        <f t="shared" si="1"/>
        <v>869</v>
      </c>
      <c r="Q59" s="24">
        <f t="shared" ref="Q59:S59" si="57">ROUND(L59/(F59-I59)*100,2)</f>
        <v>83.8</v>
      </c>
      <c r="R59" s="24">
        <f t="shared" si="57"/>
        <v>87.22</v>
      </c>
      <c r="S59" s="25">
        <f t="shared" si="57"/>
        <v>79.91</v>
      </c>
      <c r="T59" s="26"/>
      <c r="U59" s="26"/>
      <c r="V59" s="26"/>
      <c r="W59" s="26"/>
      <c r="X59" s="26"/>
      <c r="Y59" s="26"/>
      <c r="Z59" s="26"/>
    </row>
    <row r="60" spans="1:26" ht="15.75" customHeight="1" x14ac:dyDescent="0.2">
      <c r="A60" s="29" t="s">
        <v>108</v>
      </c>
      <c r="B60" s="19" t="s">
        <v>109</v>
      </c>
      <c r="C60" s="27" t="s">
        <v>75</v>
      </c>
      <c r="D60" s="19" t="s">
        <v>137</v>
      </c>
      <c r="E60" s="28" t="s">
        <v>39</v>
      </c>
      <c r="F60" s="23">
        <v>203116</v>
      </c>
      <c r="G60" s="23">
        <v>108243</v>
      </c>
      <c r="H60" s="23">
        <v>94873</v>
      </c>
      <c r="I60" s="23">
        <v>25929</v>
      </c>
      <c r="J60" s="23">
        <v>13907</v>
      </c>
      <c r="K60" s="23">
        <v>12022</v>
      </c>
      <c r="L60" s="23">
        <v>153807</v>
      </c>
      <c r="M60" s="23">
        <v>87540</v>
      </c>
      <c r="N60" s="23">
        <v>66267</v>
      </c>
      <c r="O60" s="22">
        <f t="shared" si="0"/>
        <v>876</v>
      </c>
      <c r="P60" s="22">
        <f t="shared" si="1"/>
        <v>864</v>
      </c>
      <c r="Q60" s="24">
        <f t="shared" ref="Q60:S60" si="58">ROUND(L60/(F60-I60)*100,2)</f>
        <v>86.8</v>
      </c>
      <c r="R60" s="24">
        <f t="shared" si="58"/>
        <v>92.8</v>
      </c>
      <c r="S60" s="25">
        <f t="shared" si="58"/>
        <v>79.98</v>
      </c>
      <c r="T60" s="26"/>
      <c r="U60" s="26"/>
      <c r="V60" s="26"/>
      <c r="W60" s="26"/>
      <c r="X60" s="26"/>
      <c r="Y60" s="26"/>
      <c r="Z60" s="26"/>
    </row>
    <row r="61" spans="1:26" ht="15.75" customHeight="1" x14ac:dyDescent="0.2">
      <c r="A61" s="29" t="s">
        <v>44</v>
      </c>
      <c r="B61" s="19" t="s">
        <v>67</v>
      </c>
      <c r="C61" s="40" t="s">
        <v>59</v>
      </c>
      <c r="D61" s="19" t="s">
        <v>138</v>
      </c>
      <c r="E61" s="28" t="s">
        <v>39</v>
      </c>
      <c r="F61" s="23">
        <v>166225</v>
      </c>
      <c r="G61" s="23">
        <v>88561</v>
      </c>
      <c r="H61" s="23">
        <v>77664</v>
      </c>
      <c r="I61" s="23">
        <v>18825</v>
      </c>
      <c r="J61" s="23">
        <v>10280</v>
      </c>
      <c r="K61" s="23">
        <v>8545</v>
      </c>
      <c r="L61" s="23">
        <v>123267</v>
      </c>
      <c r="M61" s="23">
        <v>71129</v>
      </c>
      <c r="N61" s="23">
        <v>52138</v>
      </c>
      <c r="O61" s="22">
        <f t="shared" si="0"/>
        <v>877</v>
      </c>
      <c r="P61" s="22">
        <f t="shared" si="1"/>
        <v>831</v>
      </c>
      <c r="Q61" s="24">
        <f t="shared" ref="Q61:S61" si="59">ROUND(L61/(F61-I61)*100,2)</f>
        <v>83.63</v>
      </c>
      <c r="R61" s="24">
        <f t="shared" si="59"/>
        <v>90.86</v>
      </c>
      <c r="S61" s="25">
        <f t="shared" si="59"/>
        <v>75.430000000000007</v>
      </c>
      <c r="T61" s="26"/>
      <c r="U61" s="26"/>
      <c r="V61" s="26"/>
      <c r="W61" s="26"/>
      <c r="X61" s="26"/>
      <c r="Y61" s="26"/>
      <c r="Z61" s="26"/>
    </row>
    <row r="62" spans="1:26" ht="15.75" customHeight="1" x14ac:dyDescent="0.2">
      <c r="A62" s="29" t="s">
        <v>59</v>
      </c>
      <c r="B62" s="19" t="s">
        <v>60</v>
      </c>
      <c r="C62" s="38" t="s">
        <v>59</v>
      </c>
      <c r="D62" s="31" t="s">
        <v>139</v>
      </c>
      <c r="E62" s="22" t="s">
        <v>35</v>
      </c>
      <c r="F62" s="32">
        <v>2358525</v>
      </c>
      <c r="G62" s="32">
        <v>1256783</v>
      </c>
      <c r="H62" s="32">
        <v>1101742</v>
      </c>
      <c r="I62" s="32">
        <v>308717</v>
      </c>
      <c r="J62" s="32">
        <v>167038</v>
      </c>
      <c r="K62" s="32">
        <v>141679</v>
      </c>
      <c r="L62" s="32">
        <v>1922992</v>
      </c>
      <c r="M62" s="32">
        <v>992243</v>
      </c>
      <c r="N62" s="32">
        <v>930749</v>
      </c>
      <c r="O62" s="22">
        <f t="shared" si="0"/>
        <v>877</v>
      </c>
      <c r="P62" s="22">
        <f t="shared" si="1"/>
        <v>848</v>
      </c>
      <c r="Q62" s="24">
        <f t="shared" ref="Q62:S62" si="60">ROUND(L62/(F62-I62)*100,2)</f>
        <v>93.81</v>
      </c>
      <c r="R62" s="24">
        <f t="shared" si="60"/>
        <v>91.05</v>
      </c>
      <c r="S62" s="25">
        <f t="shared" si="60"/>
        <v>96.95</v>
      </c>
      <c r="T62" s="26"/>
      <c r="U62" s="26"/>
      <c r="V62" s="26"/>
      <c r="W62" s="26"/>
      <c r="X62" s="26"/>
      <c r="Y62" s="26"/>
      <c r="Z62" s="26"/>
    </row>
    <row r="63" spans="1:26" ht="15.75" customHeight="1" x14ac:dyDescent="0.2">
      <c r="A63" s="29" t="s">
        <v>59</v>
      </c>
      <c r="B63" s="19" t="s">
        <v>60</v>
      </c>
      <c r="C63" s="38" t="s">
        <v>140</v>
      </c>
      <c r="D63" s="31" t="s">
        <v>141</v>
      </c>
      <c r="E63" s="28" t="s">
        <v>39</v>
      </c>
      <c r="F63" s="32">
        <v>603797</v>
      </c>
      <c r="G63" s="32">
        <v>321624</v>
      </c>
      <c r="H63" s="32">
        <v>282173</v>
      </c>
      <c r="I63" s="32">
        <v>82439</v>
      </c>
      <c r="J63" s="32">
        <v>43543</v>
      </c>
      <c r="K63" s="32">
        <v>38896</v>
      </c>
      <c r="L63" s="32">
        <v>365347</v>
      </c>
      <c r="M63" s="32">
        <v>208434</v>
      </c>
      <c r="N63" s="32">
        <v>156913</v>
      </c>
      <c r="O63" s="22">
        <f t="shared" si="0"/>
        <v>877</v>
      </c>
      <c r="P63" s="22">
        <f t="shared" si="1"/>
        <v>893</v>
      </c>
      <c r="Q63" s="24">
        <f t="shared" ref="Q63:S63" si="61">ROUND(L63/(F63-I63)*100,2)</f>
        <v>70.08</v>
      </c>
      <c r="R63" s="24">
        <f t="shared" si="61"/>
        <v>74.95</v>
      </c>
      <c r="S63" s="25">
        <f t="shared" si="61"/>
        <v>64.5</v>
      </c>
      <c r="T63" s="26"/>
      <c r="U63" s="26"/>
      <c r="V63" s="26"/>
      <c r="W63" s="26"/>
      <c r="X63" s="26"/>
      <c r="Y63" s="26"/>
      <c r="Z63" s="26"/>
    </row>
    <row r="64" spans="1:26" ht="15.75" customHeight="1" x14ac:dyDescent="0.2">
      <c r="A64" s="29" t="s">
        <v>59</v>
      </c>
      <c r="B64" s="19" t="s">
        <v>60</v>
      </c>
      <c r="C64" s="38" t="s">
        <v>142</v>
      </c>
      <c r="D64" s="31" t="s">
        <v>143</v>
      </c>
      <c r="E64" s="22" t="s">
        <v>35</v>
      </c>
      <c r="F64" s="32">
        <v>160432</v>
      </c>
      <c r="G64" s="32">
        <v>85473</v>
      </c>
      <c r="H64" s="32">
        <v>74959</v>
      </c>
      <c r="I64" s="32">
        <v>18317</v>
      </c>
      <c r="J64" s="32">
        <v>9670</v>
      </c>
      <c r="K64" s="32">
        <v>8647</v>
      </c>
      <c r="L64" s="32">
        <v>118826</v>
      </c>
      <c r="M64" s="32">
        <v>67697</v>
      </c>
      <c r="N64" s="32">
        <v>51129</v>
      </c>
      <c r="O64" s="22">
        <f t="shared" si="0"/>
        <v>877</v>
      </c>
      <c r="P64" s="22">
        <f t="shared" si="1"/>
        <v>894</v>
      </c>
      <c r="Q64" s="24">
        <f t="shared" ref="Q64:S64" si="62">ROUND(L64/(F64-I64)*100,2)</f>
        <v>83.61</v>
      </c>
      <c r="R64" s="24">
        <f t="shared" si="62"/>
        <v>89.31</v>
      </c>
      <c r="S64" s="25">
        <f t="shared" si="62"/>
        <v>77.099999999999994</v>
      </c>
      <c r="T64" s="26"/>
      <c r="U64" s="26"/>
      <c r="V64" s="26"/>
      <c r="W64" s="26"/>
      <c r="X64" s="26"/>
      <c r="Y64" s="26"/>
      <c r="Z64" s="26"/>
    </row>
    <row r="65" spans="1:26" ht="15.75" customHeight="1" x14ac:dyDescent="0.2">
      <c r="A65" s="29" t="s">
        <v>59</v>
      </c>
      <c r="B65" s="19" t="s">
        <v>60</v>
      </c>
      <c r="C65" s="38" t="s">
        <v>144</v>
      </c>
      <c r="D65" s="31" t="s">
        <v>145</v>
      </c>
      <c r="E65" s="22" t="s">
        <v>35</v>
      </c>
      <c r="F65" s="32">
        <v>549391</v>
      </c>
      <c r="G65" s="32">
        <v>292497</v>
      </c>
      <c r="H65" s="32">
        <v>256894</v>
      </c>
      <c r="I65" s="32">
        <v>56230</v>
      </c>
      <c r="J65" s="32">
        <v>30199</v>
      </c>
      <c r="K65" s="32">
        <v>26031</v>
      </c>
      <c r="L65" s="32">
        <v>416266</v>
      </c>
      <c r="M65" s="32">
        <v>235174</v>
      </c>
      <c r="N65" s="32">
        <v>181092</v>
      </c>
      <c r="O65" s="22">
        <f t="shared" si="0"/>
        <v>878</v>
      </c>
      <c r="P65" s="22">
        <f t="shared" si="1"/>
        <v>862</v>
      </c>
      <c r="Q65" s="24">
        <f t="shared" ref="Q65:S65" si="63">ROUND(L65/(F65-I65)*100,2)</f>
        <v>84.41</v>
      </c>
      <c r="R65" s="24">
        <f t="shared" si="63"/>
        <v>89.66</v>
      </c>
      <c r="S65" s="25">
        <f t="shared" si="63"/>
        <v>78.44</v>
      </c>
      <c r="T65" s="26"/>
      <c r="U65" s="26"/>
      <c r="V65" s="26"/>
      <c r="W65" s="26"/>
      <c r="X65" s="26"/>
      <c r="Y65" s="26"/>
      <c r="Z65" s="26"/>
    </row>
    <row r="66" spans="1:26" ht="15.75" customHeight="1" x14ac:dyDescent="0.2">
      <c r="A66" s="29" t="s">
        <v>59</v>
      </c>
      <c r="B66" s="19" t="s">
        <v>60</v>
      </c>
      <c r="C66" s="38" t="s">
        <v>59</v>
      </c>
      <c r="D66" s="31" t="s">
        <v>146</v>
      </c>
      <c r="E66" s="22" t="s">
        <v>35</v>
      </c>
      <c r="F66" s="32">
        <v>182811</v>
      </c>
      <c r="G66" s="32">
        <v>97335</v>
      </c>
      <c r="H66" s="32">
        <v>85476</v>
      </c>
      <c r="I66" s="32">
        <v>21441</v>
      </c>
      <c r="J66" s="32">
        <v>11898</v>
      </c>
      <c r="K66" s="32">
        <v>9543</v>
      </c>
      <c r="L66" s="32">
        <v>140441</v>
      </c>
      <c r="M66" s="32">
        <v>79638</v>
      </c>
      <c r="N66" s="32">
        <v>60803</v>
      </c>
      <c r="O66" s="22">
        <f t="shared" si="0"/>
        <v>878</v>
      </c>
      <c r="P66" s="22">
        <f t="shared" si="1"/>
        <v>802</v>
      </c>
      <c r="Q66" s="24">
        <f t="shared" ref="Q66:S66" si="64">ROUND(L66/(F66-I66)*100,2)</f>
        <v>87.03</v>
      </c>
      <c r="R66" s="24">
        <f t="shared" si="64"/>
        <v>93.21</v>
      </c>
      <c r="S66" s="25">
        <f t="shared" si="64"/>
        <v>80.069999999999993</v>
      </c>
      <c r="T66" s="26"/>
      <c r="U66" s="26"/>
      <c r="V66" s="26"/>
      <c r="W66" s="26"/>
      <c r="X66" s="26"/>
      <c r="Y66" s="26"/>
      <c r="Z66" s="26"/>
    </row>
    <row r="67" spans="1:26" ht="15.75" customHeight="1" x14ac:dyDescent="0.2">
      <c r="A67" s="29" t="s">
        <v>46</v>
      </c>
      <c r="B67" s="19" t="s">
        <v>47</v>
      </c>
      <c r="C67" s="44" t="s">
        <v>95</v>
      </c>
      <c r="D67" s="31" t="s">
        <v>147</v>
      </c>
      <c r="E67" s="28" t="s">
        <v>39</v>
      </c>
      <c r="F67" s="23">
        <v>220295</v>
      </c>
      <c r="G67" s="23">
        <v>117276</v>
      </c>
      <c r="H67" s="23">
        <v>103019</v>
      </c>
      <c r="I67" s="23">
        <v>29569</v>
      </c>
      <c r="J67" s="23">
        <v>15438</v>
      </c>
      <c r="K67" s="23">
        <v>14131</v>
      </c>
      <c r="L67" s="23">
        <v>147527</v>
      </c>
      <c r="M67" s="23">
        <v>87870</v>
      </c>
      <c r="N67" s="23">
        <v>59657</v>
      </c>
      <c r="O67" s="22">
        <f t="shared" si="0"/>
        <v>878</v>
      </c>
      <c r="P67" s="22">
        <f t="shared" si="1"/>
        <v>915</v>
      </c>
      <c r="Q67" s="24">
        <f t="shared" ref="Q67:S67" si="65">ROUND(L67/(F67-I67)*100,2)</f>
        <v>77.349999999999994</v>
      </c>
      <c r="R67" s="24">
        <f t="shared" si="65"/>
        <v>86.28</v>
      </c>
      <c r="S67" s="25">
        <f t="shared" si="65"/>
        <v>67.11</v>
      </c>
      <c r="T67" s="26"/>
      <c r="U67" s="26"/>
      <c r="V67" s="26"/>
      <c r="W67" s="26"/>
      <c r="X67" s="26"/>
      <c r="Y67" s="26"/>
      <c r="Z67" s="26"/>
    </row>
    <row r="68" spans="1:26" ht="15.75" customHeight="1" x14ac:dyDescent="0.2">
      <c r="A68" s="29" t="s">
        <v>63</v>
      </c>
      <c r="B68" s="19" t="s">
        <v>64</v>
      </c>
      <c r="C68" s="39">
        <v>15</v>
      </c>
      <c r="D68" s="31" t="s">
        <v>148</v>
      </c>
      <c r="E68" s="22" t="s">
        <v>35</v>
      </c>
      <c r="F68" s="23">
        <v>1183705</v>
      </c>
      <c r="G68" s="23">
        <v>630114</v>
      </c>
      <c r="H68" s="23">
        <v>553591</v>
      </c>
      <c r="I68" s="23">
        <v>115368</v>
      </c>
      <c r="J68" s="23">
        <v>63238</v>
      </c>
      <c r="K68" s="23">
        <v>52130</v>
      </c>
      <c r="L68" s="23">
        <v>904190</v>
      </c>
      <c r="M68" s="23">
        <v>495804</v>
      </c>
      <c r="N68" s="23">
        <v>408386</v>
      </c>
      <c r="O68" s="22">
        <f t="shared" si="0"/>
        <v>879</v>
      </c>
      <c r="P68" s="22">
        <f t="shared" si="1"/>
        <v>824</v>
      </c>
      <c r="Q68" s="24">
        <f t="shared" ref="Q68:S68" si="66">ROUND(L68/(F68-I68)*100,2)</f>
        <v>84.64</v>
      </c>
      <c r="R68" s="24">
        <f t="shared" si="66"/>
        <v>87.46</v>
      </c>
      <c r="S68" s="25">
        <f t="shared" si="66"/>
        <v>81.44</v>
      </c>
      <c r="T68" s="26"/>
      <c r="U68" s="26"/>
      <c r="V68" s="26"/>
      <c r="W68" s="26"/>
      <c r="X68" s="26"/>
      <c r="Y68" s="26"/>
      <c r="Z68" s="26"/>
    </row>
    <row r="69" spans="1:26" ht="15.75" customHeight="1" x14ac:dyDescent="0.2">
      <c r="A69" s="29" t="s">
        <v>59</v>
      </c>
      <c r="B69" s="19" t="s">
        <v>60</v>
      </c>
      <c r="C69" s="38" t="s">
        <v>149</v>
      </c>
      <c r="D69" s="31" t="s">
        <v>150</v>
      </c>
      <c r="E69" s="22" t="s">
        <v>35</v>
      </c>
      <c r="F69" s="32">
        <v>290540</v>
      </c>
      <c r="G69" s="32">
        <v>154630</v>
      </c>
      <c r="H69" s="32">
        <v>135910</v>
      </c>
      <c r="I69" s="32">
        <v>33944</v>
      </c>
      <c r="J69" s="32">
        <v>18220</v>
      </c>
      <c r="K69" s="32">
        <v>15724</v>
      </c>
      <c r="L69" s="32">
        <v>193997</v>
      </c>
      <c r="M69" s="32">
        <v>108989</v>
      </c>
      <c r="N69" s="32">
        <v>85008</v>
      </c>
      <c r="O69" s="22">
        <f t="shared" si="0"/>
        <v>879</v>
      </c>
      <c r="P69" s="22">
        <f t="shared" si="1"/>
        <v>863</v>
      </c>
      <c r="Q69" s="24">
        <f t="shared" ref="Q69:S69" si="67">ROUND(L69/(F69-I69)*100,2)</f>
        <v>75.599999999999994</v>
      </c>
      <c r="R69" s="24">
        <f t="shared" si="67"/>
        <v>79.900000000000006</v>
      </c>
      <c r="S69" s="25">
        <f t="shared" si="67"/>
        <v>70.73</v>
      </c>
      <c r="T69" s="26"/>
      <c r="U69" s="26"/>
      <c r="V69" s="26"/>
      <c r="W69" s="26"/>
      <c r="X69" s="26"/>
      <c r="Y69" s="26"/>
      <c r="Z69" s="26"/>
    </row>
    <row r="70" spans="1:26" ht="15.75" customHeight="1" x14ac:dyDescent="0.2">
      <c r="A70" s="29" t="s">
        <v>59</v>
      </c>
      <c r="B70" s="19" t="s">
        <v>60</v>
      </c>
      <c r="C70" s="38" t="s">
        <v>151</v>
      </c>
      <c r="D70" s="31" t="s">
        <v>152</v>
      </c>
      <c r="E70" s="22" t="s">
        <v>35</v>
      </c>
      <c r="F70" s="32">
        <v>190625</v>
      </c>
      <c r="G70" s="32">
        <v>101434</v>
      </c>
      <c r="H70" s="32">
        <v>89191</v>
      </c>
      <c r="I70" s="32">
        <v>20424</v>
      </c>
      <c r="J70" s="32">
        <v>11075</v>
      </c>
      <c r="K70" s="32">
        <v>9349</v>
      </c>
      <c r="L70" s="32">
        <v>141856</v>
      </c>
      <c r="M70" s="32">
        <v>81026</v>
      </c>
      <c r="N70" s="32">
        <v>60830</v>
      </c>
      <c r="O70" s="22">
        <f t="shared" si="0"/>
        <v>879</v>
      </c>
      <c r="P70" s="22">
        <f t="shared" si="1"/>
        <v>844</v>
      </c>
      <c r="Q70" s="24">
        <f t="shared" ref="Q70:S70" si="68">ROUND(L70/(F70-I70)*100,2)</f>
        <v>83.35</v>
      </c>
      <c r="R70" s="24">
        <f t="shared" si="68"/>
        <v>89.67</v>
      </c>
      <c r="S70" s="25">
        <f t="shared" si="68"/>
        <v>76.19</v>
      </c>
      <c r="T70" s="26"/>
      <c r="U70" s="26"/>
      <c r="V70" s="26"/>
      <c r="W70" s="26"/>
      <c r="X70" s="26"/>
      <c r="Y70" s="26"/>
      <c r="Z70" s="26"/>
    </row>
    <row r="71" spans="1:26" ht="15.75" customHeight="1" x14ac:dyDescent="0.2">
      <c r="A71" s="29" t="s">
        <v>61</v>
      </c>
      <c r="B71" s="19" t="s">
        <v>86</v>
      </c>
      <c r="C71" s="27" t="s">
        <v>135</v>
      </c>
      <c r="D71" s="19" t="s">
        <v>153</v>
      </c>
      <c r="E71" s="22" t="s">
        <v>35</v>
      </c>
      <c r="F71" s="23">
        <v>410210</v>
      </c>
      <c r="G71" s="23">
        <v>218284</v>
      </c>
      <c r="H71" s="23">
        <v>191926</v>
      </c>
      <c r="I71" s="23">
        <v>55898</v>
      </c>
      <c r="J71" s="23">
        <v>29081</v>
      </c>
      <c r="K71" s="23">
        <v>26817</v>
      </c>
      <c r="L71" s="23">
        <v>286125</v>
      </c>
      <c r="M71" s="23">
        <v>160720</v>
      </c>
      <c r="N71" s="23">
        <v>125405</v>
      </c>
      <c r="O71" s="22">
        <f t="shared" si="0"/>
        <v>879</v>
      </c>
      <c r="P71" s="22">
        <f t="shared" si="1"/>
        <v>922</v>
      </c>
      <c r="Q71" s="24">
        <f t="shared" ref="Q71:S71" si="69">ROUND(L71/(F71-I71)*100,2)</f>
        <v>80.760000000000005</v>
      </c>
      <c r="R71" s="24">
        <f t="shared" si="69"/>
        <v>84.95</v>
      </c>
      <c r="S71" s="25">
        <f t="shared" si="69"/>
        <v>75.95</v>
      </c>
      <c r="T71" s="26"/>
      <c r="U71" s="26"/>
      <c r="V71" s="26"/>
      <c r="W71" s="26"/>
      <c r="X71" s="26"/>
      <c r="Y71" s="26"/>
      <c r="Z71" s="26"/>
    </row>
    <row r="72" spans="1:26" ht="15.75" customHeight="1" x14ac:dyDescent="0.2">
      <c r="A72" s="29" t="s">
        <v>61</v>
      </c>
      <c r="B72" s="19" t="s">
        <v>86</v>
      </c>
      <c r="C72" s="27" t="s">
        <v>68</v>
      </c>
      <c r="D72" s="19" t="s">
        <v>154</v>
      </c>
      <c r="E72" s="28" t="s">
        <v>39</v>
      </c>
      <c r="F72" s="23">
        <v>155175</v>
      </c>
      <c r="G72" s="23">
        <v>82589</v>
      </c>
      <c r="H72" s="23">
        <v>72586</v>
      </c>
      <c r="I72" s="23">
        <v>24582</v>
      </c>
      <c r="J72" s="23">
        <v>12814</v>
      </c>
      <c r="K72" s="23">
        <v>11768</v>
      </c>
      <c r="L72" s="23">
        <v>101425</v>
      </c>
      <c r="M72" s="23">
        <v>58689</v>
      </c>
      <c r="N72" s="23">
        <v>42736</v>
      </c>
      <c r="O72" s="22">
        <f t="shared" si="0"/>
        <v>879</v>
      </c>
      <c r="P72" s="22">
        <f t="shared" si="1"/>
        <v>918</v>
      </c>
      <c r="Q72" s="24">
        <f t="shared" ref="Q72:S72" si="70">ROUND(L72/(F72-I72)*100,2)</f>
        <v>77.66</v>
      </c>
      <c r="R72" s="24">
        <f t="shared" si="70"/>
        <v>84.11</v>
      </c>
      <c r="S72" s="25">
        <f t="shared" si="70"/>
        <v>70.27</v>
      </c>
      <c r="T72" s="26"/>
      <c r="U72" s="26"/>
      <c r="V72" s="26"/>
      <c r="W72" s="26"/>
      <c r="X72" s="26"/>
      <c r="Y72" s="26"/>
      <c r="Z72" s="26"/>
    </row>
    <row r="73" spans="1:26" ht="15.75" customHeight="1" x14ac:dyDescent="0.2">
      <c r="A73" s="18" t="s">
        <v>36</v>
      </c>
      <c r="B73" s="19" t="s">
        <v>37</v>
      </c>
      <c r="C73" s="27" t="s">
        <v>57</v>
      </c>
      <c r="D73" s="31" t="s">
        <v>155</v>
      </c>
      <c r="E73" s="28" t="s">
        <v>39</v>
      </c>
      <c r="F73" s="23">
        <v>248705</v>
      </c>
      <c r="G73" s="32">
        <v>132388</v>
      </c>
      <c r="H73" s="23">
        <v>116317</v>
      </c>
      <c r="I73" s="23">
        <v>31224</v>
      </c>
      <c r="J73" s="23">
        <v>16352</v>
      </c>
      <c r="K73" s="23">
        <v>14872</v>
      </c>
      <c r="L73" s="23">
        <v>181253</v>
      </c>
      <c r="M73" s="23">
        <v>104073</v>
      </c>
      <c r="N73" s="23">
        <v>77180</v>
      </c>
      <c r="O73" s="22">
        <f t="shared" si="0"/>
        <v>879</v>
      </c>
      <c r="P73" s="22">
        <f t="shared" si="1"/>
        <v>909</v>
      </c>
      <c r="Q73" s="24">
        <f t="shared" ref="Q73:S73" si="71">ROUND(L73/(F73-I73)*100,2)</f>
        <v>83.34</v>
      </c>
      <c r="R73" s="24">
        <f t="shared" si="71"/>
        <v>89.69</v>
      </c>
      <c r="S73" s="25">
        <f t="shared" si="71"/>
        <v>76.08</v>
      </c>
      <c r="T73" s="26"/>
      <c r="U73" s="26"/>
      <c r="V73" s="26"/>
      <c r="W73" s="26"/>
      <c r="X73" s="26"/>
      <c r="Y73" s="26"/>
      <c r="Z73" s="26"/>
    </row>
    <row r="74" spans="1:26" ht="15.75" customHeight="1" x14ac:dyDescent="0.2">
      <c r="A74" s="29" t="s">
        <v>57</v>
      </c>
      <c r="B74" s="19" t="s">
        <v>91</v>
      </c>
      <c r="C74" s="41">
        <v>99</v>
      </c>
      <c r="D74" s="19" t="s">
        <v>156</v>
      </c>
      <c r="E74" s="22" t="s">
        <v>35</v>
      </c>
      <c r="F74" s="23">
        <v>1273312</v>
      </c>
      <c r="G74" s="23">
        <v>677260</v>
      </c>
      <c r="H74" s="23">
        <v>596052</v>
      </c>
      <c r="I74" s="23">
        <v>157100</v>
      </c>
      <c r="J74" s="23">
        <v>84110</v>
      </c>
      <c r="K74" s="23">
        <v>72990</v>
      </c>
      <c r="L74" s="23">
        <v>797481</v>
      </c>
      <c r="M74" s="23">
        <v>464086</v>
      </c>
      <c r="N74" s="23">
        <v>333395</v>
      </c>
      <c r="O74" s="22">
        <f t="shared" si="0"/>
        <v>880</v>
      </c>
      <c r="P74" s="22">
        <f t="shared" si="1"/>
        <v>868</v>
      </c>
      <c r="Q74" s="24">
        <f t="shared" ref="Q74:S74" si="72">ROUND(L74/(F74-I74)*100,2)</f>
        <v>71.45</v>
      </c>
      <c r="R74" s="24">
        <f t="shared" si="72"/>
        <v>78.239999999999995</v>
      </c>
      <c r="S74" s="25">
        <f t="shared" si="72"/>
        <v>63.74</v>
      </c>
      <c r="T74" s="26"/>
      <c r="U74" s="26"/>
      <c r="V74" s="26"/>
      <c r="W74" s="26"/>
      <c r="X74" s="26"/>
      <c r="Y74" s="26"/>
      <c r="Z74" s="26"/>
    </row>
    <row r="75" spans="1:26" ht="15.75" customHeight="1" x14ac:dyDescent="0.2">
      <c r="A75" s="29" t="s">
        <v>42</v>
      </c>
      <c r="B75" s="19" t="s">
        <v>43</v>
      </c>
      <c r="C75" s="30" t="s">
        <v>98</v>
      </c>
      <c r="D75" s="31" t="s">
        <v>157</v>
      </c>
      <c r="E75" s="22" t="s">
        <v>35</v>
      </c>
      <c r="F75" s="32">
        <v>252606</v>
      </c>
      <c r="G75" s="32">
        <v>134348</v>
      </c>
      <c r="H75" s="32">
        <v>118258</v>
      </c>
      <c r="I75" s="32">
        <v>31617</v>
      </c>
      <c r="J75" s="32">
        <v>17288</v>
      </c>
      <c r="K75" s="32">
        <v>14329</v>
      </c>
      <c r="L75" s="32">
        <v>181423</v>
      </c>
      <c r="M75" s="32">
        <v>105814</v>
      </c>
      <c r="N75" s="32">
        <v>75609</v>
      </c>
      <c r="O75" s="22">
        <f t="shared" si="0"/>
        <v>880</v>
      </c>
      <c r="P75" s="22">
        <f t="shared" si="1"/>
        <v>829</v>
      </c>
      <c r="Q75" s="24">
        <f t="shared" ref="Q75:S75" si="73">ROUND(L75/(F75-I75)*100,2)</f>
        <v>82.1</v>
      </c>
      <c r="R75" s="24">
        <f t="shared" si="73"/>
        <v>90.39</v>
      </c>
      <c r="S75" s="25">
        <f t="shared" si="73"/>
        <v>72.75</v>
      </c>
      <c r="T75" s="26"/>
      <c r="U75" s="26"/>
      <c r="V75" s="26"/>
      <c r="W75" s="26"/>
      <c r="X75" s="26"/>
      <c r="Y75" s="26"/>
      <c r="Z75" s="26"/>
    </row>
    <row r="76" spans="1:26" ht="15.75" customHeight="1" x14ac:dyDescent="0.2">
      <c r="A76" s="18" t="s">
        <v>32</v>
      </c>
      <c r="B76" s="19" t="s">
        <v>33</v>
      </c>
      <c r="C76" s="34">
        <v>21</v>
      </c>
      <c r="D76" s="21" t="s">
        <v>158</v>
      </c>
      <c r="E76" s="28" t="s">
        <v>39</v>
      </c>
      <c r="F76" s="35">
        <v>1221233</v>
      </c>
      <c r="G76" s="35">
        <v>649535</v>
      </c>
      <c r="H76" s="35">
        <v>571698</v>
      </c>
      <c r="I76" s="35">
        <v>137343</v>
      </c>
      <c r="J76" s="35">
        <v>71716</v>
      </c>
      <c r="K76" s="35">
        <v>65627</v>
      </c>
      <c r="L76" s="35">
        <v>987916</v>
      </c>
      <c r="M76" s="35">
        <v>548138</v>
      </c>
      <c r="N76" s="35">
        <v>439778</v>
      </c>
      <c r="O76" s="22">
        <f t="shared" si="0"/>
        <v>880</v>
      </c>
      <c r="P76" s="22">
        <f t="shared" si="1"/>
        <v>915</v>
      </c>
      <c r="Q76" s="24">
        <f t="shared" ref="Q76:S76" si="74">ROUND(L76/(F76-I76)*100,2)</f>
        <v>91.15</v>
      </c>
      <c r="R76" s="24">
        <f t="shared" si="74"/>
        <v>94.86</v>
      </c>
      <c r="S76" s="25">
        <f t="shared" si="74"/>
        <v>86.9</v>
      </c>
      <c r="T76" s="26"/>
      <c r="U76" s="26"/>
      <c r="V76" s="26"/>
      <c r="W76" s="26"/>
      <c r="X76" s="26"/>
      <c r="Y76" s="26"/>
      <c r="Z76" s="26"/>
    </row>
    <row r="77" spans="1:26" ht="15.75" customHeight="1" x14ac:dyDescent="0.2">
      <c r="A77" s="29" t="s">
        <v>42</v>
      </c>
      <c r="B77" s="19" t="s">
        <v>43</v>
      </c>
      <c r="C77" s="27" t="s">
        <v>59</v>
      </c>
      <c r="D77" s="19" t="s">
        <v>159</v>
      </c>
      <c r="E77" s="28" t="s">
        <v>39</v>
      </c>
      <c r="F77" s="23">
        <v>105690</v>
      </c>
      <c r="G77" s="23">
        <v>56178</v>
      </c>
      <c r="H77" s="23">
        <v>49512</v>
      </c>
      <c r="I77" s="23">
        <v>15451</v>
      </c>
      <c r="J77" s="23">
        <v>8345</v>
      </c>
      <c r="K77" s="23">
        <v>7106</v>
      </c>
      <c r="L77" s="23">
        <v>69108</v>
      </c>
      <c r="M77" s="23">
        <v>41993</v>
      </c>
      <c r="N77" s="23">
        <v>27115</v>
      </c>
      <c r="O77" s="22">
        <f t="shared" si="0"/>
        <v>881</v>
      </c>
      <c r="P77" s="22">
        <f t="shared" si="1"/>
        <v>852</v>
      </c>
      <c r="Q77" s="24">
        <f t="shared" ref="Q77:S77" si="75">ROUND(L77/(F77-I77)*100,2)</f>
        <v>76.58</v>
      </c>
      <c r="R77" s="24">
        <f t="shared" si="75"/>
        <v>87.79</v>
      </c>
      <c r="S77" s="25">
        <f t="shared" si="75"/>
        <v>63.94</v>
      </c>
      <c r="T77" s="26"/>
      <c r="U77" s="26"/>
      <c r="V77" s="26"/>
      <c r="W77" s="26"/>
      <c r="X77" s="26"/>
      <c r="Y77" s="26"/>
      <c r="Z77" s="26"/>
    </row>
    <row r="78" spans="1:26" ht="15.75" customHeight="1" x14ac:dyDescent="0.2">
      <c r="A78" s="29" t="s">
        <v>59</v>
      </c>
      <c r="B78" s="19" t="s">
        <v>60</v>
      </c>
      <c r="C78" s="38" t="s">
        <v>59</v>
      </c>
      <c r="D78" s="31" t="s">
        <v>160</v>
      </c>
      <c r="E78" s="28" t="s">
        <v>39</v>
      </c>
      <c r="F78" s="32">
        <v>262801</v>
      </c>
      <c r="G78" s="32">
        <v>139694</v>
      </c>
      <c r="H78" s="32">
        <v>123107</v>
      </c>
      <c r="I78" s="32">
        <v>36714</v>
      </c>
      <c r="J78" s="32">
        <v>19822</v>
      </c>
      <c r="K78" s="32">
        <v>16892</v>
      </c>
      <c r="L78" s="32">
        <v>170325</v>
      </c>
      <c r="M78" s="32">
        <v>98394</v>
      </c>
      <c r="N78" s="32">
        <v>71931</v>
      </c>
      <c r="O78" s="22">
        <f t="shared" si="0"/>
        <v>881</v>
      </c>
      <c r="P78" s="22">
        <f t="shared" si="1"/>
        <v>852</v>
      </c>
      <c r="Q78" s="24">
        <f t="shared" ref="Q78:S78" si="76">ROUND(L78/(F78-I78)*100,2)</f>
        <v>75.34</v>
      </c>
      <c r="R78" s="24">
        <f t="shared" si="76"/>
        <v>82.08</v>
      </c>
      <c r="S78" s="25">
        <f t="shared" si="76"/>
        <v>67.72</v>
      </c>
      <c r="T78" s="26"/>
      <c r="U78" s="26"/>
      <c r="V78" s="26"/>
      <c r="W78" s="26"/>
      <c r="X78" s="26"/>
      <c r="Y78" s="26"/>
      <c r="Z78" s="26"/>
    </row>
    <row r="79" spans="1:26" ht="15.75" customHeight="1" x14ac:dyDescent="0.2">
      <c r="A79" s="29" t="s">
        <v>61</v>
      </c>
      <c r="B79" s="19" t="s">
        <v>86</v>
      </c>
      <c r="C79" s="27" t="s">
        <v>149</v>
      </c>
      <c r="D79" s="19" t="s">
        <v>161</v>
      </c>
      <c r="E79" s="22" t="s">
        <v>35</v>
      </c>
      <c r="F79" s="23">
        <v>2046652</v>
      </c>
      <c r="G79" s="23">
        <v>1087864</v>
      </c>
      <c r="H79" s="23">
        <v>958788</v>
      </c>
      <c r="I79" s="23">
        <v>239035</v>
      </c>
      <c r="J79" s="23">
        <v>127866</v>
      </c>
      <c r="K79" s="23">
        <v>111169</v>
      </c>
      <c r="L79" s="23">
        <v>1519295</v>
      </c>
      <c r="M79" s="23">
        <v>839640</v>
      </c>
      <c r="N79" s="23">
        <v>679655</v>
      </c>
      <c r="O79" s="22">
        <f t="shared" si="0"/>
        <v>881</v>
      </c>
      <c r="P79" s="22">
        <f t="shared" si="1"/>
        <v>869</v>
      </c>
      <c r="Q79" s="24">
        <f t="shared" ref="Q79:S79" si="77">ROUND(L79/(F79-I79)*100,2)</f>
        <v>84.05</v>
      </c>
      <c r="R79" s="24">
        <f t="shared" si="77"/>
        <v>87.46</v>
      </c>
      <c r="S79" s="25">
        <f t="shared" si="77"/>
        <v>80.180000000000007</v>
      </c>
      <c r="T79" s="26"/>
      <c r="U79" s="26"/>
      <c r="V79" s="26"/>
      <c r="W79" s="26"/>
      <c r="X79" s="26"/>
      <c r="Y79" s="26"/>
      <c r="Z79" s="26"/>
    </row>
    <row r="80" spans="1:26" ht="15.75" customHeight="1" x14ac:dyDescent="0.2">
      <c r="A80" s="29" t="s">
        <v>59</v>
      </c>
      <c r="B80" s="19" t="s">
        <v>60</v>
      </c>
      <c r="C80" s="38" t="s">
        <v>140</v>
      </c>
      <c r="D80" s="31" t="s">
        <v>162</v>
      </c>
      <c r="E80" s="28" t="s">
        <v>39</v>
      </c>
      <c r="F80" s="32">
        <v>107300</v>
      </c>
      <c r="G80" s="32">
        <v>57017</v>
      </c>
      <c r="H80" s="32">
        <v>50283</v>
      </c>
      <c r="I80" s="32">
        <v>12956</v>
      </c>
      <c r="J80" s="32">
        <v>7106</v>
      </c>
      <c r="K80" s="32">
        <v>5850</v>
      </c>
      <c r="L80" s="32">
        <v>77060</v>
      </c>
      <c r="M80" s="32">
        <v>43030</v>
      </c>
      <c r="N80" s="32">
        <v>34030</v>
      </c>
      <c r="O80" s="22">
        <f t="shared" si="0"/>
        <v>882</v>
      </c>
      <c r="P80" s="22">
        <f t="shared" si="1"/>
        <v>823</v>
      </c>
      <c r="Q80" s="24">
        <f t="shared" ref="Q80:S80" si="78">ROUND(L80/(F80-I80)*100,2)</f>
        <v>81.680000000000007</v>
      </c>
      <c r="R80" s="24">
        <f t="shared" si="78"/>
        <v>86.21</v>
      </c>
      <c r="S80" s="25">
        <f t="shared" si="78"/>
        <v>76.59</v>
      </c>
      <c r="T80" s="26"/>
      <c r="U80" s="26"/>
      <c r="V80" s="26"/>
      <c r="W80" s="26"/>
      <c r="X80" s="26"/>
      <c r="Y80" s="26"/>
      <c r="Z80" s="26"/>
    </row>
    <row r="81" spans="1:26" ht="15.75" customHeight="1" x14ac:dyDescent="0.2">
      <c r="A81" s="29" t="s">
        <v>63</v>
      </c>
      <c r="B81" s="19" t="s">
        <v>64</v>
      </c>
      <c r="C81" s="39">
        <v>3</v>
      </c>
      <c r="D81" s="31" t="s">
        <v>163</v>
      </c>
      <c r="E81" s="22" t="s">
        <v>35</v>
      </c>
      <c r="F81" s="23">
        <v>873725</v>
      </c>
      <c r="G81" s="23">
        <v>463975</v>
      </c>
      <c r="H81" s="23">
        <v>409750</v>
      </c>
      <c r="I81" s="23">
        <v>84886</v>
      </c>
      <c r="J81" s="23">
        <v>45459</v>
      </c>
      <c r="K81" s="23">
        <v>39427</v>
      </c>
      <c r="L81" s="23">
        <v>674166</v>
      </c>
      <c r="M81" s="23">
        <v>368174</v>
      </c>
      <c r="N81" s="23">
        <v>305992</v>
      </c>
      <c r="O81" s="22">
        <f t="shared" si="0"/>
        <v>883</v>
      </c>
      <c r="P81" s="22">
        <f t="shared" si="1"/>
        <v>867</v>
      </c>
      <c r="Q81" s="24">
        <f t="shared" ref="Q81:S81" si="79">ROUND(L81/(F81-I81)*100,2)</f>
        <v>85.46</v>
      </c>
      <c r="R81" s="24">
        <f t="shared" si="79"/>
        <v>87.97</v>
      </c>
      <c r="S81" s="25">
        <f t="shared" si="79"/>
        <v>82.63</v>
      </c>
      <c r="T81" s="26"/>
      <c r="U81" s="26"/>
      <c r="V81" s="26"/>
      <c r="W81" s="26"/>
      <c r="X81" s="26"/>
      <c r="Y81" s="26"/>
      <c r="Z81" s="26"/>
    </row>
    <row r="82" spans="1:26" ht="15.75" customHeight="1" x14ac:dyDescent="0.2">
      <c r="A82" s="29" t="s">
        <v>63</v>
      </c>
      <c r="B82" s="19" t="s">
        <v>64</v>
      </c>
      <c r="C82" s="39">
        <v>12</v>
      </c>
      <c r="D82" s="31" t="s">
        <v>164</v>
      </c>
      <c r="E82" s="28" t="s">
        <v>39</v>
      </c>
      <c r="F82" s="23">
        <v>285813</v>
      </c>
      <c r="G82" s="23">
        <v>151782</v>
      </c>
      <c r="H82" s="23">
        <v>134031</v>
      </c>
      <c r="I82" s="23">
        <v>30713</v>
      </c>
      <c r="J82" s="23">
        <v>16472</v>
      </c>
      <c r="K82" s="23">
        <v>14241</v>
      </c>
      <c r="L82" s="23">
        <v>211318</v>
      </c>
      <c r="M82" s="23">
        <v>118888</v>
      </c>
      <c r="N82" s="23">
        <v>92430</v>
      </c>
      <c r="O82" s="22">
        <f t="shared" si="0"/>
        <v>883</v>
      </c>
      <c r="P82" s="22">
        <f t="shared" si="1"/>
        <v>865</v>
      </c>
      <c r="Q82" s="24">
        <f t="shared" ref="Q82:S82" si="80">ROUND(L82/(F82-I82)*100,2)</f>
        <v>82.84</v>
      </c>
      <c r="R82" s="24">
        <f t="shared" si="80"/>
        <v>87.86</v>
      </c>
      <c r="S82" s="25">
        <f t="shared" si="80"/>
        <v>77.16</v>
      </c>
      <c r="T82" s="26"/>
      <c r="U82" s="26"/>
      <c r="V82" s="26"/>
      <c r="W82" s="26"/>
      <c r="X82" s="26"/>
      <c r="Y82" s="26"/>
      <c r="Z82" s="26"/>
    </row>
    <row r="83" spans="1:26" ht="15.75" customHeight="1" x14ac:dyDescent="0.2">
      <c r="A83" s="29" t="s">
        <v>44</v>
      </c>
      <c r="B83" s="19" t="s">
        <v>67</v>
      </c>
      <c r="C83" s="40" t="s">
        <v>57</v>
      </c>
      <c r="D83" s="31" t="s">
        <v>165</v>
      </c>
      <c r="E83" s="28" t="s">
        <v>39</v>
      </c>
      <c r="F83" s="23">
        <v>210175</v>
      </c>
      <c r="G83" s="23">
        <v>111622</v>
      </c>
      <c r="H83" s="23">
        <v>98553</v>
      </c>
      <c r="I83" s="23">
        <v>22111</v>
      </c>
      <c r="J83" s="23">
        <v>12024</v>
      </c>
      <c r="K83" s="23">
        <v>10087</v>
      </c>
      <c r="L83" s="23">
        <v>165235</v>
      </c>
      <c r="M83" s="23">
        <v>90938</v>
      </c>
      <c r="N83" s="23">
        <v>74297</v>
      </c>
      <c r="O83" s="22">
        <f t="shared" si="0"/>
        <v>883</v>
      </c>
      <c r="P83" s="22">
        <f t="shared" si="1"/>
        <v>839</v>
      </c>
      <c r="Q83" s="24">
        <f t="shared" ref="Q83:S83" si="81">ROUND(L83/(F83-I83)*100,2)</f>
        <v>87.86</v>
      </c>
      <c r="R83" s="24">
        <f t="shared" si="81"/>
        <v>91.31</v>
      </c>
      <c r="S83" s="25">
        <f t="shared" si="81"/>
        <v>83.98</v>
      </c>
      <c r="T83" s="26"/>
      <c r="U83" s="26"/>
      <c r="V83" s="26"/>
      <c r="W83" s="26"/>
      <c r="X83" s="26"/>
      <c r="Y83" s="26"/>
      <c r="Z83" s="26"/>
    </row>
    <row r="84" spans="1:26" ht="15.75" customHeight="1" x14ac:dyDescent="0.2">
      <c r="A84" s="29" t="s">
        <v>61</v>
      </c>
      <c r="B84" s="19" t="s">
        <v>86</v>
      </c>
      <c r="C84" s="27" t="s">
        <v>36</v>
      </c>
      <c r="D84" s="19" t="s">
        <v>166</v>
      </c>
      <c r="E84" s="28" t="s">
        <v>39</v>
      </c>
      <c r="F84" s="23">
        <v>213101</v>
      </c>
      <c r="G84" s="23">
        <v>113173</v>
      </c>
      <c r="H84" s="23">
        <v>99928</v>
      </c>
      <c r="I84" s="23">
        <v>29260</v>
      </c>
      <c r="J84" s="23">
        <v>15323</v>
      </c>
      <c r="K84" s="23">
        <v>13937</v>
      </c>
      <c r="L84" s="23">
        <v>150435</v>
      </c>
      <c r="M84" s="23">
        <v>84571</v>
      </c>
      <c r="N84" s="23">
        <v>65864</v>
      </c>
      <c r="O84" s="22">
        <f t="shared" si="0"/>
        <v>883</v>
      </c>
      <c r="P84" s="22">
        <f t="shared" si="1"/>
        <v>910</v>
      </c>
      <c r="Q84" s="24">
        <f t="shared" ref="Q84:S84" si="82">ROUND(L84/(F84-I84)*100,2)</f>
        <v>81.83</v>
      </c>
      <c r="R84" s="24">
        <f t="shared" si="82"/>
        <v>86.43</v>
      </c>
      <c r="S84" s="25">
        <f t="shared" si="82"/>
        <v>76.59</v>
      </c>
      <c r="T84" s="26"/>
      <c r="U84" s="26"/>
      <c r="V84" s="26"/>
      <c r="W84" s="26"/>
      <c r="X84" s="26"/>
      <c r="Y84" s="26"/>
      <c r="Z84" s="26"/>
    </row>
    <row r="85" spans="1:26" ht="15.75" customHeight="1" x14ac:dyDescent="0.2">
      <c r="A85" s="29" t="s">
        <v>108</v>
      </c>
      <c r="B85" s="19" t="s">
        <v>109</v>
      </c>
      <c r="C85" s="27" t="s">
        <v>61</v>
      </c>
      <c r="D85" s="19" t="s">
        <v>167</v>
      </c>
      <c r="E85" s="22" t="s">
        <v>35</v>
      </c>
      <c r="F85" s="23">
        <v>563417</v>
      </c>
      <c r="G85" s="23">
        <v>299232</v>
      </c>
      <c r="H85" s="23">
        <v>264185</v>
      </c>
      <c r="I85" s="23">
        <v>67672</v>
      </c>
      <c r="J85" s="23">
        <v>36058</v>
      </c>
      <c r="K85" s="23">
        <v>31614</v>
      </c>
      <c r="L85" s="23">
        <v>420736</v>
      </c>
      <c r="M85" s="23">
        <v>242827</v>
      </c>
      <c r="N85" s="23">
        <v>177909</v>
      </c>
      <c r="O85" s="22">
        <f t="shared" si="0"/>
        <v>883</v>
      </c>
      <c r="P85" s="22">
        <f t="shared" si="1"/>
        <v>877</v>
      </c>
      <c r="Q85" s="24">
        <f t="shared" ref="Q85:S85" si="83">ROUND(L85/(F85-I85)*100,2)</f>
        <v>84.87</v>
      </c>
      <c r="R85" s="24">
        <f t="shared" si="83"/>
        <v>92.27</v>
      </c>
      <c r="S85" s="25">
        <f t="shared" si="83"/>
        <v>76.5</v>
      </c>
      <c r="T85" s="26"/>
      <c r="U85" s="26"/>
      <c r="V85" s="26"/>
      <c r="W85" s="26"/>
      <c r="X85" s="26"/>
      <c r="Y85" s="26"/>
      <c r="Z85" s="26"/>
    </row>
    <row r="86" spans="1:26" ht="15.75" customHeight="1" x14ac:dyDescent="0.2">
      <c r="A86" s="29" t="s">
        <v>48</v>
      </c>
      <c r="B86" s="19" t="s">
        <v>168</v>
      </c>
      <c r="C86" s="44" t="s">
        <v>169</v>
      </c>
      <c r="D86" s="19" t="s">
        <v>170</v>
      </c>
      <c r="E86" s="22" t="s">
        <v>35</v>
      </c>
      <c r="F86" s="23">
        <v>881988</v>
      </c>
      <c r="G86" s="23">
        <v>468302</v>
      </c>
      <c r="H86" s="23">
        <v>413686</v>
      </c>
      <c r="I86" s="23">
        <v>79706</v>
      </c>
      <c r="J86" s="23">
        <v>41875</v>
      </c>
      <c r="K86" s="23">
        <v>37831</v>
      </c>
      <c r="L86" s="23">
        <v>746162</v>
      </c>
      <c r="M86" s="23">
        <v>407910</v>
      </c>
      <c r="N86" s="23">
        <v>338252</v>
      </c>
      <c r="O86" s="22">
        <f t="shared" si="0"/>
        <v>883</v>
      </c>
      <c r="P86" s="22">
        <f t="shared" si="1"/>
        <v>903</v>
      </c>
      <c r="Q86" s="24">
        <f t="shared" ref="Q86:S86" si="84">ROUND(L86/(F86-I86)*100,2)</f>
        <v>93</v>
      </c>
      <c r="R86" s="24">
        <f t="shared" si="84"/>
        <v>95.66</v>
      </c>
      <c r="S86" s="25">
        <f t="shared" si="84"/>
        <v>90</v>
      </c>
      <c r="T86" s="26"/>
      <c r="U86" s="26"/>
      <c r="V86" s="26"/>
      <c r="W86" s="26"/>
      <c r="X86" s="26"/>
      <c r="Y86" s="26"/>
      <c r="Z86" s="26"/>
    </row>
    <row r="87" spans="1:26" ht="15.75" customHeight="1" x14ac:dyDescent="0.2">
      <c r="A87" s="29" t="s">
        <v>59</v>
      </c>
      <c r="B87" s="19" t="s">
        <v>60</v>
      </c>
      <c r="C87" s="38" t="s">
        <v>68</v>
      </c>
      <c r="D87" s="31" t="s">
        <v>171</v>
      </c>
      <c r="E87" s="22" t="s">
        <v>35</v>
      </c>
      <c r="F87" s="32">
        <v>909559</v>
      </c>
      <c r="G87" s="32">
        <v>482828</v>
      </c>
      <c r="H87" s="32">
        <v>426731</v>
      </c>
      <c r="I87" s="32">
        <v>118778</v>
      </c>
      <c r="J87" s="32">
        <v>63420</v>
      </c>
      <c r="K87" s="32">
        <v>55358</v>
      </c>
      <c r="L87" s="32">
        <v>557833</v>
      </c>
      <c r="M87" s="32">
        <v>317990</v>
      </c>
      <c r="N87" s="32">
        <v>239843</v>
      </c>
      <c r="O87" s="22">
        <f t="shared" si="0"/>
        <v>884</v>
      </c>
      <c r="P87" s="22">
        <f t="shared" si="1"/>
        <v>873</v>
      </c>
      <c r="Q87" s="24">
        <f t="shared" ref="Q87:S87" si="85">ROUND(L87/(F87-I87)*100,2)</f>
        <v>70.540000000000006</v>
      </c>
      <c r="R87" s="24">
        <f t="shared" si="85"/>
        <v>75.819999999999993</v>
      </c>
      <c r="S87" s="25">
        <f t="shared" si="85"/>
        <v>64.58</v>
      </c>
      <c r="T87" s="26"/>
      <c r="U87" s="26"/>
      <c r="V87" s="26"/>
      <c r="W87" s="26"/>
      <c r="X87" s="26"/>
      <c r="Y87" s="26"/>
      <c r="Z87" s="26"/>
    </row>
    <row r="88" spans="1:26" ht="15.75" customHeight="1" x14ac:dyDescent="0.2">
      <c r="A88" s="29" t="s">
        <v>59</v>
      </c>
      <c r="B88" s="19" t="s">
        <v>60</v>
      </c>
      <c r="C88" s="38" t="s">
        <v>42</v>
      </c>
      <c r="D88" s="31" t="s">
        <v>172</v>
      </c>
      <c r="E88" s="28" t="s">
        <v>39</v>
      </c>
      <c r="F88" s="32">
        <v>102733</v>
      </c>
      <c r="G88" s="32">
        <v>54521</v>
      </c>
      <c r="H88" s="32">
        <v>48212</v>
      </c>
      <c r="I88" s="32">
        <v>13536</v>
      </c>
      <c r="J88" s="32">
        <v>7387</v>
      </c>
      <c r="K88" s="32">
        <v>6149</v>
      </c>
      <c r="L88" s="32">
        <v>69559</v>
      </c>
      <c r="M88" s="32">
        <v>39900</v>
      </c>
      <c r="N88" s="32">
        <v>29659</v>
      </c>
      <c r="O88" s="22">
        <f t="shared" si="0"/>
        <v>884</v>
      </c>
      <c r="P88" s="22">
        <f t="shared" si="1"/>
        <v>832</v>
      </c>
      <c r="Q88" s="24">
        <f t="shared" ref="Q88:S88" si="86">ROUND(L88/(F88-I88)*100,2)</f>
        <v>77.98</v>
      </c>
      <c r="R88" s="24">
        <f t="shared" si="86"/>
        <v>84.65</v>
      </c>
      <c r="S88" s="25">
        <f t="shared" si="86"/>
        <v>70.510000000000005</v>
      </c>
      <c r="T88" s="26"/>
      <c r="U88" s="26"/>
      <c r="V88" s="26"/>
      <c r="W88" s="26"/>
      <c r="X88" s="26"/>
      <c r="Y88" s="26"/>
      <c r="Z88" s="26"/>
    </row>
    <row r="89" spans="1:26" ht="15.75" customHeight="1" x14ac:dyDescent="0.2">
      <c r="A89" s="29" t="s">
        <v>63</v>
      </c>
      <c r="B89" s="19" t="s">
        <v>64</v>
      </c>
      <c r="C89" s="39">
        <v>14</v>
      </c>
      <c r="D89" s="31" t="s">
        <v>173</v>
      </c>
      <c r="E89" s="22" t="s">
        <v>35</v>
      </c>
      <c r="F89" s="23">
        <v>445196</v>
      </c>
      <c r="G89" s="23">
        <v>236238</v>
      </c>
      <c r="H89" s="23">
        <v>208958</v>
      </c>
      <c r="I89" s="23">
        <v>42458</v>
      </c>
      <c r="J89" s="23">
        <v>22865</v>
      </c>
      <c r="K89" s="23">
        <v>19593</v>
      </c>
      <c r="L89" s="23">
        <v>348891</v>
      </c>
      <c r="M89" s="23">
        <v>191651</v>
      </c>
      <c r="N89" s="23">
        <v>157240</v>
      </c>
      <c r="O89" s="22">
        <f t="shared" si="0"/>
        <v>885</v>
      </c>
      <c r="P89" s="22">
        <f t="shared" si="1"/>
        <v>857</v>
      </c>
      <c r="Q89" s="24">
        <f t="shared" ref="Q89:S89" si="87">ROUND(L89/(F89-I89)*100,2)</f>
        <v>86.63</v>
      </c>
      <c r="R89" s="24">
        <f t="shared" si="87"/>
        <v>89.82</v>
      </c>
      <c r="S89" s="25">
        <f t="shared" si="87"/>
        <v>83.04</v>
      </c>
      <c r="T89" s="26"/>
      <c r="U89" s="26"/>
      <c r="V89" s="26"/>
      <c r="W89" s="26"/>
      <c r="X89" s="26"/>
      <c r="Y89" s="26"/>
      <c r="Z89" s="26"/>
    </row>
    <row r="90" spans="1:26" ht="15.75" customHeight="1" x14ac:dyDescent="0.2">
      <c r="A90" s="29" t="s">
        <v>63</v>
      </c>
      <c r="B90" s="19" t="s">
        <v>64</v>
      </c>
      <c r="C90" s="39">
        <v>8</v>
      </c>
      <c r="D90" s="31" t="s">
        <v>174</v>
      </c>
      <c r="E90" s="22" t="s">
        <v>35</v>
      </c>
      <c r="F90" s="23">
        <v>159897</v>
      </c>
      <c r="G90" s="23">
        <v>84808</v>
      </c>
      <c r="H90" s="23">
        <v>75089</v>
      </c>
      <c r="I90" s="23">
        <v>16447</v>
      </c>
      <c r="J90" s="23">
        <v>8850</v>
      </c>
      <c r="K90" s="23">
        <v>7597</v>
      </c>
      <c r="L90" s="23">
        <v>116800</v>
      </c>
      <c r="M90" s="23">
        <v>64123</v>
      </c>
      <c r="N90" s="23">
        <v>52677</v>
      </c>
      <c r="O90" s="22">
        <f t="shared" si="0"/>
        <v>885</v>
      </c>
      <c r="P90" s="22">
        <f t="shared" si="1"/>
        <v>858</v>
      </c>
      <c r="Q90" s="24">
        <f t="shared" ref="Q90:S90" si="88">ROUND(L90/(F90-I90)*100,2)</f>
        <v>81.42</v>
      </c>
      <c r="R90" s="24">
        <f t="shared" si="88"/>
        <v>84.42</v>
      </c>
      <c r="S90" s="25">
        <f t="shared" si="88"/>
        <v>78.05</v>
      </c>
      <c r="T90" s="26"/>
      <c r="U90" s="26"/>
      <c r="V90" s="26"/>
      <c r="W90" s="26"/>
      <c r="X90" s="26"/>
      <c r="Y90" s="26"/>
      <c r="Z90" s="26"/>
    </row>
    <row r="91" spans="1:26" ht="15.75" customHeight="1" x14ac:dyDescent="0.2">
      <c r="A91" s="29" t="s">
        <v>63</v>
      </c>
      <c r="B91" s="19" t="s">
        <v>64</v>
      </c>
      <c r="C91" s="39">
        <v>9</v>
      </c>
      <c r="D91" s="31" t="s">
        <v>175</v>
      </c>
      <c r="E91" s="28" t="s">
        <v>39</v>
      </c>
      <c r="F91" s="23">
        <v>110091</v>
      </c>
      <c r="G91" s="23">
        <v>58401</v>
      </c>
      <c r="H91" s="23">
        <v>51690</v>
      </c>
      <c r="I91" s="23">
        <v>11516</v>
      </c>
      <c r="J91" s="23">
        <v>6262</v>
      </c>
      <c r="K91" s="23">
        <v>5254</v>
      </c>
      <c r="L91" s="23">
        <v>78615</v>
      </c>
      <c r="M91" s="23">
        <v>43468</v>
      </c>
      <c r="N91" s="23">
        <v>35147</v>
      </c>
      <c r="O91" s="22">
        <f t="shared" si="0"/>
        <v>885</v>
      </c>
      <c r="P91" s="22">
        <f t="shared" si="1"/>
        <v>839</v>
      </c>
      <c r="Q91" s="24">
        <f t="shared" ref="Q91:S91" si="89">ROUND(L91/(F91-I91)*100,2)</f>
        <v>79.75</v>
      </c>
      <c r="R91" s="24">
        <f t="shared" si="89"/>
        <v>83.37</v>
      </c>
      <c r="S91" s="25">
        <f t="shared" si="89"/>
        <v>75.69</v>
      </c>
      <c r="T91" s="26"/>
      <c r="U91" s="26"/>
      <c r="V91" s="26"/>
      <c r="W91" s="26"/>
      <c r="X91" s="26"/>
      <c r="Y91" s="26"/>
      <c r="Z91" s="26"/>
    </row>
    <row r="92" spans="1:26" ht="15.75" customHeight="1" x14ac:dyDescent="0.2">
      <c r="A92" s="29" t="s">
        <v>44</v>
      </c>
      <c r="B92" s="19" t="s">
        <v>67</v>
      </c>
      <c r="C92" s="41">
        <v>21</v>
      </c>
      <c r="D92" s="19" t="s">
        <v>176</v>
      </c>
      <c r="E92" s="22" t="s">
        <v>35</v>
      </c>
      <c r="F92" s="23">
        <v>131121</v>
      </c>
      <c r="G92" s="23">
        <v>69560</v>
      </c>
      <c r="H92" s="23">
        <v>61561</v>
      </c>
      <c r="I92" s="23">
        <v>16196</v>
      </c>
      <c r="J92" s="23">
        <v>8903</v>
      </c>
      <c r="K92" s="23">
        <v>7293</v>
      </c>
      <c r="L92" s="23">
        <v>92964</v>
      </c>
      <c r="M92" s="23">
        <v>53250</v>
      </c>
      <c r="N92" s="23">
        <v>39714</v>
      </c>
      <c r="O92" s="22">
        <f t="shared" si="0"/>
        <v>885</v>
      </c>
      <c r="P92" s="22">
        <f t="shared" si="1"/>
        <v>819</v>
      </c>
      <c r="Q92" s="24">
        <f t="shared" ref="Q92:S92" si="90">ROUND(L92/(F92-I92)*100,2)</f>
        <v>80.89</v>
      </c>
      <c r="R92" s="24">
        <f t="shared" si="90"/>
        <v>87.79</v>
      </c>
      <c r="S92" s="25">
        <f t="shared" si="90"/>
        <v>73.180000000000007</v>
      </c>
      <c r="T92" s="26"/>
      <c r="U92" s="26"/>
      <c r="V92" s="26"/>
      <c r="W92" s="26"/>
      <c r="X92" s="26"/>
      <c r="Y92" s="26"/>
      <c r="Z92" s="26"/>
    </row>
    <row r="93" spans="1:26" ht="15.75" customHeight="1" x14ac:dyDescent="0.2">
      <c r="A93" s="29" t="s">
        <v>61</v>
      </c>
      <c r="B93" s="19" t="s">
        <v>86</v>
      </c>
      <c r="C93" s="27" t="s">
        <v>151</v>
      </c>
      <c r="D93" s="19" t="s">
        <v>177</v>
      </c>
      <c r="E93" s="22" t="s">
        <v>35</v>
      </c>
      <c r="F93" s="23">
        <v>470839</v>
      </c>
      <c r="G93" s="23">
        <v>249797</v>
      </c>
      <c r="H93" s="23">
        <v>221042</v>
      </c>
      <c r="I93" s="23">
        <v>59669</v>
      </c>
      <c r="J93" s="23">
        <v>31323</v>
      </c>
      <c r="K93" s="23">
        <v>28346</v>
      </c>
      <c r="L93" s="23">
        <v>351365</v>
      </c>
      <c r="M93" s="23">
        <v>197004</v>
      </c>
      <c r="N93" s="23">
        <v>154361</v>
      </c>
      <c r="O93" s="22">
        <f t="shared" si="0"/>
        <v>885</v>
      </c>
      <c r="P93" s="22">
        <f t="shared" si="1"/>
        <v>905</v>
      </c>
      <c r="Q93" s="24">
        <f t="shared" ref="Q93:S93" si="91">ROUND(L93/(F93-I93)*100,2)</f>
        <v>85.45</v>
      </c>
      <c r="R93" s="24">
        <f t="shared" si="91"/>
        <v>90.17</v>
      </c>
      <c r="S93" s="25">
        <f t="shared" si="91"/>
        <v>80.11</v>
      </c>
      <c r="T93" s="26"/>
      <c r="U93" s="26"/>
      <c r="V93" s="26"/>
      <c r="W93" s="26"/>
      <c r="X93" s="26"/>
      <c r="Y93" s="26"/>
      <c r="Z93" s="26"/>
    </row>
    <row r="94" spans="1:26" ht="15.75" customHeight="1" x14ac:dyDescent="0.2">
      <c r="A94" s="29" t="s">
        <v>61</v>
      </c>
      <c r="B94" s="19" t="s">
        <v>86</v>
      </c>
      <c r="C94" s="27" t="s">
        <v>57</v>
      </c>
      <c r="D94" s="19" t="s">
        <v>178</v>
      </c>
      <c r="E94" s="28" t="s">
        <v>39</v>
      </c>
      <c r="F94" s="32">
        <v>113012</v>
      </c>
      <c r="G94" s="32">
        <v>59946</v>
      </c>
      <c r="H94" s="32">
        <v>53066</v>
      </c>
      <c r="I94" s="32">
        <v>19070</v>
      </c>
      <c r="J94" s="32">
        <v>9802</v>
      </c>
      <c r="K94" s="32">
        <v>9268</v>
      </c>
      <c r="L94" s="32">
        <v>56998</v>
      </c>
      <c r="M94" s="32">
        <v>34751</v>
      </c>
      <c r="N94" s="32">
        <v>22247</v>
      </c>
      <c r="O94" s="22">
        <f t="shared" si="0"/>
        <v>885</v>
      </c>
      <c r="P94" s="22">
        <f t="shared" si="1"/>
        <v>946</v>
      </c>
      <c r="Q94" s="24">
        <f t="shared" ref="Q94:S94" si="92">ROUND(L94/(F94-I94)*100,2)</f>
        <v>60.67</v>
      </c>
      <c r="R94" s="24">
        <f t="shared" si="92"/>
        <v>69.3</v>
      </c>
      <c r="S94" s="25">
        <f t="shared" si="92"/>
        <v>50.79</v>
      </c>
      <c r="T94" s="26"/>
      <c r="U94" s="26"/>
      <c r="V94" s="26"/>
      <c r="W94" s="26"/>
      <c r="X94" s="26"/>
      <c r="Y94" s="26"/>
      <c r="Z94" s="26"/>
    </row>
    <row r="95" spans="1:26" ht="15.75" customHeight="1" x14ac:dyDescent="0.2">
      <c r="A95" s="29" t="s">
        <v>44</v>
      </c>
      <c r="B95" s="19" t="s">
        <v>67</v>
      </c>
      <c r="C95" s="41">
        <v>17</v>
      </c>
      <c r="D95" s="19" t="s">
        <v>179</v>
      </c>
      <c r="E95" s="28" t="s">
        <v>39</v>
      </c>
      <c r="F95" s="23">
        <v>140864</v>
      </c>
      <c r="G95" s="23">
        <v>74689</v>
      </c>
      <c r="H95" s="23">
        <v>66175</v>
      </c>
      <c r="I95" s="23">
        <v>15986</v>
      </c>
      <c r="J95" s="23">
        <v>8958</v>
      </c>
      <c r="K95" s="23">
        <v>7028</v>
      </c>
      <c r="L95" s="23">
        <v>110205</v>
      </c>
      <c r="M95" s="23">
        <v>61933</v>
      </c>
      <c r="N95" s="23">
        <v>48272</v>
      </c>
      <c r="O95" s="22">
        <f t="shared" si="0"/>
        <v>886</v>
      </c>
      <c r="P95" s="22">
        <f t="shared" si="1"/>
        <v>785</v>
      </c>
      <c r="Q95" s="24">
        <f t="shared" ref="Q95:S95" si="93">ROUND(L95/(F95-I95)*100,2)</f>
        <v>88.25</v>
      </c>
      <c r="R95" s="24">
        <f t="shared" si="93"/>
        <v>94.22</v>
      </c>
      <c r="S95" s="25">
        <f t="shared" si="93"/>
        <v>81.61</v>
      </c>
      <c r="T95" s="26"/>
      <c r="U95" s="26"/>
      <c r="V95" s="26"/>
      <c r="W95" s="26"/>
      <c r="X95" s="26"/>
      <c r="Y95" s="26"/>
      <c r="Z95" s="26"/>
    </row>
    <row r="96" spans="1:26" ht="15.75" customHeight="1" x14ac:dyDescent="0.2">
      <c r="A96" s="29" t="s">
        <v>59</v>
      </c>
      <c r="B96" s="19" t="s">
        <v>60</v>
      </c>
      <c r="C96" s="38" t="s">
        <v>180</v>
      </c>
      <c r="D96" s="31" t="s">
        <v>181</v>
      </c>
      <c r="E96" s="22" t="s">
        <v>35</v>
      </c>
      <c r="F96" s="32">
        <v>1435113</v>
      </c>
      <c r="G96" s="32">
        <v>761060</v>
      </c>
      <c r="H96" s="32">
        <v>674053</v>
      </c>
      <c r="I96" s="32">
        <v>157482</v>
      </c>
      <c r="J96" s="32">
        <v>83895</v>
      </c>
      <c r="K96" s="32">
        <v>73587</v>
      </c>
      <c r="L96" s="32">
        <v>1026032</v>
      </c>
      <c r="M96" s="32">
        <v>573353</v>
      </c>
      <c r="N96" s="32">
        <v>452679</v>
      </c>
      <c r="O96" s="22">
        <f t="shared" si="0"/>
        <v>886</v>
      </c>
      <c r="P96" s="22">
        <f t="shared" si="1"/>
        <v>877</v>
      </c>
      <c r="Q96" s="24">
        <f t="shared" ref="Q96:S96" si="94">ROUND(L96/(F96-I96)*100,2)</f>
        <v>80.31</v>
      </c>
      <c r="R96" s="24">
        <f t="shared" si="94"/>
        <v>84.67</v>
      </c>
      <c r="S96" s="25">
        <f t="shared" si="94"/>
        <v>75.39</v>
      </c>
      <c r="T96" s="26"/>
      <c r="U96" s="26"/>
      <c r="V96" s="26"/>
      <c r="W96" s="26"/>
      <c r="X96" s="26"/>
      <c r="Y96" s="26"/>
      <c r="Z96" s="26"/>
    </row>
    <row r="97" spans="1:26" ht="15.75" customHeight="1" x14ac:dyDescent="0.2">
      <c r="A97" s="18" t="s">
        <v>182</v>
      </c>
      <c r="B97" s="45" t="s">
        <v>183</v>
      </c>
      <c r="C97" s="37" t="s">
        <v>52</v>
      </c>
      <c r="D97" s="31" t="s">
        <v>184</v>
      </c>
      <c r="E97" s="22" t="s">
        <v>35</v>
      </c>
      <c r="F97" s="23">
        <v>101068</v>
      </c>
      <c r="G97" s="23">
        <v>53585</v>
      </c>
      <c r="H97" s="23">
        <v>47483</v>
      </c>
      <c r="I97" s="23">
        <v>10293</v>
      </c>
      <c r="J97" s="23">
        <v>5507</v>
      </c>
      <c r="K97" s="23">
        <v>4786</v>
      </c>
      <c r="L97" s="23">
        <v>81733</v>
      </c>
      <c r="M97" s="23">
        <v>45422</v>
      </c>
      <c r="N97" s="23">
        <v>36311</v>
      </c>
      <c r="O97" s="22">
        <f t="shared" si="0"/>
        <v>886</v>
      </c>
      <c r="P97" s="22">
        <f t="shared" si="1"/>
        <v>869</v>
      </c>
      <c r="Q97" s="24">
        <f t="shared" ref="Q97:S97" si="95">ROUND(L97/(F97-I97)*100,2)</f>
        <v>90.04</v>
      </c>
      <c r="R97" s="24">
        <f t="shared" si="95"/>
        <v>94.48</v>
      </c>
      <c r="S97" s="25">
        <f t="shared" si="95"/>
        <v>85.04</v>
      </c>
      <c r="T97" s="26"/>
      <c r="U97" s="26"/>
      <c r="V97" s="26"/>
      <c r="W97" s="26"/>
      <c r="X97" s="26"/>
      <c r="Y97" s="26"/>
      <c r="Z97" s="26"/>
    </row>
    <row r="98" spans="1:26" ht="15.75" customHeight="1" x14ac:dyDescent="0.2">
      <c r="A98" s="29" t="s">
        <v>44</v>
      </c>
      <c r="B98" s="19" t="s">
        <v>67</v>
      </c>
      <c r="C98" s="40" t="s">
        <v>93</v>
      </c>
      <c r="D98" s="19" t="s">
        <v>185</v>
      </c>
      <c r="E98" s="28" t="s">
        <v>39</v>
      </c>
      <c r="F98" s="23">
        <v>373133</v>
      </c>
      <c r="G98" s="23">
        <v>197754</v>
      </c>
      <c r="H98" s="23">
        <v>175379</v>
      </c>
      <c r="I98" s="23">
        <v>40715</v>
      </c>
      <c r="J98" s="23">
        <v>22711</v>
      </c>
      <c r="K98" s="23">
        <v>18004</v>
      </c>
      <c r="L98" s="23">
        <v>279509</v>
      </c>
      <c r="M98" s="23">
        <v>155679</v>
      </c>
      <c r="N98" s="23">
        <v>123830</v>
      </c>
      <c r="O98" s="22">
        <f t="shared" si="0"/>
        <v>887</v>
      </c>
      <c r="P98" s="22">
        <f t="shared" si="1"/>
        <v>793</v>
      </c>
      <c r="Q98" s="24">
        <f t="shared" ref="Q98:S98" si="96">ROUND(L98/(F98-I98)*100,2)</f>
        <v>84.08</v>
      </c>
      <c r="R98" s="24">
        <f t="shared" si="96"/>
        <v>88.94</v>
      </c>
      <c r="S98" s="25">
        <f t="shared" si="96"/>
        <v>78.680000000000007</v>
      </c>
      <c r="T98" s="26"/>
      <c r="U98" s="26"/>
      <c r="V98" s="26"/>
      <c r="W98" s="26"/>
      <c r="X98" s="26"/>
      <c r="Y98" s="26"/>
      <c r="Z98" s="26"/>
    </row>
    <row r="99" spans="1:26" ht="15.75" customHeight="1" x14ac:dyDescent="0.2">
      <c r="A99" s="29" t="s">
        <v>44</v>
      </c>
      <c r="B99" s="19" t="s">
        <v>67</v>
      </c>
      <c r="C99" s="40" t="s">
        <v>75</v>
      </c>
      <c r="D99" s="19" t="s">
        <v>186</v>
      </c>
      <c r="E99" s="28" t="s">
        <v>39</v>
      </c>
      <c r="F99" s="23">
        <v>144633</v>
      </c>
      <c r="G99" s="23">
        <v>76657</v>
      </c>
      <c r="H99" s="23">
        <v>67976</v>
      </c>
      <c r="I99" s="23">
        <v>16690</v>
      </c>
      <c r="J99" s="23">
        <v>9156</v>
      </c>
      <c r="K99" s="23">
        <v>7534</v>
      </c>
      <c r="L99" s="23">
        <v>103329</v>
      </c>
      <c r="M99" s="23">
        <v>59162</v>
      </c>
      <c r="N99" s="23">
        <v>44167</v>
      </c>
      <c r="O99" s="22">
        <f t="shared" si="0"/>
        <v>887</v>
      </c>
      <c r="P99" s="22">
        <f t="shared" si="1"/>
        <v>823</v>
      </c>
      <c r="Q99" s="24">
        <f t="shared" ref="Q99:S99" si="97">ROUND(L99/(F99-I99)*100,2)</f>
        <v>80.760000000000005</v>
      </c>
      <c r="R99" s="24">
        <f t="shared" si="97"/>
        <v>87.65</v>
      </c>
      <c r="S99" s="25">
        <f t="shared" si="97"/>
        <v>73.069999999999993</v>
      </c>
      <c r="T99" s="26"/>
      <c r="U99" s="26"/>
      <c r="V99" s="26"/>
      <c r="W99" s="26"/>
      <c r="X99" s="26"/>
      <c r="Y99" s="26"/>
      <c r="Z99" s="26"/>
    </row>
    <row r="100" spans="1:26" ht="15.75" customHeight="1" x14ac:dyDescent="0.2">
      <c r="A100" s="29" t="s">
        <v>59</v>
      </c>
      <c r="B100" s="19" t="s">
        <v>60</v>
      </c>
      <c r="C100" s="38" t="s">
        <v>187</v>
      </c>
      <c r="D100" s="31" t="s">
        <v>188</v>
      </c>
      <c r="E100" s="22" t="s">
        <v>35</v>
      </c>
      <c r="F100" s="32">
        <v>131023</v>
      </c>
      <c r="G100" s="32">
        <v>69446</v>
      </c>
      <c r="H100" s="32">
        <v>61577</v>
      </c>
      <c r="I100" s="32">
        <v>15890</v>
      </c>
      <c r="J100" s="32">
        <v>8485</v>
      </c>
      <c r="K100" s="32">
        <v>7405</v>
      </c>
      <c r="L100" s="32">
        <v>98581</v>
      </c>
      <c r="M100" s="32">
        <v>54794</v>
      </c>
      <c r="N100" s="32">
        <v>43787</v>
      </c>
      <c r="O100" s="22">
        <f t="shared" si="0"/>
        <v>887</v>
      </c>
      <c r="P100" s="22">
        <f t="shared" si="1"/>
        <v>873</v>
      </c>
      <c r="Q100" s="24">
        <f t="shared" ref="Q100:S100" si="98">ROUND(L100/(F100-I100)*100,2)</f>
        <v>85.62</v>
      </c>
      <c r="R100" s="24">
        <f t="shared" si="98"/>
        <v>89.88</v>
      </c>
      <c r="S100" s="25">
        <f t="shared" si="98"/>
        <v>80.83</v>
      </c>
      <c r="T100" s="26"/>
      <c r="U100" s="26"/>
      <c r="V100" s="26"/>
      <c r="W100" s="26"/>
      <c r="X100" s="26"/>
      <c r="Y100" s="26"/>
      <c r="Z100" s="26"/>
    </row>
    <row r="101" spans="1:26" ht="15.75" customHeight="1" x14ac:dyDescent="0.2">
      <c r="A101" s="29" t="s">
        <v>108</v>
      </c>
      <c r="B101" s="19" t="s">
        <v>109</v>
      </c>
      <c r="C101" s="27" t="s">
        <v>59</v>
      </c>
      <c r="D101" s="19" t="s">
        <v>189</v>
      </c>
      <c r="E101" s="22" t="s">
        <v>35</v>
      </c>
      <c r="F101" s="23">
        <v>1195298</v>
      </c>
      <c r="G101" s="23">
        <v>633363</v>
      </c>
      <c r="H101" s="23">
        <v>561935</v>
      </c>
      <c r="I101" s="23">
        <v>151010</v>
      </c>
      <c r="J101" s="23">
        <v>79216</v>
      </c>
      <c r="K101" s="23">
        <v>71794</v>
      </c>
      <c r="L101" s="23">
        <v>842117</v>
      </c>
      <c r="M101" s="23">
        <v>486970</v>
      </c>
      <c r="N101" s="23">
        <v>355147</v>
      </c>
      <c r="O101" s="22">
        <f t="shared" si="0"/>
        <v>887</v>
      </c>
      <c r="P101" s="22">
        <f t="shared" si="1"/>
        <v>906</v>
      </c>
      <c r="Q101" s="24">
        <f t="shared" ref="Q101:S101" si="99">ROUND(L101/(F101-I101)*100,2)</f>
        <v>80.64</v>
      </c>
      <c r="R101" s="24">
        <f t="shared" si="99"/>
        <v>87.88</v>
      </c>
      <c r="S101" s="25">
        <f t="shared" si="99"/>
        <v>72.459999999999994</v>
      </c>
      <c r="T101" s="26"/>
      <c r="U101" s="26"/>
      <c r="V101" s="26"/>
      <c r="W101" s="26"/>
      <c r="X101" s="26"/>
      <c r="Y101" s="26"/>
      <c r="Z101" s="26"/>
    </row>
    <row r="102" spans="1:26" ht="15.75" customHeight="1" x14ac:dyDescent="0.2">
      <c r="A102" s="29" t="s">
        <v>63</v>
      </c>
      <c r="B102" s="19" t="s">
        <v>64</v>
      </c>
      <c r="C102" s="39">
        <v>10</v>
      </c>
      <c r="D102" s="31" t="s">
        <v>190</v>
      </c>
      <c r="E102" s="28" t="s">
        <v>39</v>
      </c>
      <c r="F102" s="23">
        <v>117085</v>
      </c>
      <c r="G102" s="23">
        <v>62005</v>
      </c>
      <c r="H102" s="23">
        <v>55080</v>
      </c>
      <c r="I102" s="23">
        <v>13639</v>
      </c>
      <c r="J102" s="23">
        <v>7448</v>
      </c>
      <c r="K102" s="23">
        <v>6191</v>
      </c>
      <c r="L102" s="23">
        <v>79979</v>
      </c>
      <c r="M102" s="23">
        <v>45007</v>
      </c>
      <c r="N102" s="23">
        <v>34972</v>
      </c>
      <c r="O102" s="22">
        <f t="shared" si="0"/>
        <v>888</v>
      </c>
      <c r="P102" s="22">
        <f t="shared" si="1"/>
        <v>831</v>
      </c>
      <c r="Q102" s="24">
        <f t="shared" ref="Q102:S102" si="100">ROUND(L102/(F102-I102)*100,2)</f>
        <v>77.31</v>
      </c>
      <c r="R102" s="24">
        <f t="shared" si="100"/>
        <v>82.5</v>
      </c>
      <c r="S102" s="25">
        <f t="shared" si="100"/>
        <v>71.53</v>
      </c>
      <c r="T102" s="26"/>
      <c r="U102" s="26"/>
      <c r="V102" s="26"/>
      <c r="W102" s="26"/>
      <c r="X102" s="26"/>
      <c r="Y102" s="26"/>
      <c r="Z102" s="26"/>
    </row>
    <row r="103" spans="1:26" ht="29.25" customHeight="1" x14ac:dyDescent="0.2">
      <c r="A103" s="29" t="s">
        <v>59</v>
      </c>
      <c r="B103" s="19" t="s">
        <v>60</v>
      </c>
      <c r="C103" s="38" t="s">
        <v>98</v>
      </c>
      <c r="D103" s="31" t="s">
        <v>191</v>
      </c>
      <c r="E103" s="22" t="s">
        <v>35</v>
      </c>
      <c r="F103" s="32">
        <v>1424908</v>
      </c>
      <c r="G103" s="32">
        <v>754857</v>
      </c>
      <c r="H103" s="32">
        <v>670051</v>
      </c>
      <c r="I103" s="32">
        <v>176770</v>
      </c>
      <c r="J103" s="32">
        <v>95685</v>
      </c>
      <c r="K103" s="32">
        <v>81085</v>
      </c>
      <c r="L103" s="32">
        <v>977188</v>
      </c>
      <c r="M103" s="32">
        <v>552000</v>
      </c>
      <c r="N103" s="32">
        <v>425188</v>
      </c>
      <c r="O103" s="22">
        <f t="shared" si="0"/>
        <v>888</v>
      </c>
      <c r="P103" s="22">
        <f t="shared" si="1"/>
        <v>847</v>
      </c>
      <c r="Q103" s="24">
        <f t="shared" ref="Q103:S103" si="101">ROUND(L103/(F103-I103)*100,2)</f>
        <v>78.290000000000006</v>
      </c>
      <c r="R103" s="24">
        <f t="shared" si="101"/>
        <v>83.74</v>
      </c>
      <c r="S103" s="25">
        <f t="shared" si="101"/>
        <v>72.19</v>
      </c>
      <c r="T103" s="26"/>
      <c r="U103" s="26"/>
      <c r="V103" s="26"/>
      <c r="W103" s="26"/>
      <c r="X103" s="26"/>
      <c r="Y103" s="26"/>
      <c r="Z103" s="26"/>
    </row>
    <row r="104" spans="1:26" ht="15.75" customHeight="1" x14ac:dyDescent="0.2">
      <c r="A104" s="29" t="s">
        <v>59</v>
      </c>
      <c r="B104" s="19" t="s">
        <v>60</v>
      </c>
      <c r="C104" s="38" t="s">
        <v>192</v>
      </c>
      <c r="D104" s="31" t="s">
        <v>193</v>
      </c>
      <c r="E104" s="22" t="s">
        <v>35</v>
      </c>
      <c r="F104" s="32">
        <v>146831</v>
      </c>
      <c r="G104" s="32">
        <v>77766</v>
      </c>
      <c r="H104" s="32">
        <v>69065</v>
      </c>
      <c r="I104" s="32">
        <v>16093</v>
      </c>
      <c r="J104" s="32">
        <v>8434</v>
      </c>
      <c r="K104" s="32">
        <v>7659</v>
      </c>
      <c r="L104" s="32">
        <v>106097</v>
      </c>
      <c r="M104" s="32">
        <v>58608</v>
      </c>
      <c r="N104" s="32">
        <v>47489</v>
      </c>
      <c r="O104" s="22">
        <f t="shared" si="0"/>
        <v>888</v>
      </c>
      <c r="P104" s="22">
        <f t="shared" si="1"/>
        <v>908</v>
      </c>
      <c r="Q104" s="24">
        <f t="shared" ref="Q104:S104" si="102">ROUND(L104/(F104-I104)*100,2)</f>
        <v>81.150000000000006</v>
      </c>
      <c r="R104" s="24">
        <f t="shared" si="102"/>
        <v>84.53</v>
      </c>
      <c r="S104" s="25">
        <f t="shared" si="102"/>
        <v>77.34</v>
      </c>
      <c r="T104" s="26"/>
      <c r="U104" s="26"/>
      <c r="V104" s="26"/>
      <c r="W104" s="26"/>
      <c r="X104" s="26"/>
      <c r="Y104" s="26"/>
      <c r="Z104" s="26"/>
    </row>
    <row r="105" spans="1:26" ht="15.75" customHeight="1" x14ac:dyDescent="0.2">
      <c r="A105" s="29" t="s">
        <v>61</v>
      </c>
      <c r="B105" s="19" t="s">
        <v>86</v>
      </c>
      <c r="C105" s="27" t="s">
        <v>93</v>
      </c>
      <c r="D105" s="19" t="s">
        <v>194</v>
      </c>
      <c r="E105" s="22" t="s">
        <v>35</v>
      </c>
      <c r="F105" s="23">
        <v>393724</v>
      </c>
      <c r="G105" s="23">
        <v>208509</v>
      </c>
      <c r="H105" s="23">
        <v>185215</v>
      </c>
      <c r="I105" s="23">
        <v>47784</v>
      </c>
      <c r="J105" s="23">
        <v>25300</v>
      </c>
      <c r="K105" s="23">
        <v>22484</v>
      </c>
      <c r="L105" s="23">
        <v>294297</v>
      </c>
      <c r="M105" s="23">
        <v>162629</v>
      </c>
      <c r="N105" s="23">
        <v>131668</v>
      </c>
      <c r="O105" s="22">
        <f t="shared" si="0"/>
        <v>888</v>
      </c>
      <c r="P105" s="22">
        <f t="shared" si="1"/>
        <v>889</v>
      </c>
      <c r="Q105" s="24">
        <f t="shared" ref="Q105:S105" si="103">ROUND(L105/(F105-I105)*100,2)</f>
        <v>85.07</v>
      </c>
      <c r="R105" s="24">
        <f t="shared" si="103"/>
        <v>88.77</v>
      </c>
      <c r="S105" s="25">
        <f t="shared" si="103"/>
        <v>80.91</v>
      </c>
      <c r="T105" s="26"/>
      <c r="U105" s="26"/>
      <c r="V105" s="26"/>
      <c r="W105" s="26"/>
      <c r="X105" s="26"/>
      <c r="Y105" s="26"/>
      <c r="Z105" s="26"/>
    </row>
    <row r="106" spans="1:26" ht="15.75" customHeight="1" x14ac:dyDescent="0.2">
      <c r="A106" s="29" t="s">
        <v>44</v>
      </c>
      <c r="B106" s="19" t="s">
        <v>67</v>
      </c>
      <c r="C106" s="40" t="s">
        <v>44</v>
      </c>
      <c r="D106" s="19" t="s">
        <v>195</v>
      </c>
      <c r="E106" s="22" t="s">
        <v>35</v>
      </c>
      <c r="F106" s="23">
        <v>303425</v>
      </c>
      <c r="G106" s="23">
        <v>160659</v>
      </c>
      <c r="H106" s="23">
        <v>142766</v>
      </c>
      <c r="I106" s="23">
        <v>33321</v>
      </c>
      <c r="J106" s="23">
        <v>18450</v>
      </c>
      <c r="K106" s="23">
        <v>14871</v>
      </c>
      <c r="L106" s="23">
        <v>232334</v>
      </c>
      <c r="M106" s="23">
        <v>128508</v>
      </c>
      <c r="N106" s="23">
        <v>103826</v>
      </c>
      <c r="O106" s="22">
        <f t="shared" si="0"/>
        <v>889</v>
      </c>
      <c r="P106" s="22">
        <f t="shared" si="1"/>
        <v>806</v>
      </c>
      <c r="Q106" s="24">
        <f t="shared" ref="Q106:S106" si="104">ROUND(L106/(F106-I106)*100,2)</f>
        <v>86.02</v>
      </c>
      <c r="R106" s="24">
        <f t="shared" si="104"/>
        <v>90.37</v>
      </c>
      <c r="S106" s="25">
        <f t="shared" si="104"/>
        <v>81.180000000000007</v>
      </c>
      <c r="T106" s="26"/>
      <c r="U106" s="26"/>
      <c r="V106" s="26"/>
      <c r="W106" s="26"/>
      <c r="X106" s="26"/>
      <c r="Y106" s="26"/>
      <c r="Z106" s="26"/>
    </row>
    <row r="107" spans="1:26" ht="15.75" customHeight="1" x14ac:dyDescent="0.2">
      <c r="A107" s="29" t="s">
        <v>42</v>
      </c>
      <c r="B107" s="19" t="s">
        <v>43</v>
      </c>
      <c r="C107" s="30" t="s">
        <v>44</v>
      </c>
      <c r="D107" s="31" t="s">
        <v>196</v>
      </c>
      <c r="E107" s="22" t="s">
        <v>35</v>
      </c>
      <c r="F107" s="32">
        <v>341383</v>
      </c>
      <c r="G107" s="32">
        <v>180680</v>
      </c>
      <c r="H107" s="32">
        <v>160703</v>
      </c>
      <c r="I107" s="32">
        <v>38359</v>
      </c>
      <c r="J107" s="32">
        <v>20876</v>
      </c>
      <c r="K107" s="32">
        <v>17483</v>
      </c>
      <c r="L107" s="32">
        <v>261057</v>
      </c>
      <c r="M107" s="32">
        <v>149433</v>
      </c>
      <c r="N107" s="32">
        <v>111624</v>
      </c>
      <c r="O107" s="22">
        <f t="shared" si="0"/>
        <v>889</v>
      </c>
      <c r="P107" s="22">
        <f t="shared" si="1"/>
        <v>837</v>
      </c>
      <c r="Q107" s="24">
        <f t="shared" ref="Q107:S107" si="105">ROUND(L107/(F107-I107)*100,2)</f>
        <v>86.15</v>
      </c>
      <c r="R107" s="24">
        <f t="shared" si="105"/>
        <v>93.51</v>
      </c>
      <c r="S107" s="25">
        <f t="shared" si="105"/>
        <v>77.94</v>
      </c>
      <c r="T107" s="26"/>
      <c r="U107" s="26"/>
      <c r="V107" s="26"/>
      <c r="W107" s="26"/>
      <c r="X107" s="26"/>
      <c r="Y107" s="26"/>
      <c r="Z107" s="26"/>
    </row>
    <row r="108" spans="1:26" ht="27.75" customHeight="1" x14ac:dyDescent="0.2">
      <c r="A108" s="29" t="s">
        <v>46</v>
      </c>
      <c r="B108" s="19" t="s">
        <v>47</v>
      </c>
      <c r="C108" s="44" t="s">
        <v>126</v>
      </c>
      <c r="D108" s="31" t="s">
        <v>197</v>
      </c>
      <c r="E108" s="28" t="s">
        <v>39</v>
      </c>
      <c r="F108" s="23">
        <v>235422</v>
      </c>
      <c r="G108" s="23">
        <v>124634</v>
      </c>
      <c r="H108" s="23">
        <v>110788</v>
      </c>
      <c r="I108" s="23">
        <v>24234</v>
      </c>
      <c r="J108" s="23">
        <v>13131</v>
      </c>
      <c r="K108" s="23">
        <v>11103</v>
      </c>
      <c r="L108" s="23">
        <v>185291</v>
      </c>
      <c r="M108" s="23">
        <v>103599</v>
      </c>
      <c r="N108" s="23">
        <v>81692</v>
      </c>
      <c r="O108" s="22">
        <f t="shared" si="0"/>
        <v>889</v>
      </c>
      <c r="P108" s="22">
        <f t="shared" si="1"/>
        <v>846</v>
      </c>
      <c r="Q108" s="24">
        <f t="shared" ref="Q108:S108" si="106">ROUND(L108/(F108-I108)*100,2)</f>
        <v>87.74</v>
      </c>
      <c r="R108" s="24">
        <f t="shared" si="106"/>
        <v>92.91</v>
      </c>
      <c r="S108" s="25">
        <f t="shared" si="106"/>
        <v>81.95</v>
      </c>
      <c r="T108" s="26"/>
      <c r="U108" s="26"/>
      <c r="V108" s="26"/>
      <c r="W108" s="26"/>
      <c r="X108" s="26"/>
      <c r="Y108" s="26"/>
      <c r="Z108" s="26"/>
    </row>
    <row r="109" spans="1:26" ht="15.75" customHeight="1" x14ac:dyDescent="0.2">
      <c r="A109" s="46" t="s">
        <v>144</v>
      </c>
      <c r="B109" s="47" t="s">
        <v>198</v>
      </c>
      <c r="C109" s="48" t="s">
        <v>63</v>
      </c>
      <c r="D109" s="31" t="s">
        <v>199</v>
      </c>
      <c r="E109" s="28" t="s">
        <v>39</v>
      </c>
      <c r="F109" s="32">
        <v>100608</v>
      </c>
      <c r="G109" s="32">
        <v>53247</v>
      </c>
      <c r="H109" s="32">
        <v>47361</v>
      </c>
      <c r="I109" s="32">
        <v>9358</v>
      </c>
      <c r="J109" s="32">
        <v>4852</v>
      </c>
      <c r="K109" s="32">
        <v>4506</v>
      </c>
      <c r="L109" s="32">
        <v>81908</v>
      </c>
      <c r="M109" s="32">
        <v>44908</v>
      </c>
      <c r="N109" s="32">
        <v>37000</v>
      </c>
      <c r="O109" s="22">
        <f t="shared" si="0"/>
        <v>889</v>
      </c>
      <c r="P109" s="22">
        <f t="shared" si="1"/>
        <v>929</v>
      </c>
      <c r="Q109" s="24">
        <f t="shared" ref="Q109:S109" si="107">ROUND(L109/(F109-I109)*100,2)</f>
        <v>89.76</v>
      </c>
      <c r="R109" s="24">
        <f t="shared" si="107"/>
        <v>92.79</v>
      </c>
      <c r="S109" s="25">
        <f t="shared" si="107"/>
        <v>86.34</v>
      </c>
      <c r="T109" s="26"/>
      <c r="U109" s="26"/>
      <c r="V109" s="26"/>
      <c r="W109" s="26"/>
      <c r="X109" s="26"/>
      <c r="Y109" s="26"/>
      <c r="Z109" s="26"/>
    </row>
    <row r="110" spans="1:26" ht="15.75" customHeight="1" x14ac:dyDescent="0.2">
      <c r="A110" s="29" t="s">
        <v>63</v>
      </c>
      <c r="B110" s="19" t="s">
        <v>64</v>
      </c>
      <c r="C110" s="39">
        <v>9</v>
      </c>
      <c r="D110" s="31" t="s">
        <v>200</v>
      </c>
      <c r="E110" s="28" t="s">
        <v>39</v>
      </c>
      <c r="F110" s="23">
        <v>145238</v>
      </c>
      <c r="G110" s="23">
        <v>76840</v>
      </c>
      <c r="H110" s="23">
        <v>68398</v>
      </c>
      <c r="I110" s="23">
        <v>15870</v>
      </c>
      <c r="J110" s="23">
        <v>8587</v>
      </c>
      <c r="K110" s="23">
        <v>7283</v>
      </c>
      <c r="L110" s="23">
        <v>103319</v>
      </c>
      <c r="M110" s="23">
        <v>58347</v>
      </c>
      <c r="N110" s="23">
        <v>44972</v>
      </c>
      <c r="O110" s="22">
        <f t="shared" si="0"/>
        <v>890</v>
      </c>
      <c r="P110" s="22">
        <f t="shared" si="1"/>
        <v>848</v>
      </c>
      <c r="Q110" s="24">
        <f t="shared" ref="Q110:S110" si="108">ROUND(L110/(F110-I110)*100,2)</f>
        <v>79.86</v>
      </c>
      <c r="R110" s="24">
        <f t="shared" si="108"/>
        <v>85.49</v>
      </c>
      <c r="S110" s="25">
        <f t="shared" si="108"/>
        <v>73.59</v>
      </c>
      <c r="T110" s="26"/>
      <c r="U110" s="26"/>
      <c r="V110" s="26"/>
      <c r="W110" s="26"/>
      <c r="X110" s="26"/>
      <c r="Y110" s="26"/>
      <c r="Z110" s="26"/>
    </row>
    <row r="111" spans="1:26" ht="15.75" customHeight="1" x14ac:dyDescent="0.2">
      <c r="A111" s="29" t="s">
        <v>63</v>
      </c>
      <c r="B111" s="19" t="s">
        <v>64</v>
      </c>
      <c r="C111" s="39">
        <v>7</v>
      </c>
      <c r="D111" s="31" t="s">
        <v>201</v>
      </c>
      <c r="E111" s="28" t="s">
        <v>39</v>
      </c>
      <c r="F111" s="23">
        <v>128130</v>
      </c>
      <c r="G111" s="23">
        <v>67811</v>
      </c>
      <c r="H111" s="23">
        <v>60319</v>
      </c>
      <c r="I111" s="23">
        <v>13218</v>
      </c>
      <c r="J111" s="23">
        <v>7232</v>
      </c>
      <c r="K111" s="23">
        <v>5986</v>
      </c>
      <c r="L111" s="23">
        <v>97022</v>
      </c>
      <c r="M111" s="23">
        <v>53108</v>
      </c>
      <c r="N111" s="23">
        <v>43914</v>
      </c>
      <c r="O111" s="22">
        <f t="shared" si="0"/>
        <v>890</v>
      </c>
      <c r="P111" s="22">
        <f t="shared" si="1"/>
        <v>828</v>
      </c>
      <c r="Q111" s="24">
        <f t="shared" ref="Q111:S111" si="109">ROUND(L111/(F111-I111)*100,2)</f>
        <v>84.43</v>
      </c>
      <c r="R111" s="24">
        <f t="shared" si="109"/>
        <v>87.67</v>
      </c>
      <c r="S111" s="25">
        <f t="shared" si="109"/>
        <v>80.819999999999993</v>
      </c>
      <c r="T111" s="26"/>
      <c r="U111" s="26"/>
      <c r="V111" s="26"/>
      <c r="W111" s="26"/>
      <c r="X111" s="26"/>
      <c r="Y111" s="26"/>
      <c r="Z111" s="26"/>
    </row>
    <row r="112" spans="1:26" ht="15.75" customHeight="1" x14ac:dyDescent="0.2">
      <c r="A112" s="29" t="s">
        <v>42</v>
      </c>
      <c r="B112" s="19" t="s">
        <v>43</v>
      </c>
      <c r="C112" s="30" t="s">
        <v>121</v>
      </c>
      <c r="D112" s="19" t="s">
        <v>202</v>
      </c>
      <c r="E112" s="28" t="s">
        <v>39</v>
      </c>
      <c r="F112" s="23">
        <v>1001365</v>
      </c>
      <c r="G112" s="23">
        <v>529795</v>
      </c>
      <c r="H112" s="23">
        <v>471570</v>
      </c>
      <c r="I112" s="23">
        <v>118139</v>
      </c>
      <c r="J112" s="23">
        <v>62958</v>
      </c>
      <c r="K112" s="23">
        <v>55181</v>
      </c>
      <c r="L112" s="23">
        <v>738795</v>
      </c>
      <c r="M112" s="23">
        <v>422767</v>
      </c>
      <c r="N112" s="23">
        <v>316028</v>
      </c>
      <c r="O112" s="22">
        <f t="shared" si="0"/>
        <v>890</v>
      </c>
      <c r="P112" s="22">
        <f t="shared" si="1"/>
        <v>876</v>
      </c>
      <c r="Q112" s="24">
        <f t="shared" ref="Q112:S112" si="110">ROUND(L112/(F112-I112)*100,2)</f>
        <v>83.65</v>
      </c>
      <c r="R112" s="24">
        <f t="shared" si="110"/>
        <v>90.56</v>
      </c>
      <c r="S112" s="25">
        <f t="shared" si="110"/>
        <v>75.900000000000006</v>
      </c>
      <c r="T112" s="26"/>
      <c r="U112" s="26"/>
      <c r="V112" s="26"/>
      <c r="W112" s="26"/>
      <c r="X112" s="26"/>
      <c r="Y112" s="26"/>
      <c r="Z112" s="26"/>
    </row>
    <row r="113" spans="1:26" ht="15.75" customHeight="1" x14ac:dyDescent="0.2">
      <c r="A113" s="29" t="s">
        <v>59</v>
      </c>
      <c r="B113" s="19" t="s">
        <v>60</v>
      </c>
      <c r="C113" s="38" t="s">
        <v>48</v>
      </c>
      <c r="D113" s="31" t="s">
        <v>203</v>
      </c>
      <c r="E113" s="22" t="s">
        <v>35</v>
      </c>
      <c r="F113" s="32">
        <v>346103</v>
      </c>
      <c r="G113" s="32">
        <v>183087</v>
      </c>
      <c r="H113" s="32">
        <v>163016</v>
      </c>
      <c r="I113" s="32">
        <v>38736</v>
      </c>
      <c r="J113" s="32">
        <v>20602</v>
      </c>
      <c r="K113" s="32">
        <v>18134</v>
      </c>
      <c r="L113" s="32">
        <v>214573</v>
      </c>
      <c r="M113" s="32">
        <v>120079</v>
      </c>
      <c r="N113" s="32">
        <v>94494</v>
      </c>
      <c r="O113" s="22">
        <f t="shared" si="0"/>
        <v>890</v>
      </c>
      <c r="P113" s="22">
        <f t="shared" si="1"/>
        <v>880</v>
      </c>
      <c r="Q113" s="24">
        <f t="shared" ref="Q113:S113" si="111">ROUND(L113/(F113-I113)*100,2)</f>
        <v>69.81</v>
      </c>
      <c r="R113" s="24">
        <f t="shared" si="111"/>
        <v>73.900000000000006</v>
      </c>
      <c r="S113" s="25">
        <f t="shared" si="111"/>
        <v>65.22</v>
      </c>
      <c r="T113" s="26"/>
      <c r="U113" s="26"/>
      <c r="V113" s="26"/>
      <c r="W113" s="26"/>
      <c r="X113" s="26"/>
      <c r="Y113" s="26"/>
      <c r="Z113" s="26"/>
    </row>
    <row r="114" spans="1:26" ht="15.75" customHeight="1" x14ac:dyDescent="0.2">
      <c r="A114" s="29" t="s">
        <v>59</v>
      </c>
      <c r="B114" s="19" t="s">
        <v>60</v>
      </c>
      <c r="C114" s="38" t="s">
        <v>204</v>
      </c>
      <c r="D114" s="31" t="s">
        <v>205</v>
      </c>
      <c r="E114" s="28" t="s">
        <v>39</v>
      </c>
      <c r="F114" s="32">
        <v>186241</v>
      </c>
      <c r="G114" s="32">
        <v>98529</v>
      </c>
      <c r="H114" s="32">
        <v>87712</v>
      </c>
      <c r="I114" s="32">
        <v>22828</v>
      </c>
      <c r="J114" s="32">
        <v>12046</v>
      </c>
      <c r="K114" s="32">
        <v>10782</v>
      </c>
      <c r="L114" s="32">
        <v>122602</v>
      </c>
      <c r="M114" s="32">
        <v>66544</v>
      </c>
      <c r="N114" s="32">
        <v>56058</v>
      </c>
      <c r="O114" s="22">
        <f t="shared" si="0"/>
        <v>890</v>
      </c>
      <c r="P114" s="22">
        <f t="shared" si="1"/>
        <v>895</v>
      </c>
      <c r="Q114" s="24">
        <f t="shared" ref="Q114:S114" si="112">ROUND(L114/(F114-I114)*100,2)</f>
        <v>75.03</v>
      </c>
      <c r="R114" s="24">
        <f t="shared" si="112"/>
        <v>76.94</v>
      </c>
      <c r="S114" s="25">
        <f t="shared" si="112"/>
        <v>72.87</v>
      </c>
      <c r="T114" s="26"/>
      <c r="U114" s="26"/>
      <c r="V114" s="26"/>
      <c r="W114" s="26"/>
      <c r="X114" s="26"/>
      <c r="Y114" s="26"/>
      <c r="Z114" s="26"/>
    </row>
    <row r="115" spans="1:26" ht="15.75" customHeight="1" x14ac:dyDescent="0.2">
      <c r="A115" s="29" t="s">
        <v>61</v>
      </c>
      <c r="B115" s="19" t="s">
        <v>86</v>
      </c>
      <c r="C115" s="27" t="s">
        <v>57</v>
      </c>
      <c r="D115" s="19" t="s">
        <v>206</v>
      </c>
      <c r="E115" s="22" t="s">
        <v>35</v>
      </c>
      <c r="F115" s="32">
        <v>156200</v>
      </c>
      <c r="G115" s="32">
        <v>82663</v>
      </c>
      <c r="H115" s="32">
        <v>73537</v>
      </c>
      <c r="I115" s="32">
        <v>22067</v>
      </c>
      <c r="J115" s="32">
        <v>11653</v>
      </c>
      <c r="K115" s="32">
        <v>10414</v>
      </c>
      <c r="L115" s="32">
        <v>108494</v>
      </c>
      <c r="M115" s="32">
        <v>60463</v>
      </c>
      <c r="N115" s="32">
        <v>48031</v>
      </c>
      <c r="O115" s="22">
        <f t="shared" si="0"/>
        <v>890</v>
      </c>
      <c r="P115" s="22">
        <f t="shared" si="1"/>
        <v>894</v>
      </c>
      <c r="Q115" s="24">
        <f t="shared" ref="Q115:S115" si="113">ROUND(L115/(F115-I115)*100,2)</f>
        <v>80.89</v>
      </c>
      <c r="R115" s="24">
        <f t="shared" si="113"/>
        <v>85.15</v>
      </c>
      <c r="S115" s="25">
        <f t="shared" si="113"/>
        <v>76.09</v>
      </c>
      <c r="T115" s="26"/>
      <c r="U115" s="26"/>
      <c r="V115" s="26"/>
      <c r="W115" s="26"/>
      <c r="X115" s="26"/>
      <c r="Y115" s="26"/>
      <c r="Z115" s="26"/>
    </row>
    <row r="116" spans="1:26" ht="15.75" customHeight="1" x14ac:dyDescent="0.2">
      <c r="A116" s="29" t="s">
        <v>46</v>
      </c>
      <c r="B116" s="19" t="s">
        <v>47</v>
      </c>
      <c r="C116" s="33" t="s">
        <v>44</v>
      </c>
      <c r="D116" s="31" t="s">
        <v>207</v>
      </c>
      <c r="E116" s="28" t="s">
        <v>39</v>
      </c>
      <c r="F116" s="23">
        <v>179972</v>
      </c>
      <c r="G116" s="23">
        <v>95227</v>
      </c>
      <c r="H116" s="23">
        <v>84745</v>
      </c>
      <c r="I116" s="23">
        <v>22683</v>
      </c>
      <c r="J116" s="23">
        <v>12075</v>
      </c>
      <c r="K116" s="23">
        <v>10608</v>
      </c>
      <c r="L116" s="23">
        <v>124641</v>
      </c>
      <c r="M116" s="23">
        <v>72107</v>
      </c>
      <c r="N116" s="23">
        <v>52534</v>
      </c>
      <c r="O116" s="22">
        <f t="shared" si="0"/>
        <v>890</v>
      </c>
      <c r="P116" s="22">
        <f t="shared" si="1"/>
        <v>879</v>
      </c>
      <c r="Q116" s="24">
        <f t="shared" ref="Q116:S116" si="114">ROUND(L116/(F116-I116)*100,2)</f>
        <v>79.239999999999995</v>
      </c>
      <c r="R116" s="24">
        <f t="shared" si="114"/>
        <v>86.72</v>
      </c>
      <c r="S116" s="25">
        <f t="shared" si="114"/>
        <v>70.86</v>
      </c>
      <c r="T116" s="26"/>
      <c r="U116" s="26"/>
      <c r="V116" s="26"/>
      <c r="W116" s="26"/>
      <c r="X116" s="26"/>
      <c r="Y116" s="26"/>
      <c r="Z116" s="26"/>
    </row>
    <row r="117" spans="1:26" ht="15.75" customHeight="1" x14ac:dyDescent="0.2">
      <c r="A117" s="29" t="s">
        <v>59</v>
      </c>
      <c r="B117" s="19" t="s">
        <v>60</v>
      </c>
      <c r="C117" s="38" t="s">
        <v>57</v>
      </c>
      <c r="D117" s="31" t="s">
        <v>208</v>
      </c>
      <c r="E117" s="28" t="s">
        <v>39</v>
      </c>
      <c r="F117" s="32">
        <v>703345</v>
      </c>
      <c r="G117" s="32">
        <v>371858</v>
      </c>
      <c r="H117" s="32">
        <v>331487</v>
      </c>
      <c r="I117" s="32">
        <v>88501</v>
      </c>
      <c r="J117" s="32">
        <v>47024</v>
      </c>
      <c r="K117" s="32">
        <v>41477</v>
      </c>
      <c r="L117" s="32">
        <v>479218</v>
      </c>
      <c r="M117" s="32">
        <v>265417</v>
      </c>
      <c r="N117" s="32">
        <v>213801</v>
      </c>
      <c r="O117" s="22">
        <f t="shared" si="0"/>
        <v>891</v>
      </c>
      <c r="P117" s="22">
        <f t="shared" si="1"/>
        <v>882</v>
      </c>
      <c r="Q117" s="24">
        <f t="shared" ref="Q117:S117" si="115">ROUND(L117/(F117-I117)*100,2)</f>
        <v>77.94</v>
      </c>
      <c r="R117" s="24">
        <f t="shared" si="115"/>
        <v>81.709999999999994</v>
      </c>
      <c r="S117" s="25">
        <f t="shared" si="115"/>
        <v>73.72</v>
      </c>
      <c r="T117" s="26"/>
      <c r="U117" s="26"/>
      <c r="V117" s="26"/>
      <c r="W117" s="26"/>
      <c r="X117" s="26"/>
      <c r="Y117" s="26"/>
      <c r="Z117" s="26"/>
    </row>
    <row r="118" spans="1:26" ht="15.75" customHeight="1" x14ac:dyDescent="0.2">
      <c r="A118" s="29" t="s">
        <v>59</v>
      </c>
      <c r="B118" s="19" t="s">
        <v>60</v>
      </c>
      <c r="C118" s="38" t="s">
        <v>182</v>
      </c>
      <c r="D118" s="31" t="s">
        <v>209</v>
      </c>
      <c r="E118" s="28" t="s">
        <v>39</v>
      </c>
      <c r="F118" s="32">
        <v>256790</v>
      </c>
      <c r="G118" s="32">
        <v>135829</v>
      </c>
      <c r="H118" s="32">
        <v>120961</v>
      </c>
      <c r="I118" s="32">
        <v>28922</v>
      </c>
      <c r="J118" s="32">
        <v>15521</v>
      </c>
      <c r="K118" s="32">
        <v>13401</v>
      </c>
      <c r="L118" s="32">
        <v>188887</v>
      </c>
      <c r="M118" s="32">
        <v>104612</v>
      </c>
      <c r="N118" s="32">
        <v>84275</v>
      </c>
      <c r="O118" s="22">
        <f t="shared" si="0"/>
        <v>891</v>
      </c>
      <c r="P118" s="22">
        <f t="shared" si="1"/>
        <v>863</v>
      </c>
      <c r="Q118" s="24">
        <f t="shared" ref="Q118:S118" si="116">ROUND(L118/(F118-I118)*100,2)</f>
        <v>82.89</v>
      </c>
      <c r="R118" s="24">
        <f t="shared" si="116"/>
        <v>86.95</v>
      </c>
      <c r="S118" s="25">
        <f t="shared" si="116"/>
        <v>78.349999999999994</v>
      </c>
      <c r="T118" s="26"/>
      <c r="U118" s="26"/>
      <c r="V118" s="26"/>
      <c r="W118" s="26"/>
      <c r="X118" s="26"/>
      <c r="Y118" s="26"/>
      <c r="Z118" s="26"/>
    </row>
    <row r="119" spans="1:26" ht="15.75" customHeight="1" x14ac:dyDescent="0.2">
      <c r="A119" s="29" t="s">
        <v>59</v>
      </c>
      <c r="B119" s="19" t="s">
        <v>60</v>
      </c>
      <c r="C119" s="38" t="s">
        <v>36</v>
      </c>
      <c r="D119" s="31" t="s">
        <v>210</v>
      </c>
      <c r="E119" s="22" t="s">
        <v>35</v>
      </c>
      <c r="F119" s="32">
        <v>197046</v>
      </c>
      <c r="G119" s="32">
        <v>104201</v>
      </c>
      <c r="H119" s="32">
        <v>92845</v>
      </c>
      <c r="I119" s="32">
        <v>21719</v>
      </c>
      <c r="J119" s="32">
        <v>11528</v>
      </c>
      <c r="K119" s="32">
        <v>10191</v>
      </c>
      <c r="L119" s="32">
        <v>145999</v>
      </c>
      <c r="M119" s="32">
        <v>81593</v>
      </c>
      <c r="N119" s="32">
        <v>64406</v>
      </c>
      <c r="O119" s="22">
        <f t="shared" si="0"/>
        <v>891</v>
      </c>
      <c r="P119" s="22">
        <f t="shared" si="1"/>
        <v>884</v>
      </c>
      <c r="Q119" s="24">
        <f t="shared" ref="Q119:S119" si="117">ROUND(L119/(F119-I119)*100,2)</f>
        <v>83.27</v>
      </c>
      <c r="R119" s="24">
        <f t="shared" si="117"/>
        <v>88.04</v>
      </c>
      <c r="S119" s="25">
        <f t="shared" si="117"/>
        <v>77.92</v>
      </c>
      <c r="T119" s="26"/>
      <c r="U119" s="26"/>
      <c r="V119" s="26"/>
      <c r="W119" s="26"/>
      <c r="X119" s="26"/>
      <c r="Y119" s="26"/>
      <c r="Z119" s="26"/>
    </row>
    <row r="120" spans="1:26" ht="15.75" customHeight="1" x14ac:dyDescent="0.2">
      <c r="A120" s="29" t="s">
        <v>59</v>
      </c>
      <c r="B120" s="19" t="s">
        <v>60</v>
      </c>
      <c r="C120" s="38" t="s">
        <v>211</v>
      </c>
      <c r="D120" s="31" t="s">
        <v>212</v>
      </c>
      <c r="E120" s="22" t="s">
        <v>35</v>
      </c>
      <c r="F120" s="32">
        <v>142636</v>
      </c>
      <c r="G120" s="32">
        <v>75384</v>
      </c>
      <c r="H120" s="32">
        <v>67252</v>
      </c>
      <c r="I120" s="32">
        <v>20072</v>
      </c>
      <c r="J120" s="32">
        <v>10995</v>
      </c>
      <c r="K120" s="32">
        <v>9077</v>
      </c>
      <c r="L120" s="32">
        <v>84220</v>
      </c>
      <c r="M120" s="32">
        <v>48765</v>
      </c>
      <c r="N120" s="32">
        <v>35455</v>
      </c>
      <c r="O120" s="22">
        <f t="shared" si="0"/>
        <v>892</v>
      </c>
      <c r="P120" s="22">
        <f t="shared" si="1"/>
        <v>826</v>
      </c>
      <c r="Q120" s="24">
        <f t="shared" ref="Q120:S120" si="118">ROUND(L120/(F120-I120)*100,2)</f>
        <v>68.72</v>
      </c>
      <c r="R120" s="24">
        <f t="shared" si="118"/>
        <v>75.73</v>
      </c>
      <c r="S120" s="25">
        <f t="shared" si="118"/>
        <v>60.95</v>
      </c>
      <c r="T120" s="26"/>
      <c r="U120" s="26"/>
      <c r="V120" s="26"/>
      <c r="W120" s="26"/>
      <c r="X120" s="26"/>
      <c r="Y120" s="26"/>
      <c r="Z120" s="26"/>
    </row>
    <row r="121" spans="1:26" ht="15.75" customHeight="1" x14ac:dyDescent="0.2">
      <c r="A121" s="29" t="s">
        <v>59</v>
      </c>
      <c r="B121" s="19" t="s">
        <v>60</v>
      </c>
      <c r="C121" s="38" t="s">
        <v>213</v>
      </c>
      <c r="D121" s="31" t="s">
        <v>214</v>
      </c>
      <c r="E121" s="28" t="s">
        <v>39</v>
      </c>
      <c r="F121" s="32">
        <v>101241</v>
      </c>
      <c r="G121" s="32">
        <v>53507</v>
      </c>
      <c r="H121" s="32">
        <v>47734</v>
      </c>
      <c r="I121" s="32">
        <v>13043</v>
      </c>
      <c r="J121" s="32">
        <v>7139</v>
      </c>
      <c r="K121" s="32">
        <v>5904</v>
      </c>
      <c r="L121" s="32">
        <v>69289</v>
      </c>
      <c r="M121" s="32">
        <v>38933</v>
      </c>
      <c r="N121" s="32">
        <v>30356</v>
      </c>
      <c r="O121" s="22">
        <f t="shared" si="0"/>
        <v>892</v>
      </c>
      <c r="P121" s="22">
        <f t="shared" si="1"/>
        <v>827</v>
      </c>
      <c r="Q121" s="24">
        <f t="shared" ref="Q121:S121" si="119">ROUND(L121/(F121-I121)*100,2)</f>
        <v>78.56</v>
      </c>
      <c r="R121" s="24">
        <f t="shared" si="119"/>
        <v>83.97</v>
      </c>
      <c r="S121" s="25">
        <f t="shared" si="119"/>
        <v>72.569999999999993</v>
      </c>
      <c r="T121" s="26"/>
      <c r="U121" s="26"/>
      <c r="V121" s="26"/>
      <c r="W121" s="26"/>
      <c r="X121" s="26"/>
      <c r="Y121" s="26"/>
      <c r="Z121" s="26"/>
    </row>
    <row r="122" spans="1:26" ht="15.75" customHeight="1" x14ac:dyDescent="0.2">
      <c r="A122" s="29" t="s">
        <v>46</v>
      </c>
      <c r="B122" s="19" t="s">
        <v>47</v>
      </c>
      <c r="C122" s="33" t="s">
        <v>42</v>
      </c>
      <c r="D122" s="31" t="s">
        <v>215</v>
      </c>
      <c r="E122" s="22" t="s">
        <v>35</v>
      </c>
      <c r="F122" s="23">
        <v>147688</v>
      </c>
      <c r="G122" s="23">
        <v>78070</v>
      </c>
      <c r="H122" s="23">
        <v>69618</v>
      </c>
      <c r="I122" s="23">
        <v>18312</v>
      </c>
      <c r="J122" s="23">
        <v>9874</v>
      </c>
      <c r="K122" s="23">
        <v>8438</v>
      </c>
      <c r="L122" s="23">
        <v>108806</v>
      </c>
      <c r="M122" s="23">
        <v>60806</v>
      </c>
      <c r="N122" s="23">
        <v>48000</v>
      </c>
      <c r="O122" s="22">
        <f t="shared" si="0"/>
        <v>892</v>
      </c>
      <c r="P122" s="22">
        <f t="shared" si="1"/>
        <v>855</v>
      </c>
      <c r="Q122" s="24">
        <f t="shared" ref="Q122:S122" si="120">ROUND(L122/(F122-I122)*100,2)</f>
        <v>84.1</v>
      </c>
      <c r="R122" s="24">
        <f t="shared" si="120"/>
        <v>89.16</v>
      </c>
      <c r="S122" s="25">
        <f t="shared" si="120"/>
        <v>78.459999999999994</v>
      </c>
      <c r="T122" s="26"/>
      <c r="U122" s="26"/>
      <c r="V122" s="26"/>
      <c r="W122" s="26"/>
      <c r="X122" s="26"/>
      <c r="Y122" s="26"/>
      <c r="Z122" s="26"/>
    </row>
    <row r="123" spans="1:26" ht="15.75" customHeight="1" x14ac:dyDescent="0.2">
      <c r="A123" s="29" t="s">
        <v>44</v>
      </c>
      <c r="B123" s="19" t="s">
        <v>67</v>
      </c>
      <c r="C123" s="41">
        <v>11</v>
      </c>
      <c r="D123" s="19" t="s">
        <v>216</v>
      </c>
      <c r="E123" s="28" t="s">
        <v>39</v>
      </c>
      <c r="F123" s="23">
        <v>183282</v>
      </c>
      <c r="G123" s="23">
        <v>96806</v>
      </c>
      <c r="H123" s="23">
        <v>86476</v>
      </c>
      <c r="I123" s="23">
        <v>20161</v>
      </c>
      <c r="J123" s="23">
        <v>11161</v>
      </c>
      <c r="K123" s="23">
        <v>9000</v>
      </c>
      <c r="L123" s="23">
        <v>135435</v>
      </c>
      <c r="M123" s="23">
        <v>75796</v>
      </c>
      <c r="N123" s="23">
        <v>59639</v>
      </c>
      <c r="O123" s="22">
        <f t="shared" si="0"/>
        <v>893</v>
      </c>
      <c r="P123" s="22">
        <f t="shared" si="1"/>
        <v>806</v>
      </c>
      <c r="Q123" s="24">
        <f t="shared" ref="Q123:S123" si="121">ROUND(L123/(F123-I123)*100,2)</f>
        <v>83.03</v>
      </c>
      <c r="R123" s="24">
        <f t="shared" si="121"/>
        <v>88.5</v>
      </c>
      <c r="S123" s="25">
        <f t="shared" si="121"/>
        <v>76.98</v>
      </c>
      <c r="T123" s="26"/>
      <c r="U123" s="26"/>
      <c r="V123" s="26"/>
      <c r="W123" s="26"/>
      <c r="X123" s="26"/>
      <c r="Y123" s="26"/>
      <c r="Z123" s="26"/>
    </row>
    <row r="124" spans="1:26" ht="15.75" customHeight="1" x14ac:dyDescent="0.2">
      <c r="A124" s="29" t="s">
        <v>42</v>
      </c>
      <c r="B124" s="19" t="s">
        <v>43</v>
      </c>
      <c r="C124" s="27" t="s">
        <v>52</v>
      </c>
      <c r="D124" s="31" t="s">
        <v>217</v>
      </c>
      <c r="E124" s="28" t="s">
        <v>39</v>
      </c>
      <c r="F124" s="32">
        <v>151104</v>
      </c>
      <c r="G124" s="32">
        <v>79817</v>
      </c>
      <c r="H124" s="32">
        <v>71287</v>
      </c>
      <c r="I124" s="32">
        <v>17947</v>
      </c>
      <c r="J124" s="32">
        <v>9709</v>
      </c>
      <c r="K124" s="32">
        <v>8238</v>
      </c>
      <c r="L124" s="32">
        <v>104285</v>
      </c>
      <c r="M124" s="32">
        <v>59883</v>
      </c>
      <c r="N124" s="32">
        <v>44402</v>
      </c>
      <c r="O124" s="22">
        <f t="shared" si="0"/>
        <v>893</v>
      </c>
      <c r="P124" s="22">
        <f t="shared" si="1"/>
        <v>848</v>
      </c>
      <c r="Q124" s="24">
        <f t="shared" ref="Q124:S124" si="122">ROUND(L124/(F124-I124)*100,2)</f>
        <v>78.319999999999993</v>
      </c>
      <c r="R124" s="24">
        <f t="shared" si="122"/>
        <v>85.42</v>
      </c>
      <c r="S124" s="25">
        <f t="shared" si="122"/>
        <v>70.42</v>
      </c>
      <c r="T124" s="26"/>
      <c r="U124" s="26"/>
      <c r="V124" s="26"/>
      <c r="W124" s="26"/>
      <c r="X124" s="26"/>
      <c r="Y124" s="26"/>
      <c r="Z124" s="26"/>
    </row>
    <row r="125" spans="1:26" ht="15.75" customHeight="1" x14ac:dyDescent="0.2">
      <c r="A125" s="29" t="s">
        <v>59</v>
      </c>
      <c r="B125" s="19" t="s">
        <v>60</v>
      </c>
      <c r="C125" s="38" t="s">
        <v>52</v>
      </c>
      <c r="D125" s="31" t="s">
        <v>218</v>
      </c>
      <c r="E125" s="22" t="s">
        <v>35</v>
      </c>
      <c r="F125" s="32">
        <v>494792</v>
      </c>
      <c r="G125" s="32">
        <v>261338</v>
      </c>
      <c r="H125" s="32">
        <v>233454</v>
      </c>
      <c r="I125" s="32">
        <v>64696</v>
      </c>
      <c r="J125" s="32">
        <v>35120</v>
      </c>
      <c r="K125" s="32">
        <v>29576</v>
      </c>
      <c r="L125" s="32">
        <v>339129</v>
      </c>
      <c r="M125" s="32">
        <v>190126</v>
      </c>
      <c r="N125" s="32">
        <v>149003</v>
      </c>
      <c r="O125" s="22">
        <f t="shared" si="0"/>
        <v>893</v>
      </c>
      <c r="P125" s="22">
        <f t="shared" si="1"/>
        <v>842</v>
      </c>
      <c r="Q125" s="24">
        <f t="shared" ref="Q125:S125" si="123">ROUND(L125/(F125-I125)*100,2)</f>
        <v>78.849999999999994</v>
      </c>
      <c r="R125" s="24">
        <f t="shared" si="123"/>
        <v>84.05</v>
      </c>
      <c r="S125" s="25">
        <f t="shared" si="123"/>
        <v>73.08</v>
      </c>
      <c r="T125" s="26"/>
      <c r="U125" s="26"/>
      <c r="V125" s="26"/>
      <c r="W125" s="26"/>
      <c r="X125" s="26"/>
      <c r="Y125" s="26"/>
      <c r="Z125" s="26"/>
    </row>
    <row r="126" spans="1:26" ht="15.75" customHeight="1" x14ac:dyDescent="0.2">
      <c r="A126" s="18" t="s">
        <v>36</v>
      </c>
      <c r="B126" s="19" t="s">
        <v>37</v>
      </c>
      <c r="C126" s="27" t="s">
        <v>55</v>
      </c>
      <c r="D126" s="19" t="s">
        <v>219</v>
      </c>
      <c r="E126" s="22" t="s">
        <v>35</v>
      </c>
      <c r="F126" s="23">
        <v>190189</v>
      </c>
      <c r="G126" s="23">
        <v>100495</v>
      </c>
      <c r="H126" s="23">
        <v>89694</v>
      </c>
      <c r="I126" s="23">
        <v>17956</v>
      </c>
      <c r="J126" s="23">
        <v>10203</v>
      </c>
      <c r="K126" s="23">
        <v>7753</v>
      </c>
      <c r="L126" s="23">
        <v>156697</v>
      </c>
      <c r="M126" s="23">
        <v>86414</v>
      </c>
      <c r="N126" s="23">
        <v>70283</v>
      </c>
      <c r="O126" s="22">
        <f t="shared" si="0"/>
        <v>893</v>
      </c>
      <c r="P126" s="22">
        <f t="shared" si="1"/>
        <v>760</v>
      </c>
      <c r="Q126" s="24">
        <f t="shared" ref="Q126:S126" si="124">ROUND(L126/(F126-I126)*100,2)</f>
        <v>90.98</v>
      </c>
      <c r="R126" s="24">
        <f t="shared" si="124"/>
        <v>95.71</v>
      </c>
      <c r="S126" s="25">
        <f t="shared" si="124"/>
        <v>85.77</v>
      </c>
      <c r="T126" s="26"/>
      <c r="U126" s="26"/>
      <c r="V126" s="26"/>
      <c r="W126" s="26"/>
      <c r="X126" s="26"/>
      <c r="Y126" s="26"/>
      <c r="Z126" s="26"/>
    </row>
    <row r="127" spans="1:26" ht="15.75" customHeight="1" x14ac:dyDescent="0.2">
      <c r="A127" s="18" t="s">
        <v>36</v>
      </c>
      <c r="B127" s="19" t="s">
        <v>37</v>
      </c>
      <c r="C127" s="27" t="s">
        <v>52</v>
      </c>
      <c r="D127" s="19" t="s">
        <v>220</v>
      </c>
      <c r="E127" s="28" t="s">
        <v>39</v>
      </c>
      <c r="F127" s="23">
        <v>111149</v>
      </c>
      <c r="G127" s="23">
        <v>58724</v>
      </c>
      <c r="H127" s="23">
        <v>52425</v>
      </c>
      <c r="I127" s="23">
        <v>14192</v>
      </c>
      <c r="J127" s="23">
        <v>7790</v>
      </c>
      <c r="K127" s="23">
        <v>6402</v>
      </c>
      <c r="L127" s="23">
        <v>78219</v>
      </c>
      <c r="M127" s="23">
        <v>45479</v>
      </c>
      <c r="N127" s="23">
        <v>32740</v>
      </c>
      <c r="O127" s="22">
        <f t="shared" si="0"/>
        <v>893</v>
      </c>
      <c r="P127" s="22">
        <f t="shared" si="1"/>
        <v>822</v>
      </c>
      <c r="Q127" s="24">
        <f t="shared" ref="Q127:S127" si="125">ROUND(L127/(F127-I127)*100,2)</f>
        <v>80.67</v>
      </c>
      <c r="R127" s="24">
        <f t="shared" si="125"/>
        <v>89.29</v>
      </c>
      <c r="S127" s="25">
        <f t="shared" si="125"/>
        <v>71.14</v>
      </c>
      <c r="T127" s="26"/>
      <c r="U127" s="26"/>
      <c r="V127" s="26"/>
      <c r="W127" s="26"/>
      <c r="X127" s="26"/>
      <c r="Y127" s="26"/>
      <c r="Z127" s="26"/>
    </row>
    <row r="128" spans="1:26" ht="15.75" customHeight="1" x14ac:dyDescent="0.2">
      <c r="A128" s="29" t="s">
        <v>75</v>
      </c>
      <c r="B128" s="19" t="s">
        <v>76</v>
      </c>
      <c r="C128" s="27" t="s">
        <v>75</v>
      </c>
      <c r="D128" s="31" t="s">
        <v>221</v>
      </c>
      <c r="E128" s="22" t="s">
        <v>35</v>
      </c>
      <c r="F128" s="32">
        <v>714223</v>
      </c>
      <c r="G128" s="32">
        <v>377174</v>
      </c>
      <c r="H128" s="32">
        <v>337049</v>
      </c>
      <c r="I128" s="32">
        <v>72859</v>
      </c>
      <c r="J128" s="32">
        <v>39047</v>
      </c>
      <c r="K128" s="32">
        <v>33812</v>
      </c>
      <c r="L128" s="32">
        <v>577303</v>
      </c>
      <c r="M128" s="32">
        <v>315896</v>
      </c>
      <c r="N128" s="32">
        <v>261407</v>
      </c>
      <c r="O128" s="22">
        <f t="shared" si="0"/>
        <v>894</v>
      </c>
      <c r="P128" s="22">
        <f t="shared" si="1"/>
        <v>866</v>
      </c>
      <c r="Q128" s="24">
        <f t="shared" ref="Q128:S128" si="126">ROUND(L128/(F128-I128)*100,2)</f>
        <v>90.01</v>
      </c>
      <c r="R128" s="24">
        <f t="shared" si="126"/>
        <v>93.43</v>
      </c>
      <c r="S128" s="25">
        <f t="shared" si="126"/>
        <v>86.21</v>
      </c>
      <c r="T128" s="26"/>
      <c r="U128" s="26"/>
      <c r="V128" s="26"/>
      <c r="W128" s="26"/>
      <c r="X128" s="26"/>
      <c r="Y128" s="26"/>
      <c r="Z128" s="26"/>
    </row>
    <row r="129" spans="1:26" ht="15.75" customHeight="1" x14ac:dyDescent="0.2">
      <c r="A129" s="29" t="s">
        <v>42</v>
      </c>
      <c r="B129" s="19" t="s">
        <v>43</v>
      </c>
      <c r="C129" s="30" t="s">
        <v>61</v>
      </c>
      <c r="D129" s="31" t="s">
        <v>222</v>
      </c>
      <c r="E129" s="22" t="s">
        <v>35</v>
      </c>
      <c r="F129" s="32">
        <v>130030</v>
      </c>
      <c r="G129" s="32">
        <v>68643</v>
      </c>
      <c r="H129" s="32">
        <v>61387</v>
      </c>
      <c r="I129" s="32">
        <v>17591</v>
      </c>
      <c r="J129" s="32">
        <v>9502</v>
      </c>
      <c r="K129" s="32">
        <v>8089</v>
      </c>
      <c r="L129" s="32">
        <v>89712</v>
      </c>
      <c r="M129" s="32">
        <v>53736</v>
      </c>
      <c r="N129" s="32">
        <v>35976</v>
      </c>
      <c r="O129" s="22">
        <f t="shared" si="0"/>
        <v>894</v>
      </c>
      <c r="P129" s="22">
        <f t="shared" si="1"/>
        <v>851</v>
      </c>
      <c r="Q129" s="24">
        <f t="shared" ref="Q129:S129" si="127">ROUND(L129/(F129-I129)*100,2)</f>
        <v>79.790000000000006</v>
      </c>
      <c r="R129" s="24">
        <f t="shared" si="127"/>
        <v>90.86</v>
      </c>
      <c r="S129" s="25">
        <f t="shared" si="127"/>
        <v>67.5</v>
      </c>
      <c r="T129" s="26"/>
      <c r="U129" s="26"/>
      <c r="V129" s="26"/>
      <c r="W129" s="26"/>
      <c r="X129" s="26"/>
      <c r="Y129" s="26"/>
      <c r="Z129" s="26"/>
    </row>
    <row r="130" spans="1:26" ht="15.75" customHeight="1" x14ac:dyDescent="0.2">
      <c r="A130" s="29" t="s">
        <v>59</v>
      </c>
      <c r="B130" s="19" t="s">
        <v>60</v>
      </c>
      <c r="C130" s="38" t="s">
        <v>108</v>
      </c>
      <c r="D130" s="31" t="s">
        <v>223</v>
      </c>
      <c r="E130" s="22" t="s">
        <v>35</v>
      </c>
      <c r="F130" s="32">
        <v>160146</v>
      </c>
      <c r="G130" s="32">
        <v>84546</v>
      </c>
      <c r="H130" s="32">
        <v>75600</v>
      </c>
      <c r="I130" s="32">
        <v>16089</v>
      </c>
      <c r="J130" s="32">
        <v>8415</v>
      </c>
      <c r="K130" s="32">
        <v>7674</v>
      </c>
      <c r="L130" s="32">
        <v>104149</v>
      </c>
      <c r="M130" s="32">
        <v>57604</v>
      </c>
      <c r="N130" s="32">
        <v>46545</v>
      </c>
      <c r="O130" s="22">
        <f t="shared" si="0"/>
        <v>894</v>
      </c>
      <c r="P130" s="22">
        <f t="shared" si="1"/>
        <v>912</v>
      </c>
      <c r="Q130" s="24">
        <f t="shared" ref="Q130:S130" si="128">ROUND(L130/(F130-I130)*100,2)</f>
        <v>72.3</v>
      </c>
      <c r="R130" s="24">
        <f t="shared" si="128"/>
        <v>75.66</v>
      </c>
      <c r="S130" s="25">
        <f t="shared" si="128"/>
        <v>68.52</v>
      </c>
      <c r="T130" s="26"/>
      <c r="U130" s="26"/>
      <c r="V130" s="26"/>
      <c r="W130" s="26"/>
      <c r="X130" s="26"/>
      <c r="Y130" s="26"/>
      <c r="Z130" s="26"/>
    </row>
    <row r="131" spans="1:26" ht="15.75" customHeight="1" x14ac:dyDescent="0.2">
      <c r="A131" s="29" t="s">
        <v>46</v>
      </c>
      <c r="B131" s="19" t="s">
        <v>47</v>
      </c>
      <c r="C131" s="33" t="s">
        <v>68</v>
      </c>
      <c r="D131" s="31" t="s">
        <v>224</v>
      </c>
      <c r="E131" s="22" t="s">
        <v>35</v>
      </c>
      <c r="F131" s="23">
        <v>283004</v>
      </c>
      <c r="G131" s="23">
        <v>149460</v>
      </c>
      <c r="H131" s="23">
        <v>133544</v>
      </c>
      <c r="I131" s="23">
        <v>32066</v>
      </c>
      <c r="J131" s="23">
        <v>17122</v>
      </c>
      <c r="K131" s="23">
        <v>14944</v>
      </c>
      <c r="L131" s="23">
        <v>216641</v>
      </c>
      <c r="M131" s="23">
        <v>121772</v>
      </c>
      <c r="N131" s="23">
        <v>94869</v>
      </c>
      <c r="O131" s="22">
        <f t="shared" si="0"/>
        <v>894</v>
      </c>
      <c r="P131" s="22">
        <f t="shared" si="1"/>
        <v>873</v>
      </c>
      <c r="Q131" s="24">
        <f t="shared" ref="Q131:S131" si="129">ROUND(L131/(F131-I131)*100,2)</f>
        <v>86.33</v>
      </c>
      <c r="R131" s="24">
        <f t="shared" si="129"/>
        <v>92.02</v>
      </c>
      <c r="S131" s="25">
        <f t="shared" si="129"/>
        <v>79.989999999999995</v>
      </c>
      <c r="T131" s="26"/>
      <c r="U131" s="26"/>
      <c r="V131" s="26"/>
      <c r="W131" s="26"/>
      <c r="X131" s="26"/>
      <c r="Y131" s="26"/>
      <c r="Z131" s="26"/>
    </row>
    <row r="132" spans="1:26" ht="15.75" customHeight="1" x14ac:dyDescent="0.2">
      <c r="A132" s="29" t="s">
        <v>63</v>
      </c>
      <c r="B132" s="19" t="s">
        <v>64</v>
      </c>
      <c r="C132" s="39">
        <v>19</v>
      </c>
      <c r="D132" s="31" t="s">
        <v>225</v>
      </c>
      <c r="E132" s="28" t="s">
        <v>39</v>
      </c>
      <c r="F132" s="23">
        <v>135330</v>
      </c>
      <c r="G132" s="23">
        <v>71401</v>
      </c>
      <c r="H132" s="23">
        <v>63929</v>
      </c>
      <c r="I132" s="23">
        <v>16315</v>
      </c>
      <c r="J132" s="23">
        <v>8365</v>
      </c>
      <c r="K132" s="23">
        <v>7950</v>
      </c>
      <c r="L132" s="23">
        <v>83606</v>
      </c>
      <c r="M132" s="23">
        <v>47164</v>
      </c>
      <c r="N132" s="23">
        <v>36442</v>
      </c>
      <c r="O132" s="22">
        <f t="shared" si="0"/>
        <v>895</v>
      </c>
      <c r="P132" s="22">
        <f t="shared" si="1"/>
        <v>950</v>
      </c>
      <c r="Q132" s="24">
        <f t="shared" ref="Q132:S132" si="130">ROUND(L132/(F132-I132)*100,2)</f>
        <v>70.25</v>
      </c>
      <c r="R132" s="24">
        <f t="shared" si="130"/>
        <v>74.819999999999993</v>
      </c>
      <c r="S132" s="25">
        <f t="shared" si="130"/>
        <v>65.099999999999994</v>
      </c>
      <c r="T132" s="26"/>
      <c r="U132" s="26"/>
      <c r="V132" s="26"/>
      <c r="W132" s="26"/>
      <c r="X132" s="26"/>
      <c r="Y132" s="26"/>
      <c r="Z132" s="26"/>
    </row>
    <row r="133" spans="1:26" ht="15.75" customHeight="1" x14ac:dyDescent="0.2">
      <c r="A133" s="29" t="s">
        <v>75</v>
      </c>
      <c r="B133" s="19" t="s">
        <v>76</v>
      </c>
      <c r="C133" s="22">
        <v>12</v>
      </c>
      <c r="D133" s="31" t="s">
        <v>226</v>
      </c>
      <c r="E133" s="22" t="s">
        <v>35</v>
      </c>
      <c r="F133" s="23">
        <v>154485</v>
      </c>
      <c r="G133" s="23">
        <v>81527</v>
      </c>
      <c r="H133" s="23">
        <v>72958</v>
      </c>
      <c r="I133" s="23">
        <v>21443</v>
      </c>
      <c r="J133" s="23">
        <v>11249</v>
      </c>
      <c r="K133" s="23">
        <v>10194</v>
      </c>
      <c r="L133" s="23">
        <v>99665</v>
      </c>
      <c r="M133" s="23">
        <v>57368</v>
      </c>
      <c r="N133" s="23">
        <v>42297</v>
      </c>
      <c r="O133" s="22">
        <f t="shared" si="0"/>
        <v>895</v>
      </c>
      <c r="P133" s="22">
        <f t="shared" si="1"/>
        <v>906</v>
      </c>
      <c r="Q133" s="24">
        <f t="shared" ref="Q133:S133" si="131">ROUND(L133/(F133-I133)*100,2)</f>
        <v>74.91</v>
      </c>
      <c r="R133" s="24">
        <f t="shared" si="131"/>
        <v>81.63</v>
      </c>
      <c r="S133" s="25">
        <f t="shared" si="131"/>
        <v>67.39</v>
      </c>
      <c r="T133" s="26"/>
      <c r="U133" s="26"/>
      <c r="V133" s="26"/>
      <c r="W133" s="26"/>
      <c r="X133" s="26"/>
      <c r="Y133" s="26"/>
      <c r="Z133" s="26"/>
    </row>
    <row r="134" spans="1:26" ht="15.75" customHeight="1" x14ac:dyDescent="0.2">
      <c r="A134" s="29" t="s">
        <v>44</v>
      </c>
      <c r="B134" s="19" t="s">
        <v>67</v>
      </c>
      <c r="C134" s="40" t="s">
        <v>52</v>
      </c>
      <c r="D134" s="19" t="s">
        <v>227</v>
      </c>
      <c r="E134" s="28" t="s">
        <v>39</v>
      </c>
      <c r="F134" s="23">
        <v>196216</v>
      </c>
      <c r="G134" s="23">
        <v>103533</v>
      </c>
      <c r="H134" s="23">
        <v>92683</v>
      </c>
      <c r="I134" s="23">
        <v>19645</v>
      </c>
      <c r="J134" s="23">
        <v>10713</v>
      </c>
      <c r="K134" s="23">
        <v>8932</v>
      </c>
      <c r="L134" s="23">
        <v>155780</v>
      </c>
      <c r="M134" s="23">
        <v>85004</v>
      </c>
      <c r="N134" s="23">
        <v>70776</v>
      </c>
      <c r="O134" s="22">
        <f t="shared" si="0"/>
        <v>895</v>
      </c>
      <c r="P134" s="22">
        <f t="shared" si="1"/>
        <v>834</v>
      </c>
      <c r="Q134" s="24">
        <f t="shared" ref="Q134:S134" si="132">ROUND(L134/(F134-I134)*100,2)</f>
        <v>88.23</v>
      </c>
      <c r="R134" s="24">
        <f t="shared" si="132"/>
        <v>91.58</v>
      </c>
      <c r="S134" s="25">
        <f t="shared" si="132"/>
        <v>84.51</v>
      </c>
      <c r="T134" s="26"/>
      <c r="U134" s="26"/>
      <c r="V134" s="26"/>
      <c r="W134" s="26"/>
      <c r="X134" s="26"/>
      <c r="Y134" s="26"/>
      <c r="Z134" s="26"/>
    </row>
    <row r="135" spans="1:26" ht="15.75" customHeight="1" x14ac:dyDescent="0.2">
      <c r="A135" s="29" t="s">
        <v>59</v>
      </c>
      <c r="B135" s="19" t="s">
        <v>60</v>
      </c>
      <c r="C135" s="38" t="s">
        <v>228</v>
      </c>
      <c r="D135" s="31" t="s">
        <v>229</v>
      </c>
      <c r="E135" s="28" t="s">
        <v>39</v>
      </c>
      <c r="F135" s="32">
        <v>168128</v>
      </c>
      <c r="G135" s="32">
        <v>88704</v>
      </c>
      <c r="H135" s="32">
        <v>79424</v>
      </c>
      <c r="I135" s="32">
        <v>18033</v>
      </c>
      <c r="J135" s="32">
        <v>9449</v>
      </c>
      <c r="K135" s="32">
        <v>8584</v>
      </c>
      <c r="L135" s="32">
        <v>123245</v>
      </c>
      <c r="M135" s="32">
        <v>68005</v>
      </c>
      <c r="N135" s="32">
        <v>55240</v>
      </c>
      <c r="O135" s="22">
        <f t="shared" si="0"/>
        <v>895</v>
      </c>
      <c r="P135" s="22">
        <f t="shared" si="1"/>
        <v>908</v>
      </c>
      <c r="Q135" s="24">
        <f t="shared" ref="Q135:S135" si="133">ROUND(L135/(F135-I135)*100,2)</f>
        <v>82.11</v>
      </c>
      <c r="R135" s="24">
        <f t="shared" si="133"/>
        <v>85.81</v>
      </c>
      <c r="S135" s="25">
        <f t="shared" si="133"/>
        <v>77.98</v>
      </c>
      <c r="T135" s="26"/>
      <c r="U135" s="26"/>
      <c r="V135" s="26"/>
      <c r="W135" s="26"/>
      <c r="X135" s="26"/>
      <c r="Y135" s="26"/>
      <c r="Z135" s="26"/>
    </row>
    <row r="136" spans="1:26" ht="15.75" customHeight="1" x14ac:dyDescent="0.2">
      <c r="A136" s="18" t="s">
        <v>32</v>
      </c>
      <c r="B136" s="19" t="s">
        <v>33</v>
      </c>
      <c r="C136" s="20">
        <v>20</v>
      </c>
      <c r="D136" s="21" t="s">
        <v>230</v>
      </c>
      <c r="E136" s="22" t="s">
        <v>35</v>
      </c>
      <c r="F136" s="23">
        <v>1562769</v>
      </c>
      <c r="G136" s="23">
        <v>824641</v>
      </c>
      <c r="H136" s="23">
        <v>738128</v>
      </c>
      <c r="I136" s="23">
        <v>177966</v>
      </c>
      <c r="J136" s="23">
        <v>95924</v>
      </c>
      <c r="K136" s="23">
        <v>82042</v>
      </c>
      <c r="L136" s="23">
        <v>1259723</v>
      </c>
      <c r="M136" s="23">
        <v>692426</v>
      </c>
      <c r="N136" s="23">
        <v>567297</v>
      </c>
      <c r="O136" s="22">
        <f t="shared" si="0"/>
        <v>895</v>
      </c>
      <c r="P136" s="22">
        <f t="shared" si="1"/>
        <v>855</v>
      </c>
      <c r="Q136" s="24">
        <f t="shared" ref="Q136:S136" si="134">ROUND(L136/(F136-I136)*100,2)</f>
        <v>90.97</v>
      </c>
      <c r="R136" s="24">
        <f t="shared" si="134"/>
        <v>95.02</v>
      </c>
      <c r="S136" s="25">
        <f t="shared" si="134"/>
        <v>86.47</v>
      </c>
      <c r="T136" s="26"/>
      <c r="U136" s="26"/>
      <c r="V136" s="26"/>
      <c r="W136" s="26"/>
      <c r="X136" s="26"/>
      <c r="Y136" s="26"/>
      <c r="Z136" s="26"/>
    </row>
    <row r="137" spans="1:26" ht="15.75" customHeight="1" x14ac:dyDescent="0.2">
      <c r="A137" s="29" t="s">
        <v>63</v>
      </c>
      <c r="B137" s="19" t="s">
        <v>64</v>
      </c>
      <c r="C137" s="39">
        <v>1</v>
      </c>
      <c r="D137" s="31" t="s">
        <v>231</v>
      </c>
      <c r="E137" s="22" t="s">
        <v>35</v>
      </c>
      <c r="F137" s="23">
        <v>158404</v>
      </c>
      <c r="G137" s="23">
        <v>83536</v>
      </c>
      <c r="H137" s="23">
        <v>74868</v>
      </c>
      <c r="I137" s="23">
        <v>14943</v>
      </c>
      <c r="J137" s="23">
        <v>8145</v>
      </c>
      <c r="K137" s="23">
        <v>6798</v>
      </c>
      <c r="L137" s="23">
        <v>122350</v>
      </c>
      <c r="M137" s="23">
        <v>66809</v>
      </c>
      <c r="N137" s="23">
        <v>55541</v>
      </c>
      <c r="O137" s="22">
        <f t="shared" si="0"/>
        <v>896</v>
      </c>
      <c r="P137" s="22">
        <f t="shared" si="1"/>
        <v>835</v>
      </c>
      <c r="Q137" s="24">
        <f t="shared" ref="Q137:S137" si="135">ROUND(L137/(F137-I137)*100,2)</f>
        <v>85.28</v>
      </c>
      <c r="R137" s="24">
        <f t="shared" si="135"/>
        <v>88.62</v>
      </c>
      <c r="S137" s="25">
        <f t="shared" si="135"/>
        <v>81.59</v>
      </c>
      <c r="T137" s="26"/>
      <c r="U137" s="26"/>
      <c r="V137" s="26"/>
      <c r="W137" s="26"/>
      <c r="X137" s="26"/>
      <c r="Y137" s="26"/>
      <c r="Z137" s="26"/>
    </row>
    <row r="138" spans="1:26" ht="15.75" customHeight="1" x14ac:dyDescent="0.2">
      <c r="A138" s="29" t="s">
        <v>61</v>
      </c>
      <c r="B138" s="19" t="s">
        <v>86</v>
      </c>
      <c r="C138" s="27" t="s">
        <v>59</v>
      </c>
      <c r="D138" s="19" t="s">
        <v>232</v>
      </c>
      <c r="E138" s="22" t="s">
        <v>35</v>
      </c>
      <c r="F138" s="23">
        <v>310817</v>
      </c>
      <c r="G138" s="23">
        <v>163892</v>
      </c>
      <c r="H138" s="23">
        <v>146925</v>
      </c>
      <c r="I138" s="23">
        <v>45730</v>
      </c>
      <c r="J138" s="23">
        <v>23519</v>
      </c>
      <c r="K138" s="23">
        <v>22211</v>
      </c>
      <c r="L138" s="23">
        <v>196272</v>
      </c>
      <c r="M138" s="23">
        <v>111028</v>
      </c>
      <c r="N138" s="23">
        <v>85244</v>
      </c>
      <c r="O138" s="22">
        <f t="shared" si="0"/>
        <v>896</v>
      </c>
      <c r="P138" s="22">
        <f t="shared" si="1"/>
        <v>944</v>
      </c>
      <c r="Q138" s="24">
        <f t="shared" ref="Q138:S138" si="136">ROUND(L138/(F138-I138)*100,2)</f>
        <v>74.040000000000006</v>
      </c>
      <c r="R138" s="24">
        <f t="shared" si="136"/>
        <v>79.09</v>
      </c>
      <c r="S138" s="25">
        <f t="shared" si="136"/>
        <v>68.349999999999994</v>
      </c>
      <c r="T138" s="26"/>
      <c r="U138" s="26"/>
      <c r="V138" s="26"/>
      <c r="W138" s="26"/>
      <c r="X138" s="26"/>
      <c r="Y138" s="26"/>
      <c r="Z138" s="26"/>
    </row>
    <row r="139" spans="1:26" ht="15.75" customHeight="1" x14ac:dyDescent="0.2">
      <c r="A139" s="29" t="s">
        <v>61</v>
      </c>
      <c r="B139" s="19" t="s">
        <v>86</v>
      </c>
      <c r="C139" s="27" t="s">
        <v>233</v>
      </c>
      <c r="D139" s="19" t="s">
        <v>234</v>
      </c>
      <c r="E139" s="28" t="s">
        <v>39</v>
      </c>
      <c r="F139" s="23">
        <v>137068</v>
      </c>
      <c r="G139" s="23">
        <v>72311</v>
      </c>
      <c r="H139" s="23">
        <v>64757</v>
      </c>
      <c r="I139" s="23">
        <v>18372</v>
      </c>
      <c r="J139" s="23">
        <v>9570</v>
      </c>
      <c r="K139" s="23">
        <v>8802</v>
      </c>
      <c r="L139" s="23">
        <v>98968</v>
      </c>
      <c r="M139" s="23">
        <v>56416</v>
      </c>
      <c r="N139" s="23">
        <v>42552</v>
      </c>
      <c r="O139" s="22">
        <f t="shared" si="0"/>
        <v>896</v>
      </c>
      <c r="P139" s="22">
        <f t="shared" si="1"/>
        <v>920</v>
      </c>
      <c r="Q139" s="24">
        <f t="shared" ref="Q139:S139" si="137">ROUND(L139/(F139-I139)*100,2)</f>
        <v>83.38</v>
      </c>
      <c r="R139" s="24">
        <f t="shared" si="137"/>
        <v>89.92</v>
      </c>
      <c r="S139" s="25">
        <f t="shared" si="137"/>
        <v>76.05</v>
      </c>
      <c r="T139" s="26"/>
      <c r="U139" s="26"/>
      <c r="V139" s="26"/>
      <c r="W139" s="26"/>
      <c r="X139" s="26"/>
      <c r="Y139" s="26"/>
      <c r="Z139" s="26"/>
    </row>
    <row r="140" spans="1:26" ht="15.75" customHeight="1" x14ac:dyDescent="0.2">
      <c r="A140" s="29" t="s">
        <v>63</v>
      </c>
      <c r="B140" s="19" t="s">
        <v>64</v>
      </c>
      <c r="C140" s="39">
        <v>2</v>
      </c>
      <c r="D140" s="31" t="s">
        <v>235</v>
      </c>
      <c r="E140" s="22" t="s">
        <v>35</v>
      </c>
      <c r="F140" s="23">
        <v>117954</v>
      </c>
      <c r="G140" s="23">
        <v>62171</v>
      </c>
      <c r="H140" s="23">
        <v>55783</v>
      </c>
      <c r="I140" s="23">
        <v>11622</v>
      </c>
      <c r="J140" s="23">
        <v>6062</v>
      </c>
      <c r="K140" s="23">
        <v>5560</v>
      </c>
      <c r="L140" s="23">
        <v>92971</v>
      </c>
      <c r="M140" s="23">
        <v>51022</v>
      </c>
      <c r="N140" s="23">
        <v>41949</v>
      </c>
      <c r="O140" s="22">
        <f t="shared" si="0"/>
        <v>897</v>
      </c>
      <c r="P140" s="22">
        <f t="shared" si="1"/>
        <v>917</v>
      </c>
      <c r="Q140" s="24">
        <f t="shared" ref="Q140:S140" si="138">ROUND(L140/(F140-I140)*100,2)</f>
        <v>87.43</v>
      </c>
      <c r="R140" s="24">
        <f t="shared" si="138"/>
        <v>90.93</v>
      </c>
      <c r="S140" s="25">
        <f t="shared" si="138"/>
        <v>83.53</v>
      </c>
      <c r="T140" s="26"/>
      <c r="U140" s="26"/>
      <c r="V140" s="26"/>
      <c r="W140" s="26"/>
      <c r="X140" s="26"/>
      <c r="Y140" s="26"/>
      <c r="Z140" s="26"/>
    </row>
    <row r="141" spans="1:26" ht="15.75" customHeight="1" x14ac:dyDescent="0.2">
      <c r="A141" s="29" t="s">
        <v>59</v>
      </c>
      <c r="B141" s="19" t="s">
        <v>60</v>
      </c>
      <c r="C141" s="38" t="s">
        <v>236</v>
      </c>
      <c r="D141" s="31" t="s">
        <v>237</v>
      </c>
      <c r="E141" s="22" t="s">
        <v>35</v>
      </c>
      <c r="F141" s="32">
        <v>692519</v>
      </c>
      <c r="G141" s="32">
        <v>365148</v>
      </c>
      <c r="H141" s="32">
        <v>327371</v>
      </c>
      <c r="I141" s="32">
        <v>65078</v>
      </c>
      <c r="J141" s="32">
        <v>34478</v>
      </c>
      <c r="K141" s="32">
        <v>30600</v>
      </c>
      <c r="L141" s="32">
        <v>537356</v>
      </c>
      <c r="M141" s="32">
        <v>299268</v>
      </c>
      <c r="N141" s="32">
        <v>238088</v>
      </c>
      <c r="O141" s="22">
        <f t="shared" si="0"/>
        <v>897</v>
      </c>
      <c r="P141" s="22">
        <f t="shared" si="1"/>
        <v>888</v>
      </c>
      <c r="Q141" s="24">
        <f t="shared" ref="Q141:S141" si="139">ROUND(L141/(F141-I141)*100,2)</f>
        <v>85.64</v>
      </c>
      <c r="R141" s="24">
        <f t="shared" si="139"/>
        <v>90.5</v>
      </c>
      <c r="S141" s="25">
        <f t="shared" si="139"/>
        <v>80.23</v>
      </c>
      <c r="T141" s="26"/>
      <c r="U141" s="26"/>
      <c r="V141" s="26"/>
      <c r="W141" s="26"/>
      <c r="X141" s="26"/>
      <c r="Y141" s="26"/>
      <c r="Z141" s="26"/>
    </row>
    <row r="142" spans="1:26" ht="15.75" customHeight="1" x14ac:dyDescent="0.2">
      <c r="A142" s="29" t="s">
        <v>59</v>
      </c>
      <c r="B142" s="19" t="s">
        <v>60</v>
      </c>
      <c r="C142" s="38" t="s">
        <v>55</v>
      </c>
      <c r="D142" s="31" t="s">
        <v>238</v>
      </c>
      <c r="E142" s="28" t="s">
        <v>39</v>
      </c>
      <c r="F142" s="32">
        <v>114254</v>
      </c>
      <c r="G142" s="32">
        <v>60238</v>
      </c>
      <c r="H142" s="32">
        <v>54016</v>
      </c>
      <c r="I142" s="32">
        <v>14417</v>
      </c>
      <c r="J142" s="32">
        <v>7730</v>
      </c>
      <c r="K142" s="32">
        <v>6687</v>
      </c>
      <c r="L142" s="32">
        <v>72515</v>
      </c>
      <c r="M142" s="32">
        <v>40323</v>
      </c>
      <c r="N142" s="32">
        <v>32192</v>
      </c>
      <c r="O142" s="22">
        <f t="shared" si="0"/>
        <v>897</v>
      </c>
      <c r="P142" s="22">
        <f t="shared" si="1"/>
        <v>865</v>
      </c>
      <c r="Q142" s="24">
        <f t="shared" ref="Q142:S142" si="140">ROUND(L142/(F142-I142)*100,2)</f>
        <v>72.63</v>
      </c>
      <c r="R142" s="24">
        <f t="shared" si="140"/>
        <v>76.790000000000006</v>
      </c>
      <c r="S142" s="25">
        <f t="shared" si="140"/>
        <v>68.02</v>
      </c>
      <c r="T142" s="26"/>
      <c r="U142" s="26"/>
      <c r="V142" s="26"/>
      <c r="W142" s="26"/>
      <c r="X142" s="26"/>
      <c r="Y142" s="26"/>
      <c r="Z142" s="26"/>
    </row>
    <row r="143" spans="1:26" ht="15.75" customHeight="1" x14ac:dyDescent="0.2">
      <c r="A143" s="29" t="s">
        <v>61</v>
      </c>
      <c r="B143" s="19" t="s">
        <v>86</v>
      </c>
      <c r="C143" s="27" t="s">
        <v>126</v>
      </c>
      <c r="D143" s="19" t="s">
        <v>239</v>
      </c>
      <c r="E143" s="22" t="s">
        <v>35</v>
      </c>
      <c r="F143" s="23">
        <v>306089</v>
      </c>
      <c r="G143" s="23">
        <v>161346</v>
      </c>
      <c r="H143" s="23">
        <v>144743</v>
      </c>
      <c r="I143" s="23">
        <v>42213</v>
      </c>
      <c r="J143" s="23">
        <v>22176</v>
      </c>
      <c r="K143" s="23">
        <v>20037</v>
      </c>
      <c r="L143" s="23">
        <v>213048</v>
      </c>
      <c r="M143" s="23">
        <v>120206</v>
      </c>
      <c r="N143" s="23">
        <v>92842</v>
      </c>
      <c r="O143" s="22">
        <f t="shared" si="0"/>
        <v>897</v>
      </c>
      <c r="P143" s="22">
        <f t="shared" si="1"/>
        <v>904</v>
      </c>
      <c r="Q143" s="24">
        <f t="shared" ref="Q143:S143" si="141">ROUND(L143/(F143-I143)*100,2)</f>
        <v>80.739999999999995</v>
      </c>
      <c r="R143" s="24">
        <f t="shared" si="141"/>
        <v>86.37</v>
      </c>
      <c r="S143" s="25">
        <f t="shared" si="141"/>
        <v>74.45</v>
      </c>
      <c r="T143" s="26"/>
      <c r="U143" s="26"/>
      <c r="V143" s="26"/>
      <c r="W143" s="26"/>
      <c r="X143" s="26"/>
      <c r="Y143" s="26"/>
      <c r="Z143" s="26"/>
    </row>
    <row r="144" spans="1:26" ht="15.75" customHeight="1" x14ac:dyDescent="0.2">
      <c r="A144" s="29" t="s">
        <v>61</v>
      </c>
      <c r="B144" s="19" t="s">
        <v>86</v>
      </c>
      <c r="C144" s="27" t="s">
        <v>61</v>
      </c>
      <c r="D144" s="19" t="s">
        <v>240</v>
      </c>
      <c r="E144" s="22" t="s">
        <v>35</v>
      </c>
      <c r="F144" s="23">
        <v>240565</v>
      </c>
      <c r="G144" s="23">
        <v>126834</v>
      </c>
      <c r="H144" s="23">
        <v>113731</v>
      </c>
      <c r="I144" s="23">
        <v>32824</v>
      </c>
      <c r="J144" s="23">
        <v>16983</v>
      </c>
      <c r="K144" s="23">
        <v>15841</v>
      </c>
      <c r="L144" s="23">
        <v>166388</v>
      </c>
      <c r="M144" s="23">
        <v>93641</v>
      </c>
      <c r="N144" s="23">
        <v>72747</v>
      </c>
      <c r="O144" s="22">
        <f t="shared" si="0"/>
        <v>897</v>
      </c>
      <c r="P144" s="22">
        <f t="shared" si="1"/>
        <v>933</v>
      </c>
      <c r="Q144" s="24">
        <f t="shared" ref="Q144:S144" si="142">ROUND(L144/(F144-I144)*100,2)</f>
        <v>80.09</v>
      </c>
      <c r="R144" s="24">
        <f t="shared" si="142"/>
        <v>85.24</v>
      </c>
      <c r="S144" s="25">
        <f t="shared" si="142"/>
        <v>74.319999999999993</v>
      </c>
      <c r="T144" s="26"/>
      <c r="U144" s="26"/>
      <c r="V144" s="26"/>
      <c r="W144" s="26"/>
      <c r="X144" s="26"/>
      <c r="Y144" s="26"/>
      <c r="Z144" s="26"/>
    </row>
    <row r="145" spans="1:26" ht="15.75" customHeight="1" x14ac:dyDescent="0.2">
      <c r="A145" s="29" t="s">
        <v>61</v>
      </c>
      <c r="B145" s="19" t="s">
        <v>86</v>
      </c>
      <c r="C145" s="27" t="s">
        <v>169</v>
      </c>
      <c r="D145" s="19" t="s">
        <v>241</v>
      </c>
      <c r="E145" s="22" t="s">
        <v>35</v>
      </c>
      <c r="F145" s="23">
        <v>212955</v>
      </c>
      <c r="G145" s="23">
        <v>112280</v>
      </c>
      <c r="H145" s="23">
        <v>100675</v>
      </c>
      <c r="I145" s="23">
        <v>29133</v>
      </c>
      <c r="J145" s="23">
        <v>15308</v>
      </c>
      <c r="K145" s="23">
        <v>13825</v>
      </c>
      <c r="L145" s="23">
        <v>148922</v>
      </c>
      <c r="M145" s="23">
        <v>83270</v>
      </c>
      <c r="N145" s="23">
        <v>65652</v>
      </c>
      <c r="O145" s="22">
        <f t="shared" si="0"/>
        <v>897</v>
      </c>
      <c r="P145" s="22">
        <f t="shared" si="1"/>
        <v>903</v>
      </c>
      <c r="Q145" s="24">
        <f t="shared" ref="Q145:S145" si="143">ROUND(L145/(F145-I145)*100,2)</f>
        <v>81.010000000000005</v>
      </c>
      <c r="R145" s="24">
        <f t="shared" si="143"/>
        <v>85.87</v>
      </c>
      <c r="S145" s="25">
        <f t="shared" si="143"/>
        <v>75.59</v>
      </c>
      <c r="T145" s="26"/>
      <c r="U145" s="26"/>
      <c r="V145" s="26"/>
      <c r="W145" s="26"/>
      <c r="X145" s="26"/>
      <c r="Y145" s="26"/>
      <c r="Z145" s="26"/>
    </row>
    <row r="146" spans="1:26" ht="15.75" customHeight="1" x14ac:dyDescent="0.2">
      <c r="A146" s="29" t="s">
        <v>61</v>
      </c>
      <c r="B146" s="19" t="s">
        <v>86</v>
      </c>
      <c r="C146" s="27" t="s">
        <v>233</v>
      </c>
      <c r="D146" s="19" t="s">
        <v>242</v>
      </c>
      <c r="E146" s="28" t="s">
        <v>39</v>
      </c>
      <c r="F146" s="23">
        <v>147396</v>
      </c>
      <c r="G146" s="23">
        <v>77687</v>
      </c>
      <c r="H146" s="23">
        <v>69709</v>
      </c>
      <c r="I146" s="23">
        <v>19363</v>
      </c>
      <c r="J146" s="23">
        <v>10189</v>
      </c>
      <c r="K146" s="23">
        <v>9174</v>
      </c>
      <c r="L146" s="23">
        <v>105378</v>
      </c>
      <c r="M146" s="23">
        <v>58900</v>
      </c>
      <c r="N146" s="23">
        <v>46478</v>
      </c>
      <c r="O146" s="22">
        <f t="shared" si="0"/>
        <v>897</v>
      </c>
      <c r="P146" s="22">
        <f t="shared" si="1"/>
        <v>900</v>
      </c>
      <c r="Q146" s="24">
        <f t="shared" ref="Q146:S146" si="144">ROUND(L146/(F146-I146)*100,2)</f>
        <v>82.31</v>
      </c>
      <c r="R146" s="24">
        <f t="shared" si="144"/>
        <v>87.26</v>
      </c>
      <c r="S146" s="25">
        <f t="shared" si="144"/>
        <v>76.78</v>
      </c>
      <c r="T146" s="26"/>
      <c r="U146" s="26"/>
      <c r="V146" s="26"/>
      <c r="W146" s="26"/>
      <c r="X146" s="26"/>
      <c r="Y146" s="26"/>
      <c r="Z146" s="26"/>
    </row>
    <row r="147" spans="1:26" ht="15.75" customHeight="1" x14ac:dyDescent="0.2">
      <c r="A147" s="29" t="s">
        <v>108</v>
      </c>
      <c r="B147" s="19" t="s">
        <v>109</v>
      </c>
      <c r="C147" s="22">
        <v>13</v>
      </c>
      <c r="D147" s="19" t="s">
        <v>243</v>
      </c>
      <c r="E147" s="22" t="s">
        <v>35</v>
      </c>
      <c r="F147" s="23">
        <v>119972</v>
      </c>
      <c r="G147" s="23">
        <v>63244</v>
      </c>
      <c r="H147" s="23">
        <v>56728</v>
      </c>
      <c r="I147" s="23">
        <v>13752</v>
      </c>
      <c r="J147" s="23">
        <v>7199</v>
      </c>
      <c r="K147" s="23">
        <v>6553</v>
      </c>
      <c r="L147" s="23">
        <v>94361</v>
      </c>
      <c r="M147" s="23">
        <v>52392</v>
      </c>
      <c r="N147" s="23">
        <v>41969</v>
      </c>
      <c r="O147" s="22">
        <f t="shared" si="0"/>
        <v>897</v>
      </c>
      <c r="P147" s="22">
        <f t="shared" si="1"/>
        <v>910</v>
      </c>
      <c r="Q147" s="24">
        <f t="shared" ref="Q147:S147" si="145">ROUND(L147/(F147-I147)*100,2)</f>
        <v>88.84</v>
      </c>
      <c r="R147" s="24">
        <f t="shared" si="145"/>
        <v>93.48</v>
      </c>
      <c r="S147" s="25">
        <f t="shared" si="145"/>
        <v>83.65</v>
      </c>
      <c r="T147" s="26"/>
      <c r="U147" s="26"/>
      <c r="V147" s="26"/>
      <c r="W147" s="26"/>
      <c r="X147" s="26"/>
      <c r="Y147" s="26"/>
      <c r="Z147" s="26"/>
    </row>
    <row r="148" spans="1:26" ht="15.75" customHeight="1" x14ac:dyDescent="0.2">
      <c r="A148" s="18" t="s">
        <v>36</v>
      </c>
      <c r="B148" s="19" t="s">
        <v>37</v>
      </c>
      <c r="C148" s="22">
        <v>99</v>
      </c>
      <c r="D148" s="31" t="s">
        <v>244</v>
      </c>
      <c r="E148" s="22" t="s">
        <v>35</v>
      </c>
      <c r="F148" s="23">
        <v>6352254</v>
      </c>
      <c r="G148" s="23">
        <v>3348264</v>
      </c>
      <c r="H148" s="23">
        <v>3003990</v>
      </c>
      <c r="I148" s="23">
        <v>675284</v>
      </c>
      <c r="J148" s="23">
        <v>364965</v>
      </c>
      <c r="K148" s="23">
        <v>310319</v>
      </c>
      <c r="L148" s="23">
        <v>5082338</v>
      </c>
      <c r="M148" s="23">
        <v>2805134</v>
      </c>
      <c r="N148" s="23">
        <v>2277204</v>
      </c>
      <c r="O148" s="22">
        <f t="shared" si="0"/>
        <v>897</v>
      </c>
      <c r="P148" s="22">
        <f t="shared" si="1"/>
        <v>850</v>
      </c>
      <c r="Q148" s="24">
        <f t="shared" ref="Q148:S148" si="146">ROUND(L148/(F148-I148)*100,2)</f>
        <v>89.53</v>
      </c>
      <c r="R148" s="24">
        <f t="shared" si="146"/>
        <v>94.03</v>
      </c>
      <c r="S148" s="25">
        <f t="shared" si="146"/>
        <v>84.54</v>
      </c>
      <c r="T148" s="26"/>
      <c r="U148" s="26"/>
      <c r="V148" s="26"/>
      <c r="W148" s="26"/>
      <c r="X148" s="26"/>
      <c r="Y148" s="26"/>
      <c r="Z148" s="26"/>
    </row>
    <row r="149" spans="1:26" ht="15.75" customHeight="1" x14ac:dyDescent="0.2">
      <c r="A149" s="29" t="s">
        <v>42</v>
      </c>
      <c r="B149" s="19" t="s">
        <v>43</v>
      </c>
      <c r="C149" s="30" t="s">
        <v>68</v>
      </c>
      <c r="D149" s="31" t="s">
        <v>245</v>
      </c>
      <c r="E149" s="28" t="s">
        <v>39</v>
      </c>
      <c r="F149" s="32">
        <v>3073350</v>
      </c>
      <c r="G149" s="32">
        <v>1619280</v>
      </c>
      <c r="H149" s="32">
        <v>1454070</v>
      </c>
      <c r="I149" s="32">
        <v>378788</v>
      </c>
      <c r="J149" s="32">
        <v>204320</v>
      </c>
      <c r="K149" s="32">
        <v>174468</v>
      </c>
      <c r="L149" s="32">
        <v>2272724</v>
      </c>
      <c r="M149" s="32">
        <v>1282140</v>
      </c>
      <c r="N149" s="32">
        <v>990584</v>
      </c>
      <c r="O149" s="22">
        <f t="shared" si="0"/>
        <v>898</v>
      </c>
      <c r="P149" s="22">
        <f t="shared" si="1"/>
        <v>854</v>
      </c>
      <c r="Q149" s="24">
        <f t="shared" ref="Q149:S149" si="147">ROUND(L149/(F149-I149)*100,2)</f>
        <v>84.34</v>
      </c>
      <c r="R149" s="24">
        <f t="shared" si="147"/>
        <v>90.61</v>
      </c>
      <c r="S149" s="25">
        <f t="shared" si="147"/>
        <v>77.41</v>
      </c>
      <c r="T149" s="26"/>
      <c r="U149" s="26"/>
      <c r="V149" s="26"/>
      <c r="W149" s="26"/>
      <c r="X149" s="26"/>
      <c r="Y149" s="26"/>
      <c r="Z149" s="26"/>
    </row>
    <row r="150" spans="1:26" ht="15.75" customHeight="1" x14ac:dyDescent="0.2">
      <c r="A150" s="29" t="s">
        <v>42</v>
      </c>
      <c r="B150" s="19" t="s">
        <v>43</v>
      </c>
      <c r="C150" s="30" t="s">
        <v>82</v>
      </c>
      <c r="D150" s="31" t="s">
        <v>246</v>
      </c>
      <c r="E150" s="22" t="s">
        <v>35</v>
      </c>
      <c r="F150" s="32">
        <v>1137815</v>
      </c>
      <c r="G150" s="32">
        <v>599332</v>
      </c>
      <c r="H150" s="32">
        <v>538483</v>
      </c>
      <c r="I150" s="32">
        <v>140703</v>
      </c>
      <c r="J150" s="32">
        <v>74225</v>
      </c>
      <c r="K150" s="32">
        <v>66478</v>
      </c>
      <c r="L150" s="32">
        <v>807733</v>
      </c>
      <c r="M150" s="32">
        <v>462139</v>
      </c>
      <c r="N150" s="32">
        <v>345594</v>
      </c>
      <c r="O150" s="22">
        <f t="shared" si="0"/>
        <v>898</v>
      </c>
      <c r="P150" s="22">
        <f t="shared" si="1"/>
        <v>896</v>
      </c>
      <c r="Q150" s="24">
        <f t="shared" ref="Q150:S150" si="148">ROUND(L150/(F150-I150)*100,2)</f>
        <v>81.010000000000005</v>
      </c>
      <c r="R150" s="24">
        <f t="shared" si="148"/>
        <v>88.01</v>
      </c>
      <c r="S150" s="25">
        <f t="shared" si="148"/>
        <v>73.22</v>
      </c>
      <c r="T150" s="26"/>
      <c r="U150" s="26"/>
      <c r="V150" s="26"/>
      <c r="W150" s="26"/>
      <c r="X150" s="26"/>
      <c r="Y150" s="26"/>
      <c r="Z150" s="26"/>
    </row>
    <row r="151" spans="1:26" ht="15.75" customHeight="1" x14ac:dyDescent="0.2">
      <c r="A151" s="29" t="s">
        <v>59</v>
      </c>
      <c r="B151" s="19" t="s">
        <v>60</v>
      </c>
      <c r="C151" s="38" t="s">
        <v>247</v>
      </c>
      <c r="D151" s="31" t="s">
        <v>248</v>
      </c>
      <c r="E151" s="22" t="s">
        <v>35</v>
      </c>
      <c r="F151" s="32">
        <v>154692</v>
      </c>
      <c r="G151" s="32">
        <v>81524</v>
      </c>
      <c r="H151" s="32">
        <v>73168</v>
      </c>
      <c r="I151" s="32">
        <v>19055</v>
      </c>
      <c r="J151" s="32">
        <v>10078</v>
      </c>
      <c r="K151" s="32">
        <v>8977</v>
      </c>
      <c r="L151" s="32">
        <v>105904</v>
      </c>
      <c r="M151" s="32">
        <v>60152</v>
      </c>
      <c r="N151" s="32">
        <v>45752</v>
      </c>
      <c r="O151" s="22">
        <f t="shared" si="0"/>
        <v>898</v>
      </c>
      <c r="P151" s="22">
        <f t="shared" si="1"/>
        <v>891</v>
      </c>
      <c r="Q151" s="24">
        <f t="shared" ref="Q151:S151" si="149">ROUND(L151/(F151-I151)*100,2)</f>
        <v>78.08</v>
      </c>
      <c r="R151" s="24">
        <f t="shared" si="149"/>
        <v>84.19</v>
      </c>
      <c r="S151" s="25">
        <f t="shared" si="149"/>
        <v>71.27</v>
      </c>
      <c r="T151" s="26"/>
      <c r="U151" s="26"/>
      <c r="V151" s="26"/>
      <c r="W151" s="26"/>
      <c r="X151" s="26"/>
      <c r="Y151" s="26"/>
      <c r="Z151" s="26"/>
    </row>
    <row r="152" spans="1:26" ht="15.75" customHeight="1" x14ac:dyDescent="0.2">
      <c r="A152" s="29" t="s">
        <v>46</v>
      </c>
      <c r="B152" s="19" t="s">
        <v>47</v>
      </c>
      <c r="C152" s="33" t="s">
        <v>75</v>
      </c>
      <c r="D152" s="31" t="s">
        <v>249</v>
      </c>
      <c r="E152" s="28" t="s">
        <v>39</v>
      </c>
      <c r="F152" s="23">
        <v>100466</v>
      </c>
      <c r="G152" s="23">
        <v>52931</v>
      </c>
      <c r="H152" s="23">
        <v>47535</v>
      </c>
      <c r="I152" s="23">
        <v>12218</v>
      </c>
      <c r="J152" s="23">
        <v>6553</v>
      </c>
      <c r="K152" s="23">
        <v>5665</v>
      </c>
      <c r="L152" s="23">
        <v>71071</v>
      </c>
      <c r="M152" s="23">
        <v>40482</v>
      </c>
      <c r="N152" s="23">
        <v>30589</v>
      </c>
      <c r="O152" s="22">
        <f t="shared" si="0"/>
        <v>898</v>
      </c>
      <c r="P152" s="22">
        <f t="shared" si="1"/>
        <v>864</v>
      </c>
      <c r="Q152" s="24">
        <f t="shared" ref="Q152:S152" si="150">ROUND(L152/(F152-I152)*100,2)</f>
        <v>80.540000000000006</v>
      </c>
      <c r="R152" s="24">
        <f t="shared" si="150"/>
        <v>87.29</v>
      </c>
      <c r="S152" s="25">
        <f t="shared" si="150"/>
        <v>73.06</v>
      </c>
      <c r="T152" s="26"/>
      <c r="U152" s="26"/>
      <c r="V152" s="26"/>
      <c r="W152" s="26"/>
      <c r="X152" s="26"/>
      <c r="Y152" s="26"/>
      <c r="Z152" s="26"/>
    </row>
    <row r="153" spans="1:26" ht="15.75" customHeight="1" x14ac:dyDescent="0.2">
      <c r="A153" s="29" t="s">
        <v>59</v>
      </c>
      <c r="B153" s="19" t="s">
        <v>60</v>
      </c>
      <c r="C153" s="38" t="s">
        <v>46</v>
      </c>
      <c r="D153" s="31" t="s">
        <v>250</v>
      </c>
      <c r="E153" s="22" t="s">
        <v>35</v>
      </c>
      <c r="F153" s="32">
        <v>188230</v>
      </c>
      <c r="G153" s="32">
        <v>99129</v>
      </c>
      <c r="H153" s="32">
        <v>89101</v>
      </c>
      <c r="I153" s="32">
        <v>19721</v>
      </c>
      <c r="J153" s="32">
        <v>10492</v>
      </c>
      <c r="K153" s="32">
        <v>9229</v>
      </c>
      <c r="L153" s="32">
        <v>139895</v>
      </c>
      <c r="M153" s="32">
        <v>76643</v>
      </c>
      <c r="N153" s="32">
        <v>63252</v>
      </c>
      <c r="O153" s="22">
        <f t="shared" si="0"/>
        <v>899</v>
      </c>
      <c r="P153" s="22">
        <f t="shared" si="1"/>
        <v>880</v>
      </c>
      <c r="Q153" s="24">
        <f t="shared" ref="Q153:S153" si="151">ROUND(L153/(F153-I153)*100,2)</f>
        <v>83.02</v>
      </c>
      <c r="R153" s="24">
        <f t="shared" si="151"/>
        <v>86.47</v>
      </c>
      <c r="S153" s="25">
        <f t="shared" si="151"/>
        <v>79.19</v>
      </c>
      <c r="T153" s="26"/>
      <c r="U153" s="26"/>
      <c r="V153" s="26"/>
      <c r="W153" s="26"/>
      <c r="X153" s="26"/>
      <c r="Y153" s="26"/>
      <c r="Z153" s="26"/>
    </row>
    <row r="154" spans="1:26" ht="15.75" customHeight="1" x14ac:dyDescent="0.2">
      <c r="A154" s="29" t="s">
        <v>59</v>
      </c>
      <c r="B154" s="19" t="s">
        <v>60</v>
      </c>
      <c r="C154" s="38" t="s">
        <v>40</v>
      </c>
      <c r="D154" s="31" t="s">
        <v>251</v>
      </c>
      <c r="E154" s="28" t="s">
        <v>39</v>
      </c>
      <c r="F154" s="32">
        <v>178681</v>
      </c>
      <c r="G154" s="32">
        <v>94080</v>
      </c>
      <c r="H154" s="32">
        <v>84601</v>
      </c>
      <c r="I154" s="32">
        <v>18604</v>
      </c>
      <c r="J154" s="32">
        <v>9949</v>
      </c>
      <c r="K154" s="32">
        <v>8655</v>
      </c>
      <c r="L154" s="32">
        <v>134018</v>
      </c>
      <c r="M154" s="32">
        <v>73411</v>
      </c>
      <c r="N154" s="32">
        <v>60607</v>
      </c>
      <c r="O154" s="22">
        <f t="shared" si="0"/>
        <v>899</v>
      </c>
      <c r="P154" s="22">
        <f t="shared" si="1"/>
        <v>870</v>
      </c>
      <c r="Q154" s="24">
        <f t="shared" ref="Q154:S154" si="152">ROUND(L154/(F154-I154)*100,2)</f>
        <v>83.72</v>
      </c>
      <c r="R154" s="24">
        <f t="shared" si="152"/>
        <v>87.26</v>
      </c>
      <c r="S154" s="25">
        <f t="shared" si="152"/>
        <v>79.8</v>
      </c>
      <c r="T154" s="26"/>
      <c r="U154" s="26"/>
      <c r="V154" s="26"/>
      <c r="W154" s="26"/>
      <c r="X154" s="26"/>
      <c r="Y154" s="26"/>
      <c r="Z154" s="26"/>
    </row>
    <row r="155" spans="1:26" ht="15.75" customHeight="1" x14ac:dyDescent="0.2">
      <c r="A155" s="18" t="s">
        <v>32</v>
      </c>
      <c r="B155" s="19" t="s">
        <v>33</v>
      </c>
      <c r="C155" s="20">
        <v>25</v>
      </c>
      <c r="D155" s="21" t="s">
        <v>252</v>
      </c>
      <c r="E155" s="22" t="s">
        <v>35</v>
      </c>
      <c r="F155" s="23">
        <v>5049968</v>
      </c>
      <c r="G155" s="23">
        <v>2659484</v>
      </c>
      <c r="H155" s="23">
        <v>2390484</v>
      </c>
      <c r="I155" s="23">
        <v>561004</v>
      </c>
      <c r="J155" s="23">
        <v>297943</v>
      </c>
      <c r="K155" s="23">
        <v>263061</v>
      </c>
      <c r="L155" s="23">
        <v>4103766</v>
      </c>
      <c r="M155" s="23">
        <v>2243534</v>
      </c>
      <c r="N155" s="23">
        <v>1860232</v>
      </c>
      <c r="O155" s="22">
        <f t="shared" si="0"/>
        <v>899</v>
      </c>
      <c r="P155" s="22">
        <f t="shared" si="1"/>
        <v>883</v>
      </c>
      <c r="Q155" s="24">
        <f t="shared" ref="Q155:S155" si="153">ROUND(L155/(F155-I155)*100,2)</f>
        <v>91.42</v>
      </c>
      <c r="R155" s="24">
        <f t="shared" si="153"/>
        <v>95</v>
      </c>
      <c r="S155" s="25">
        <f t="shared" si="153"/>
        <v>87.44</v>
      </c>
      <c r="T155" s="26"/>
      <c r="U155" s="26"/>
      <c r="V155" s="26"/>
      <c r="W155" s="26"/>
      <c r="X155" s="26"/>
      <c r="Y155" s="26"/>
      <c r="Z155" s="26"/>
    </row>
    <row r="156" spans="1:26" ht="15.75" customHeight="1" x14ac:dyDescent="0.2">
      <c r="A156" s="29" t="s">
        <v>63</v>
      </c>
      <c r="B156" s="19" t="s">
        <v>64</v>
      </c>
      <c r="C156" s="39">
        <v>1</v>
      </c>
      <c r="D156" s="19" t="s">
        <v>253</v>
      </c>
      <c r="E156" s="22" t="s">
        <v>35</v>
      </c>
      <c r="F156" s="23">
        <v>159909</v>
      </c>
      <c r="G156" s="23">
        <v>84145</v>
      </c>
      <c r="H156" s="23">
        <v>75764</v>
      </c>
      <c r="I156" s="23">
        <v>14734</v>
      </c>
      <c r="J156" s="23">
        <v>8183</v>
      </c>
      <c r="K156" s="23">
        <v>6551</v>
      </c>
      <c r="L156" s="23">
        <v>128778</v>
      </c>
      <c r="M156" s="23">
        <v>69945</v>
      </c>
      <c r="N156" s="23">
        <v>58833</v>
      </c>
      <c r="O156" s="22">
        <f t="shared" si="0"/>
        <v>900</v>
      </c>
      <c r="P156" s="22">
        <f t="shared" si="1"/>
        <v>801</v>
      </c>
      <c r="Q156" s="24">
        <f t="shared" ref="Q156:S156" si="154">ROUND(L156/(F156-I156)*100,2)</f>
        <v>88.71</v>
      </c>
      <c r="R156" s="24">
        <f t="shared" si="154"/>
        <v>92.08</v>
      </c>
      <c r="S156" s="25">
        <f t="shared" si="154"/>
        <v>85</v>
      </c>
      <c r="T156" s="26"/>
      <c r="U156" s="26"/>
      <c r="V156" s="26"/>
      <c r="W156" s="26"/>
      <c r="X156" s="26"/>
      <c r="Y156" s="26"/>
      <c r="Z156" s="26"/>
    </row>
    <row r="157" spans="1:26" ht="15.75" customHeight="1" x14ac:dyDescent="0.2">
      <c r="A157" s="29" t="s">
        <v>42</v>
      </c>
      <c r="B157" s="19" t="s">
        <v>43</v>
      </c>
      <c r="C157" s="27" t="s">
        <v>63</v>
      </c>
      <c r="D157" s="31" t="s">
        <v>254</v>
      </c>
      <c r="E157" s="28" t="s">
        <v>39</v>
      </c>
      <c r="F157" s="32">
        <v>647804</v>
      </c>
      <c r="G157" s="32">
        <v>340894</v>
      </c>
      <c r="H157" s="32">
        <v>306910</v>
      </c>
      <c r="I157" s="32">
        <v>82264</v>
      </c>
      <c r="J157" s="32">
        <v>43280</v>
      </c>
      <c r="K157" s="32">
        <v>38984</v>
      </c>
      <c r="L157" s="32">
        <v>451663</v>
      </c>
      <c r="M157" s="32">
        <v>259367</v>
      </c>
      <c r="N157" s="32">
        <v>192296</v>
      </c>
      <c r="O157" s="22">
        <f t="shared" si="0"/>
        <v>900</v>
      </c>
      <c r="P157" s="22">
        <f t="shared" si="1"/>
        <v>901</v>
      </c>
      <c r="Q157" s="24">
        <f t="shared" ref="Q157:S157" si="155">ROUND(L157/(F157-I157)*100,2)</f>
        <v>79.86</v>
      </c>
      <c r="R157" s="24">
        <f t="shared" si="155"/>
        <v>87.15</v>
      </c>
      <c r="S157" s="25">
        <f t="shared" si="155"/>
        <v>71.77</v>
      </c>
      <c r="T157" s="26"/>
      <c r="U157" s="26"/>
      <c r="V157" s="26"/>
      <c r="W157" s="26"/>
      <c r="X157" s="26"/>
      <c r="Y157" s="26"/>
      <c r="Z157" s="26"/>
    </row>
    <row r="158" spans="1:26" ht="15.75" customHeight="1" x14ac:dyDescent="0.2">
      <c r="A158" s="29" t="s">
        <v>61</v>
      </c>
      <c r="B158" s="19" t="s">
        <v>86</v>
      </c>
      <c r="C158" s="27" t="s">
        <v>182</v>
      </c>
      <c r="D158" s="19" t="s">
        <v>255</v>
      </c>
      <c r="E158" s="22" t="s">
        <v>35</v>
      </c>
      <c r="F158" s="23">
        <v>110608</v>
      </c>
      <c r="G158" s="23">
        <v>58228</v>
      </c>
      <c r="H158" s="23">
        <v>52380</v>
      </c>
      <c r="I158" s="23">
        <v>14938</v>
      </c>
      <c r="J158" s="23">
        <v>7904</v>
      </c>
      <c r="K158" s="23">
        <v>7034</v>
      </c>
      <c r="L158" s="23">
        <v>80747</v>
      </c>
      <c r="M158" s="23">
        <v>45435</v>
      </c>
      <c r="N158" s="23">
        <v>35312</v>
      </c>
      <c r="O158" s="22">
        <f t="shared" si="0"/>
        <v>900</v>
      </c>
      <c r="P158" s="22">
        <f t="shared" si="1"/>
        <v>890</v>
      </c>
      <c r="Q158" s="24">
        <f t="shared" ref="Q158:S158" si="156">ROUND(L158/(F158-I158)*100,2)</f>
        <v>84.4</v>
      </c>
      <c r="R158" s="24">
        <f t="shared" si="156"/>
        <v>90.28</v>
      </c>
      <c r="S158" s="25">
        <f t="shared" si="156"/>
        <v>77.87</v>
      </c>
      <c r="T158" s="26"/>
      <c r="U158" s="26"/>
      <c r="V158" s="26"/>
      <c r="W158" s="26"/>
      <c r="X158" s="26"/>
      <c r="Y158" s="26"/>
      <c r="Z158" s="26"/>
    </row>
    <row r="159" spans="1:26" ht="15.75" customHeight="1" x14ac:dyDescent="0.2">
      <c r="A159" s="29" t="s">
        <v>48</v>
      </c>
      <c r="B159" s="19" t="s">
        <v>168</v>
      </c>
      <c r="C159" s="44" t="s">
        <v>75</v>
      </c>
      <c r="D159" s="19" t="s">
        <v>256</v>
      </c>
      <c r="E159" s="22" t="s">
        <v>35</v>
      </c>
      <c r="F159" s="23">
        <v>552970</v>
      </c>
      <c r="G159" s="23">
        <v>291027</v>
      </c>
      <c r="H159" s="23">
        <v>261943</v>
      </c>
      <c r="I159" s="23">
        <v>56950</v>
      </c>
      <c r="J159" s="23">
        <v>30088</v>
      </c>
      <c r="K159" s="23">
        <v>26862</v>
      </c>
      <c r="L159" s="23">
        <v>431080</v>
      </c>
      <c r="M159" s="23">
        <v>239588</v>
      </c>
      <c r="N159" s="23">
        <v>191492</v>
      </c>
      <c r="O159" s="22">
        <f t="shared" si="0"/>
        <v>900</v>
      </c>
      <c r="P159" s="22">
        <f t="shared" si="1"/>
        <v>893</v>
      </c>
      <c r="Q159" s="24">
        <f t="shared" ref="Q159:S159" si="157">ROUND(L159/(F159-I159)*100,2)</f>
        <v>86.91</v>
      </c>
      <c r="R159" s="24">
        <f t="shared" si="157"/>
        <v>91.82</v>
      </c>
      <c r="S159" s="25">
        <f t="shared" si="157"/>
        <v>81.459999999999994</v>
      </c>
      <c r="T159" s="26"/>
      <c r="U159" s="26"/>
      <c r="V159" s="26"/>
      <c r="W159" s="26"/>
      <c r="X159" s="26"/>
      <c r="Y159" s="26"/>
      <c r="Z159" s="26"/>
    </row>
    <row r="160" spans="1:26" ht="15.75" customHeight="1" x14ac:dyDescent="0.2">
      <c r="A160" s="29" t="s">
        <v>59</v>
      </c>
      <c r="B160" s="19" t="s">
        <v>60</v>
      </c>
      <c r="C160" s="38" t="s">
        <v>257</v>
      </c>
      <c r="D160" s="31" t="s">
        <v>258</v>
      </c>
      <c r="E160" s="22" t="s">
        <v>35</v>
      </c>
      <c r="F160" s="32">
        <v>121136</v>
      </c>
      <c r="G160" s="32">
        <v>63689</v>
      </c>
      <c r="H160" s="32">
        <v>57447</v>
      </c>
      <c r="I160" s="32">
        <v>13986</v>
      </c>
      <c r="J160" s="32">
        <v>7488</v>
      </c>
      <c r="K160" s="32">
        <v>6498</v>
      </c>
      <c r="L160" s="32">
        <v>91049</v>
      </c>
      <c r="M160" s="32">
        <v>50711</v>
      </c>
      <c r="N160" s="32">
        <v>40338</v>
      </c>
      <c r="O160" s="22">
        <f t="shared" si="0"/>
        <v>902</v>
      </c>
      <c r="P160" s="22">
        <f t="shared" si="1"/>
        <v>868</v>
      </c>
      <c r="Q160" s="24">
        <f t="shared" ref="Q160:S160" si="158">ROUND(L160/(F160-I160)*100,2)</f>
        <v>84.97</v>
      </c>
      <c r="R160" s="24">
        <f t="shared" si="158"/>
        <v>90.23</v>
      </c>
      <c r="S160" s="25">
        <f t="shared" si="158"/>
        <v>79.17</v>
      </c>
      <c r="T160" s="26"/>
      <c r="U160" s="26"/>
      <c r="V160" s="26"/>
      <c r="W160" s="26"/>
      <c r="X160" s="26"/>
      <c r="Y160" s="26"/>
      <c r="Z160" s="26"/>
    </row>
    <row r="161" spans="1:26" ht="15.75" customHeight="1" x14ac:dyDescent="0.2">
      <c r="A161" s="29" t="s">
        <v>59</v>
      </c>
      <c r="B161" s="19" t="s">
        <v>60</v>
      </c>
      <c r="C161" s="38" t="s">
        <v>63</v>
      </c>
      <c r="D161" s="31" t="s">
        <v>259</v>
      </c>
      <c r="E161" s="22" t="s">
        <v>35</v>
      </c>
      <c r="F161" s="32">
        <v>115381</v>
      </c>
      <c r="G161" s="32">
        <v>60656</v>
      </c>
      <c r="H161" s="32">
        <v>54725</v>
      </c>
      <c r="I161" s="32">
        <v>14499</v>
      </c>
      <c r="J161" s="32">
        <v>7760</v>
      </c>
      <c r="K161" s="32">
        <v>6739</v>
      </c>
      <c r="L161" s="32">
        <v>78584</v>
      </c>
      <c r="M161" s="32">
        <v>43122</v>
      </c>
      <c r="N161" s="32">
        <v>35462</v>
      </c>
      <c r="O161" s="22">
        <f t="shared" si="0"/>
        <v>902</v>
      </c>
      <c r="P161" s="22">
        <f t="shared" si="1"/>
        <v>868</v>
      </c>
      <c r="Q161" s="24">
        <f t="shared" ref="Q161:S161" si="159">ROUND(L161/(F161-I161)*100,2)</f>
        <v>77.900000000000006</v>
      </c>
      <c r="R161" s="24">
        <f t="shared" si="159"/>
        <v>81.52</v>
      </c>
      <c r="S161" s="25">
        <f t="shared" si="159"/>
        <v>73.900000000000006</v>
      </c>
      <c r="T161" s="26"/>
      <c r="U161" s="26"/>
      <c r="V161" s="26"/>
      <c r="W161" s="26"/>
      <c r="X161" s="26"/>
      <c r="Y161" s="26"/>
      <c r="Z161" s="26"/>
    </row>
    <row r="162" spans="1:26" ht="15.75" customHeight="1" x14ac:dyDescent="0.2">
      <c r="A162" s="29" t="s">
        <v>46</v>
      </c>
      <c r="B162" s="19" t="s">
        <v>47</v>
      </c>
      <c r="C162" s="33" t="s">
        <v>61</v>
      </c>
      <c r="D162" s="31" t="s">
        <v>260</v>
      </c>
      <c r="E162" s="22" t="s">
        <v>35</v>
      </c>
      <c r="F162" s="23">
        <v>370296</v>
      </c>
      <c r="G162" s="23">
        <v>194659</v>
      </c>
      <c r="H162" s="23">
        <v>175637</v>
      </c>
      <c r="I162" s="23">
        <v>43835</v>
      </c>
      <c r="J162" s="23">
        <v>22723</v>
      </c>
      <c r="K162" s="23">
        <v>21112</v>
      </c>
      <c r="L162" s="23">
        <v>293742</v>
      </c>
      <c r="M162" s="23">
        <v>162354</v>
      </c>
      <c r="N162" s="23">
        <v>131388</v>
      </c>
      <c r="O162" s="22">
        <f t="shared" si="0"/>
        <v>902</v>
      </c>
      <c r="P162" s="22">
        <f t="shared" si="1"/>
        <v>929</v>
      </c>
      <c r="Q162" s="24">
        <f t="shared" ref="Q162:S162" si="160">ROUND(L162/(F162-I162)*100,2)</f>
        <v>89.98</v>
      </c>
      <c r="R162" s="24">
        <f t="shared" si="160"/>
        <v>94.43</v>
      </c>
      <c r="S162" s="25">
        <f t="shared" si="160"/>
        <v>85.03</v>
      </c>
      <c r="T162" s="26"/>
      <c r="U162" s="26"/>
      <c r="V162" s="26"/>
      <c r="W162" s="26"/>
      <c r="X162" s="26"/>
      <c r="Y162" s="26"/>
      <c r="Z162" s="26"/>
    </row>
    <row r="163" spans="1:26" ht="15.75" customHeight="1" x14ac:dyDescent="0.2">
      <c r="A163" s="18" t="s">
        <v>36</v>
      </c>
      <c r="B163" s="19" t="s">
        <v>37</v>
      </c>
      <c r="C163" s="27" t="s">
        <v>59</v>
      </c>
      <c r="D163" s="31" t="s">
        <v>261</v>
      </c>
      <c r="E163" s="22" t="s">
        <v>35</v>
      </c>
      <c r="F163" s="23">
        <v>1390933</v>
      </c>
      <c r="G163" s="23">
        <v>731209</v>
      </c>
      <c r="H163" s="23">
        <v>659724</v>
      </c>
      <c r="I163" s="23">
        <v>145399</v>
      </c>
      <c r="J163" s="23">
        <v>79486</v>
      </c>
      <c r="K163" s="23">
        <v>65913</v>
      </c>
      <c r="L163" s="23">
        <v>1100435</v>
      </c>
      <c r="M163" s="23">
        <v>601688</v>
      </c>
      <c r="N163" s="23">
        <v>498747</v>
      </c>
      <c r="O163" s="22">
        <f t="shared" si="0"/>
        <v>902</v>
      </c>
      <c r="P163" s="22">
        <f t="shared" si="1"/>
        <v>829</v>
      </c>
      <c r="Q163" s="24">
        <f t="shared" ref="Q163:S163" si="161">ROUND(L163/(F163-I163)*100,2)</f>
        <v>88.35</v>
      </c>
      <c r="R163" s="24">
        <f t="shared" si="161"/>
        <v>92.32</v>
      </c>
      <c r="S163" s="25">
        <f t="shared" si="161"/>
        <v>83.99</v>
      </c>
      <c r="T163" s="26"/>
      <c r="U163" s="26"/>
      <c r="V163" s="26"/>
      <c r="W163" s="26"/>
      <c r="X163" s="26"/>
      <c r="Y163" s="26"/>
      <c r="Z163" s="26"/>
    </row>
    <row r="164" spans="1:26" ht="15.75" customHeight="1" x14ac:dyDescent="0.2">
      <c r="A164" s="18" t="s">
        <v>36</v>
      </c>
      <c r="B164" s="19" t="s">
        <v>37</v>
      </c>
      <c r="C164" s="27" t="s">
        <v>59</v>
      </c>
      <c r="D164" s="19" t="s">
        <v>262</v>
      </c>
      <c r="E164" s="28" t="s">
        <v>39</v>
      </c>
      <c r="F164" s="23">
        <v>118550</v>
      </c>
      <c r="G164" s="23">
        <v>62331</v>
      </c>
      <c r="H164" s="23">
        <v>56219</v>
      </c>
      <c r="I164" s="23">
        <v>12295</v>
      </c>
      <c r="J164" s="23">
        <v>6684</v>
      </c>
      <c r="K164" s="23">
        <v>5611</v>
      </c>
      <c r="L164" s="23">
        <v>89110</v>
      </c>
      <c r="M164" s="23">
        <v>49677</v>
      </c>
      <c r="N164" s="23">
        <v>39433</v>
      </c>
      <c r="O164" s="22">
        <f t="shared" si="0"/>
        <v>902</v>
      </c>
      <c r="P164" s="22">
        <f t="shared" si="1"/>
        <v>839</v>
      </c>
      <c r="Q164" s="24">
        <f t="shared" ref="Q164:S164" si="162">ROUND(L164/(F164-I164)*100,2)</f>
        <v>83.86</v>
      </c>
      <c r="R164" s="24">
        <f t="shared" si="162"/>
        <v>89.27</v>
      </c>
      <c r="S164" s="25">
        <f t="shared" si="162"/>
        <v>77.92</v>
      </c>
      <c r="T164" s="26"/>
      <c r="U164" s="26"/>
      <c r="V164" s="26"/>
      <c r="W164" s="26"/>
      <c r="X164" s="26"/>
      <c r="Y164" s="26"/>
      <c r="Z164" s="26"/>
    </row>
    <row r="165" spans="1:26" ht="15.75" customHeight="1" x14ac:dyDescent="0.2">
      <c r="A165" s="29" t="s">
        <v>59</v>
      </c>
      <c r="B165" s="19" t="s">
        <v>60</v>
      </c>
      <c r="C165" s="38" t="s">
        <v>263</v>
      </c>
      <c r="D165" s="31" t="s">
        <v>264</v>
      </c>
      <c r="E165" s="22" t="s">
        <v>35</v>
      </c>
      <c r="F165" s="32">
        <v>116211</v>
      </c>
      <c r="G165" s="32">
        <v>61062</v>
      </c>
      <c r="H165" s="32">
        <v>55149</v>
      </c>
      <c r="I165" s="32">
        <v>12368</v>
      </c>
      <c r="J165" s="32">
        <v>6577</v>
      </c>
      <c r="K165" s="32">
        <v>5791</v>
      </c>
      <c r="L165" s="32">
        <v>90980</v>
      </c>
      <c r="M165" s="32">
        <v>49828</v>
      </c>
      <c r="N165" s="32">
        <v>41152</v>
      </c>
      <c r="O165" s="22">
        <f t="shared" si="0"/>
        <v>903</v>
      </c>
      <c r="P165" s="22">
        <f t="shared" si="1"/>
        <v>880</v>
      </c>
      <c r="Q165" s="24">
        <f t="shared" ref="Q165:S165" si="163">ROUND(L165/(F165-I165)*100,2)</f>
        <v>87.61</v>
      </c>
      <c r="R165" s="24">
        <f t="shared" si="163"/>
        <v>91.45</v>
      </c>
      <c r="S165" s="25">
        <f t="shared" si="163"/>
        <v>83.37</v>
      </c>
      <c r="T165" s="26"/>
      <c r="U165" s="26"/>
      <c r="V165" s="26"/>
      <c r="W165" s="26"/>
      <c r="X165" s="26"/>
      <c r="Y165" s="26"/>
      <c r="Z165" s="26"/>
    </row>
    <row r="166" spans="1:26" ht="15.75" customHeight="1" x14ac:dyDescent="0.2">
      <c r="A166" s="29" t="s">
        <v>61</v>
      </c>
      <c r="B166" s="19" t="s">
        <v>86</v>
      </c>
      <c r="C166" s="27" t="s">
        <v>140</v>
      </c>
      <c r="D166" s="19" t="s">
        <v>265</v>
      </c>
      <c r="E166" s="28" t="s">
        <v>39</v>
      </c>
      <c r="F166" s="23">
        <v>134458</v>
      </c>
      <c r="G166" s="23">
        <v>70670</v>
      </c>
      <c r="H166" s="23">
        <v>63788</v>
      </c>
      <c r="I166" s="23">
        <v>17632</v>
      </c>
      <c r="J166" s="23">
        <v>9440</v>
      </c>
      <c r="K166" s="23">
        <v>8192</v>
      </c>
      <c r="L166" s="23">
        <v>98898</v>
      </c>
      <c r="M166" s="23">
        <v>56152</v>
      </c>
      <c r="N166" s="23">
        <v>42746</v>
      </c>
      <c r="O166" s="22">
        <f t="shared" si="0"/>
        <v>903</v>
      </c>
      <c r="P166" s="22">
        <f t="shared" si="1"/>
        <v>868</v>
      </c>
      <c r="Q166" s="24">
        <f t="shared" ref="Q166:S166" si="164">ROUND(L166/(F166-I166)*100,2)</f>
        <v>84.65</v>
      </c>
      <c r="R166" s="24">
        <f t="shared" si="164"/>
        <v>91.71</v>
      </c>
      <c r="S166" s="25">
        <f t="shared" si="164"/>
        <v>76.89</v>
      </c>
      <c r="T166" s="26"/>
      <c r="U166" s="26"/>
      <c r="V166" s="26"/>
      <c r="W166" s="26"/>
      <c r="X166" s="26"/>
      <c r="Y166" s="26"/>
      <c r="Z166" s="26"/>
    </row>
    <row r="167" spans="1:26" ht="15.75" customHeight="1" x14ac:dyDescent="0.2">
      <c r="A167" s="42">
        <v>19</v>
      </c>
      <c r="B167" s="19" t="s">
        <v>80</v>
      </c>
      <c r="C167" s="33" t="s">
        <v>55</v>
      </c>
      <c r="D167" s="19" t="s">
        <v>266</v>
      </c>
      <c r="E167" s="22" t="s">
        <v>35</v>
      </c>
      <c r="F167" s="32">
        <v>199758</v>
      </c>
      <c r="G167" s="32">
        <v>104966</v>
      </c>
      <c r="H167" s="32">
        <v>94792</v>
      </c>
      <c r="I167" s="32">
        <v>22028</v>
      </c>
      <c r="J167" s="32">
        <v>11335</v>
      </c>
      <c r="K167" s="32">
        <v>10693</v>
      </c>
      <c r="L167" s="32">
        <v>145229</v>
      </c>
      <c r="M167" s="32">
        <v>79076</v>
      </c>
      <c r="N167" s="32">
        <v>66153</v>
      </c>
      <c r="O167" s="22">
        <f t="shared" si="0"/>
        <v>903</v>
      </c>
      <c r="P167" s="22">
        <f t="shared" si="1"/>
        <v>943</v>
      </c>
      <c r="Q167" s="24">
        <f t="shared" ref="Q167:S167" si="165">ROUND(L167/(F167-I167)*100,2)</f>
        <v>81.709999999999994</v>
      </c>
      <c r="R167" s="24">
        <f t="shared" si="165"/>
        <v>84.45</v>
      </c>
      <c r="S167" s="25">
        <f t="shared" si="165"/>
        <v>78.66</v>
      </c>
      <c r="T167" s="26"/>
      <c r="U167" s="26"/>
      <c r="V167" s="26"/>
      <c r="W167" s="26"/>
      <c r="X167" s="26"/>
      <c r="Y167" s="26"/>
      <c r="Z167" s="26"/>
    </row>
    <row r="168" spans="1:26" ht="15.75" customHeight="1" x14ac:dyDescent="0.2">
      <c r="A168" s="29" t="s">
        <v>46</v>
      </c>
      <c r="B168" s="19" t="s">
        <v>47</v>
      </c>
      <c r="C168" s="44" t="s">
        <v>82</v>
      </c>
      <c r="D168" s="31" t="s">
        <v>267</v>
      </c>
      <c r="E168" s="22" t="s">
        <v>35</v>
      </c>
      <c r="F168" s="23">
        <v>128575</v>
      </c>
      <c r="G168" s="23">
        <v>67566</v>
      </c>
      <c r="H168" s="23">
        <v>61009</v>
      </c>
      <c r="I168" s="23">
        <v>15008</v>
      </c>
      <c r="J168" s="23">
        <v>7836</v>
      </c>
      <c r="K168" s="23">
        <v>7172</v>
      </c>
      <c r="L168" s="23">
        <v>97528</v>
      </c>
      <c r="M168" s="23">
        <v>55043</v>
      </c>
      <c r="N168" s="23">
        <v>42485</v>
      </c>
      <c r="O168" s="22">
        <f t="shared" si="0"/>
        <v>903</v>
      </c>
      <c r="P168" s="22">
        <f t="shared" si="1"/>
        <v>915</v>
      </c>
      <c r="Q168" s="24">
        <f t="shared" ref="Q168:S168" si="166">ROUND(L168/(F168-I168)*100,2)</f>
        <v>85.88</v>
      </c>
      <c r="R168" s="24">
        <f t="shared" si="166"/>
        <v>92.15</v>
      </c>
      <c r="S168" s="25">
        <f t="shared" si="166"/>
        <v>78.91</v>
      </c>
      <c r="T168" s="26"/>
      <c r="U168" s="26"/>
      <c r="V168" s="26"/>
      <c r="W168" s="26"/>
      <c r="X168" s="26"/>
      <c r="Y168" s="26"/>
      <c r="Z168" s="26"/>
    </row>
    <row r="169" spans="1:26" ht="15.75" customHeight="1" x14ac:dyDescent="0.2">
      <c r="A169" s="18" t="s">
        <v>36</v>
      </c>
      <c r="B169" s="19" t="s">
        <v>37</v>
      </c>
      <c r="C169" s="27" t="s">
        <v>46</v>
      </c>
      <c r="D169" s="31" t="s">
        <v>268</v>
      </c>
      <c r="E169" s="22" t="s">
        <v>35</v>
      </c>
      <c r="F169" s="32">
        <v>282753</v>
      </c>
      <c r="G169" s="32">
        <v>148588</v>
      </c>
      <c r="H169" s="32">
        <v>134165</v>
      </c>
      <c r="I169" s="32">
        <v>29683</v>
      </c>
      <c r="J169" s="32">
        <v>15924</v>
      </c>
      <c r="K169" s="32">
        <v>13759</v>
      </c>
      <c r="L169" s="32">
        <v>226184</v>
      </c>
      <c r="M169" s="32">
        <v>124176</v>
      </c>
      <c r="N169" s="32">
        <v>102008</v>
      </c>
      <c r="O169" s="22">
        <f t="shared" si="0"/>
        <v>903</v>
      </c>
      <c r="P169" s="22">
        <f t="shared" si="1"/>
        <v>864</v>
      </c>
      <c r="Q169" s="24">
        <f t="shared" ref="Q169:S169" si="167">ROUND(L169/(F169-I169)*100,2)</f>
        <v>89.38</v>
      </c>
      <c r="R169" s="24">
        <f t="shared" si="167"/>
        <v>93.6</v>
      </c>
      <c r="S169" s="25">
        <f t="shared" si="167"/>
        <v>84.72</v>
      </c>
      <c r="T169" s="26"/>
      <c r="U169" s="26"/>
      <c r="V169" s="26"/>
      <c r="W169" s="26"/>
      <c r="X169" s="26"/>
      <c r="Y169" s="26"/>
      <c r="Z169" s="26"/>
    </row>
    <row r="170" spans="1:26" ht="15.75" customHeight="1" x14ac:dyDescent="0.2">
      <c r="A170" s="29" t="s">
        <v>61</v>
      </c>
      <c r="B170" s="19" t="s">
        <v>86</v>
      </c>
      <c r="C170" s="27" t="s">
        <v>70</v>
      </c>
      <c r="D170" s="19" t="s">
        <v>269</v>
      </c>
      <c r="E170" s="28" t="s">
        <v>39</v>
      </c>
      <c r="F170" s="23">
        <v>101520</v>
      </c>
      <c r="G170" s="23">
        <v>53307</v>
      </c>
      <c r="H170" s="23">
        <v>48213</v>
      </c>
      <c r="I170" s="23">
        <v>14292</v>
      </c>
      <c r="J170" s="23">
        <v>7548</v>
      </c>
      <c r="K170" s="23">
        <v>6744</v>
      </c>
      <c r="L170" s="23">
        <v>75796</v>
      </c>
      <c r="M170" s="23">
        <v>42338</v>
      </c>
      <c r="N170" s="23">
        <v>33458</v>
      </c>
      <c r="O170" s="22">
        <f t="shared" si="0"/>
        <v>904</v>
      </c>
      <c r="P170" s="22">
        <f t="shared" si="1"/>
        <v>893</v>
      </c>
      <c r="Q170" s="24">
        <f t="shared" ref="Q170:S170" si="168">ROUND(L170/(F170-I170)*100,2)</f>
        <v>86.89</v>
      </c>
      <c r="R170" s="24">
        <f t="shared" si="168"/>
        <v>92.52</v>
      </c>
      <c r="S170" s="25">
        <f t="shared" si="168"/>
        <v>80.680000000000007</v>
      </c>
      <c r="T170" s="26"/>
      <c r="U170" s="26"/>
      <c r="V170" s="26"/>
      <c r="W170" s="26"/>
      <c r="X170" s="26"/>
      <c r="Y170" s="26"/>
      <c r="Z170" s="26"/>
    </row>
    <row r="171" spans="1:26" ht="15.75" customHeight="1" x14ac:dyDescent="0.2">
      <c r="A171" s="29" t="s">
        <v>126</v>
      </c>
      <c r="B171" s="49" t="s">
        <v>270</v>
      </c>
      <c r="C171" s="37" t="s">
        <v>75</v>
      </c>
      <c r="D171" s="19" t="s">
        <v>271</v>
      </c>
      <c r="E171" s="28" t="s">
        <v>39</v>
      </c>
      <c r="F171" s="23">
        <v>123777</v>
      </c>
      <c r="G171" s="23">
        <v>65017</v>
      </c>
      <c r="H171" s="23">
        <v>58760</v>
      </c>
      <c r="I171" s="23">
        <v>14438</v>
      </c>
      <c r="J171" s="23">
        <v>7345</v>
      </c>
      <c r="K171" s="23">
        <v>7093</v>
      </c>
      <c r="L171" s="23">
        <v>95646</v>
      </c>
      <c r="M171" s="23">
        <v>51604</v>
      </c>
      <c r="N171" s="23">
        <v>44042</v>
      </c>
      <c r="O171" s="22">
        <f t="shared" si="0"/>
        <v>904</v>
      </c>
      <c r="P171" s="22">
        <f t="shared" si="1"/>
        <v>966</v>
      </c>
      <c r="Q171" s="24">
        <f t="shared" ref="Q171:S171" si="169">ROUND(L171/(F171-I171)*100,2)</f>
        <v>87.48</v>
      </c>
      <c r="R171" s="24">
        <f t="shared" si="169"/>
        <v>89.48</v>
      </c>
      <c r="S171" s="25">
        <f t="shared" si="169"/>
        <v>85.24</v>
      </c>
      <c r="T171" s="26"/>
      <c r="U171" s="26"/>
      <c r="V171" s="26"/>
      <c r="W171" s="26"/>
      <c r="X171" s="26"/>
      <c r="Y171" s="26"/>
      <c r="Z171" s="26"/>
    </row>
    <row r="172" spans="1:26" ht="15.75" customHeight="1" x14ac:dyDescent="0.2">
      <c r="A172" s="29" t="s">
        <v>108</v>
      </c>
      <c r="B172" s="19" t="s">
        <v>109</v>
      </c>
      <c r="C172" s="27" t="s">
        <v>59</v>
      </c>
      <c r="D172" s="19" t="s">
        <v>272</v>
      </c>
      <c r="E172" s="22" t="s">
        <v>35</v>
      </c>
      <c r="F172" s="23">
        <v>118822</v>
      </c>
      <c r="G172" s="23">
        <v>62394</v>
      </c>
      <c r="H172" s="23">
        <v>56428</v>
      </c>
      <c r="I172" s="23">
        <v>14742</v>
      </c>
      <c r="J172" s="23">
        <v>7762</v>
      </c>
      <c r="K172" s="23">
        <v>6980</v>
      </c>
      <c r="L172" s="23">
        <v>80168</v>
      </c>
      <c r="M172" s="23">
        <v>46038</v>
      </c>
      <c r="N172" s="23">
        <v>34130</v>
      </c>
      <c r="O172" s="22">
        <f t="shared" si="0"/>
        <v>904</v>
      </c>
      <c r="P172" s="22">
        <f t="shared" si="1"/>
        <v>899</v>
      </c>
      <c r="Q172" s="24">
        <f t="shared" ref="Q172:S172" si="170">ROUND(L172/(F172-I172)*100,2)</f>
        <v>77.03</v>
      </c>
      <c r="R172" s="24">
        <f t="shared" si="170"/>
        <v>84.27</v>
      </c>
      <c r="S172" s="25">
        <f t="shared" si="170"/>
        <v>69.02</v>
      </c>
      <c r="T172" s="26"/>
      <c r="U172" s="26"/>
      <c r="V172" s="26"/>
      <c r="W172" s="26"/>
      <c r="X172" s="26"/>
      <c r="Y172" s="26"/>
      <c r="Z172" s="26"/>
    </row>
    <row r="173" spans="1:26" ht="15.75" customHeight="1" x14ac:dyDescent="0.2">
      <c r="A173" s="29" t="s">
        <v>59</v>
      </c>
      <c r="B173" s="19" t="s">
        <v>60</v>
      </c>
      <c r="C173" s="38" t="s">
        <v>211</v>
      </c>
      <c r="D173" s="31" t="s">
        <v>273</v>
      </c>
      <c r="E173" s="22" t="s">
        <v>35</v>
      </c>
      <c r="F173" s="32">
        <v>235310</v>
      </c>
      <c r="G173" s="32">
        <v>123549</v>
      </c>
      <c r="H173" s="32">
        <v>111761</v>
      </c>
      <c r="I173" s="32">
        <v>30886</v>
      </c>
      <c r="J173" s="32">
        <v>16966</v>
      </c>
      <c r="K173" s="32">
        <v>13920</v>
      </c>
      <c r="L173" s="32">
        <v>160203</v>
      </c>
      <c r="M173" s="32">
        <v>90761</v>
      </c>
      <c r="N173" s="32">
        <v>69442</v>
      </c>
      <c r="O173" s="22">
        <f t="shared" si="0"/>
        <v>905</v>
      </c>
      <c r="P173" s="22">
        <f t="shared" si="1"/>
        <v>820</v>
      </c>
      <c r="Q173" s="24">
        <f t="shared" ref="Q173:S173" si="171">ROUND(L173/(F173-I173)*100,2)</f>
        <v>78.37</v>
      </c>
      <c r="R173" s="24">
        <f t="shared" si="171"/>
        <v>85.16</v>
      </c>
      <c r="S173" s="25">
        <f t="shared" si="171"/>
        <v>70.97</v>
      </c>
      <c r="T173" s="26"/>
      <c r="U173" s="26"/>
      <c r="V173" s="26"/>
      <c r="W173" s="26"/>
      <c r="X173" s="26"/>
      <c r="Y173" s="26"/>
      <c r="Z173" s="26"/>
    </row>
    <row r="174" spans="1:26" ht="15.75" customHeight="1" x14ac:dyDescent="0.2">
      <c r="A174" s="29" t="s">
        <v>61</v>
      </c>
      <c r="B174" s="19" t="s">
        <v>86</v>
      </c>
      <c r="C174" s="27" t="s">
        <v>144</v>
      </c>
      <c r="D174" s="19" t="s">
        <v>274</v>
      </c>
      <c r="E174" s="22" t="s">
        <v>35</v>
      </c>
      <c r="F174" s="23">
        <v>118820</v>
      </c>
      <c r="G174" s="23">
        <v>62361</v>
      </c>
      <c r="H174" s="23">
        <v>56459</v>
      </c>
      <c r="I174" s="23">
        <v>16475</v>
      </c>
      <c r="J174" s="23">
        <v>8453</v>
      </c>
      <c r="K174" s="23">
        <v>8022</v>
      </c>
      <c r="L174" s="23">
        <v>83715</v>
      </c>
      <c r="M174" s="23">
        <v>46497</v>
      </c>
      <c r="N174" s="23">
        <v>37218</v>
      </c>
      <c r="O174" s="22">
        <f t="shared" si="0"/>
        <v>905</v>
      </c>
      <c r="P174" s="22">
        <f t="shared" si="1"/>
        <v>949</v>
      </c>
      <c r="Q174" s="24">
        <f t="shared" ref="Q174:S174" si="172">ROUND(L174/(F174-I174)*100,2)</f>
        <v>81.8</v>
      </c>
      <c r="R174" s="24">
        <f t="shared" si="172"/>
        <v>86.25</v>
      </c>
      <c r="S174" s="25">
        <f t="shared" si="172"/>
        <v>76.84</v>
      </c>
      <c r="T174" s="26"/>
      <c r="U174" s="26"/>
      <c r="V174" s="26"/>
      <c r="W174" s="26"/>
      <c r="X174" s="26"/>
      <c r="Y174" s="26"/>
      <c r="Z174" s="26"/>
    </row>
    <row r="175" spans="1:26" ht="15.75" customHeight="1" x14ac:dyDescent="0.2">
      <c r="A175" s="29" t="s">
        <v>63</v>
      </c>
      <c r="B175" s="19" t="s">
        <v>64</v>
      </c>
      <c r="C175" s="39">
        <v>18</v>
      </c>
      <c r="D175" s="31" t="s">
        <v>275</v>
      </c>
      <c r="E175" s="22" t="s">
        <v>35</v>
      </c>
      <c r="F175" s="23">
        <v>176152</v>
      </c>
      <c r="G175" s="23">
        <v>92407</v>
      </c>
      <c r="H175" s="23">
        <v>83745</v>
      </c>
      <c r="I175" s="23">
        <v>16148</v>
      </c>
      <c r="J175" s="23">
        <v>8620</v>
      </c>
      <c r="K175" s="23">
        <v>7528</v>
      </c>
      <c r="L175" s="23">
        <v>148862</v>
      </c>
      <c r="M175" s="23">
        <v>79486</v>
      </c>
      <c r="N175" s="23">
        <v>69376</v>
      </c>
      <c r="O175" s="22">
        <f t="shared" si="0"/>
        <v>906</v>
      </c>
      <c r="P175" s="22">
        <f t="shared" si="1"/>
        <v>873</v>
      </c>
      <c r="Q175" s="24">
        <f t="shared" ref="Q175:S175" si="173">ROUND(L175/(F175-I175)*100,2)</f>
        <v>93.04</v>
      </c>
      <c r="R175" s="24">
        <f t="shared" si="173"/>
        <v>94.87</v>
      </c>
      <c r="S175" s="25">
        <f t="shared" si="173"/>
        <v>91.02</v>
      </c>
      <c r="T175" s="26"/>
      <c r="U175" s="26"/>
      <c r="V175" s="26"/>
      <c r="W175" s="26"/>
      <c r="X175" s="26"/>
      <c r="Y175" s="26"/>
      <c r="Z175" s="26"/>
    </row>
    <row r="176" spans="1:26" ht="15.75" customHeight="1" x14ac:dyDescent="0.2">
      <c r="A176" s="29" t="s">
        <v>108</v>
      </c>
      <c r="B176" s="19" t="s">
        <v>109</v>
      </c>
      <c r="C176" s="27" t="s">
        <v>61</v>
      </c>
      <c r="D176" s="19" t="s">
        <v>276</v>
      </c>
      <c r="E176" s="22" t="s">
        <v>35</v>
      </c>
      <c r="F176" s="23">
        <v>186139</v>
      </c>
      <c r="G176" s="23">
        <v>97665</v>
      </c>
      <c r="H176" s="23">
        <v>88474</v>
      </c>
      <c r="I176" s="23">
        <v>22125</v>
      </c>
      <c r="J176" s="23">
        <v>11728</v>
      </c>
      <c r="K176" s="23">
        <v>10397</v>
      </c>
      <c r="L176" s="23">
        <v>131202</v>
      </c>
      <c r="M176" s="23">
        <v>75847</v>
      </c>
      <c r="N176" s="23">
        <v>55355</v>
      </c>
      <c r="O176" s="22">
        <f t="shared" si="0"/>
        <v>906</v>
      </c>
      <c r="P176" s="22">
        <f t="shared" si="1"/>
        <v>887</v>
      </c>
      <c r="Q176" s="24">
        <f t="shared" ref="Q176:S176" si="174">ROUND(L176/(F176-I176)*100,2)</f>
        <v>79.989999999999995</v>
      </c>
      <c r="R176" s="24">
        <f t="shared" si="174"/>
        <v>88.26</v>
      </c>
      <c r="S176" s="25">
        <f t="shared" si="174"/>
        <v>70.900000000000006</v>
      </c>
      <c r="T176" s="26"/>
      <c r="U176" s="26"/>
      <c r="V176" s="26"/>
      <c r="W176" s="26"/>
      <c r="X176" s="26"/>
      <c r="Y176" s="26"/>
      <c r="Z176" s="26"/>
    </row>
    <row r="177" spans="1:26" ht="15.75" customHeight="1" x14ac:dyDescent="0.2">
      <c r="A177" s="29" t="s">
        <v>59</v>
      </c>
      <c r="B177" s="19" t="s">
        <v>60</v>
      </c>
      <c r="C177" s="38" t="s">
        <v>277</v>
      </c>
      <c r="D177" s="31" t="s">
        <v>278</v>
      </c>
      <c r="E177" s="28" t="s">
        <v>39</v>
      </c>
      <c r="F177" s="32">
        <v>193801</v>
      </c>
      <c r="G177" s="32">
        <v>101620</v>
      </c>
      <c r="H177" s="32">
        <v>92181</v>
      </c>
      <c r="I177" s="32">
        <v>22078</v>
      </c>
      <c r="J177" s="32">
        <v>11850</v>
      </c>
      <c r="K177" s="32">
        <v>10228</v>
      </c>
      <c r="L177" s="32">
        <v>133418</v>
      </c>
      <c r="M177" s="32">
        <v>74561</v>
      </c>
      <c r="N177" s="32">
        <v>58857</v>
      </c>
      <c r="O177" s="22">
        <f t="shared" si="0"/>
        <v>907</v>
      </c>
      <c r="P177" s="22">
        <f t="shared" si="1"/>
        <v>863</v>
      </c>
      <c r="Q177" s="24">
        <f t="shared" ref="Q177:S177" si="175">ROUND(L177/(F177-I177)*100,2)</f>
        <v>77.69</v>
      </c>
      <c r="R177" s="24">
        <f t="shared" si="175"/>
        <v>83.06</v>
      </c>
      <c r="S177" s="25">
        <f t="shared" si="175"/>
        <v>71.819999999999993</v>
      </c>
      <c r="T177" s="26"/>
      <c r="U177" s="26"/>
      <c r="V177" s="26"/>
      <c r="W177" s="26"/>
      <c r="X177" s="26"/>
      <c r="Y177" s="26"/>
      <c r="Z177" s="26"/>
    </row>
    <row r="178" spans="1:26" ht="15.75" customHeight="1" x14ac:dyDescent="0.2">
      <c r="A178" s="29" t="s">
        <v>59</v>
      </c>
      <c r="B178" s="19" t="s">
        <v>60</v>
      </c>
      <c r="C178" s="38" t="s">
        <v>116</v>
      </c>
      <c r="D178" s="31" t="s">
        <v>279</v>
      </c>
      <c r="E178" s="28" t="s">
        <v>39</v>
      </c>
      <c r="F178" s="32">
        <v>159221</v>
      </c>
      <c r="G178" s="32">
        <v>83475</v>
      </c>
      <c r="H178" s="32">
        <v>75746</v>
      </c>
      <c r="I178" s="32">
        <v>19613</v>
      </c>
      <c r="J178" s="32">
        <v>10420</v>
      </c>
      <c r="K178" s="32">
        <v>9193</v>
      </c>
      <c r="L178" s="32">
        <v>101914</v>
      </c>
      <c r="M178" s="32">
        <v>56012</v>
      </c>
      <c r="N178" s="32">
        <v>45902</v>
      </c>
      <c r="O178" s="22">
        <f t="shared" si="0"/>
        <v>907</v>
      </c>
      <c r="P178" s="22">
        <f t="shared" si="1"/>
        <v>882</v>
      </c>
      <c r="Q178" s="24">
        <f t="shared" ref="Q178:S178" si="176">ROUND(L178/(F178-I178)*100,2)</f>
        <v>73</v>
      </c>
      <c r="R178" s="24">
        <f t="shared" si="176"/>
        <v>76.67</v>
      </c>
      <c r="S178" s="25">
        <f t="shared" si="176"/>
        <v>68.97</v>
      </c>
      <c r="T178" s="26"/>
      <c r="U178" s="26"/>
      <c r="V178" s="26"/>
      <c r="W178" s="26"/>
      <c r="X178" s="26"/>
      <c r="Y178" s="26"/>
      <c r="Z178" s="26"/>
    </row>
    <row r="179" spans="1:26" ht="15.75" customHeight="1" x14ac:dyDescent="0.2">
      <c r="A179" s="29" t="s">
        <v>59</v>
      </c>
      <c r="B179" s="19" t="s">
        <v>60</v>
      </c>
      <c r="C179" s="38" t="s">
        <v>169</v>
      </c>
      <c r="D179" s="31" t="s">
        <v>280</v>
      </c>
      <c r="E179" s="22" t="s">
        <v>35</v>
      </c>
      <c r="F179" s="32">
        <v>133078</v>
      </c>
      <c r="G179" s="32">
        <v>69788</v>
      </c>
      <c r="H179" s="32">
        <v>63290</v>
      </c>
      <c r="I179" s="32">
        <v>16371</v>
      </c>
      <c r="J179" s="32">
        <v>8827</v>
      </c>
      <c r="K179" s="32">
        <v>7544</v>
      </c>
      <c r="L179" s="32">
        <v>99977</v>
      </c>
      <c r="M179" s="32">
        <v>54592</v>
      </c>
      <c r="N179" s="32">
        <v>45385</v>
      </c>
      <c r="O179" s="22">
        <f t="shared" si="0"/>
        <v>907</v>
      </c>
      <c r="P179" s="22">
        <f t="shared" si="1"/>
        <v>855</v>
      </c>
      <c r="Q179" s="24">
        <f t="shared" ref="Q179:S179" si="177">ROUND(L179/(F179-I179)*100,2)</f>
        <v>85.66</v>
      </c>
      <c r="R179" s="24">
        <f t="shared" si="177"/>
        <v>89.55</v>
      </c>
      <c r="S179" s="25">
        <f t="shared" si="177"/>
        <v>81.41</v>
      </c>
      <c r="T179" s="26"/>
      <c r="U179" s="26"/>
      <c r="V179" s="26"/>
      <c r="W179" s="26"/>
      <c r="X179" s="26"/>
      <c r="Y179" s="26"/>
      <c r="Z179" s="26"/>
    </row>
    <row r="180" spans="1:26" ht="15.75" customHeight="1" x14ac:dyDescent="0.2">
      <c r="A180" s="29" t="s">
        <v>59</v>
      </c>
      <c r="B180" s="19" t="s">
        <v>60</v>
      </c>
      <c r="C180" s="38" t="s">
        <v>281</v>
      </c>
      <c r="D180" s="31" t="s">
        <v>282</v>
      </c>
      <c r="E180" s="28" t="s">
        <v>39</v>
      </c>
      <c r="F180" s="32">
        <v>114651</v>
      </c>
      <c r="G180" s="32">
        <v>60126</v>
      </c>
      <c r="H180" s="32">
        <v>54525</v>
      </c>
      <c r="I180" s="32">
        <v>12568</v>
      </c>
      <c r="J180" s="32">
        <v>6541</v>
      </c>
      <c r="K180" s="32">
        <v>6027</v>
      </c>
      <c r="L180" s="32">
        <v>87065</v>
      </c>
      <c r="M180" s="32">
        <v>48473</v>
      </c>
      <c r="N180" s="32">
        <v>38592</v>
      </c>
      <c r="O180" s="22">
        <f t="shared" si="0"/>
        <v>907</v>
      </c>
      <c r="P180" s="22">
        <f t="shared" si="1"/>
        <v>921</v>
      </c>
      <c r="Q180" s="24">
        <f t="shared" ref="Q180:S180" si="178">ROUND(L180/(F180-I180)*100,2)</f>
        <v>85.29</v>
      </c>
      <c r="R180" s="24">
        <f t="shared" si="178"/>
        <v>90.46</v>
      </c>
      <c r="S180" s="25">
        <f t="shared" si="178"/>
        <v>79.569999999999993</v>
      </c>
      <c r="T180" s="26"/>
      <c r="U180" s="26"/>
      <c r="V180" s="26"/>
      <c r="W180" s="26"/>
      <c r="X180" s="26"/>
      <c r="Y180" s="26"/>
      <c r="Z180" s="26"/>
    </row>
    <row r="181" spans="1:26" ht="15.75" customHeight="1" x14ac:dyDescent="0.2">
      <c r="A181" s="18" t="s">
        <v>36</v>
      </c>
      <c r="B181" s="19" t="s">
        <v>37</v>
      </c>
      <c r="C181" s="27" t="s">
        <v>57</v>
      </c>
      <c r="D181" s="19" t="s">
        <v>283</v>
      </c>
      <c r="E181" s="22" t="s">
        <v>35</v>
      </c>
      <c r="F181" s="23">
        <v>187279</v>
      </c>
      <c r="G181" s="23">
        <v>98214</v>
      </c>
      <c r="H181" s="23">
        <v>89065</v>
      </c>
      <c r="I181" s="23">
        <v>20715</v>
      </c>
      <c r="J181" s="23">
        <v>10854</v>
      </c>
      <c r="K181" s="23">
        <v>9861</v>
      </c>
      <c r="L181" s="23">
        <v>144913</v>
      </c>
      <c r="M181" s="23">
        <v>80353</v>
      </c>
      <c r="N181" s="23">
        <v>64560</v>
      </c>
      <c r="O181" s="22">
        <f t="shared" si="0"/>
        <v>907</v>
      </c>
      <c r="P181" s="22">
        <f t="shared" si="1"/>
        <v>909</v>
      </c>
      <c r="Q181" s="24">
        <f t="shared" ref="Q181:S181" si="179">ROUND(L181/(F181-I181)*100,2)</f>
        <v>87</v>
      </c>
      <c r="R181" s="24">
        <f t="shared" si="179"/>
        <v>91.98</v>
      </c>
      <c r="S181" s="25">
        <f t="shared" si="179"/>
        <v>81.510000000000005</v>
      </c>
      <c r="T181" s="26"/>
      <c r="U181" s="26"/>
      <c r="V181" s="26"/>
      <c r="W181" s="26"/>
      <c r="X181" s="26"/>
      <c r="Y181" s="26"/>
      <c r="Z181" s="26"/>
    </row>
    <row r="182" spans="1:26" ht="15.75" customHeight="1" x14ac:dyDescent="0.2">
      <c r="A182" s="29" t="s">
        <v>63</v>
      </c>
      <c r="B182" s="19" t="s">
        <v>64</v>
      </c>
      <c r="C182" s="39">
        <v>4</v>
      </c>
      <c r="D182" s="31" t="s">
        <v>284</v>
      </c>
      <c r="E182" s="28" t="s">
        <v>39</v>
      </c>
      <c r="F182" s="23">
        <v>168443</v>
      </c>
      <c r="G182" s="23">
        <v>88290</v>
      </c>
      <c r="H182" s="23">
        <v>80153</v>
      </c>
      <c r="I182" s="23">
        <v>16836</v>
      </c>
      <c r="J182" s="23">
        <v>9178</v>
      </c>
      <c r="K182" s="23">
        <v>7658</v>
      </c>
      <c r="L182" s="23">
        <v>135094</v>
      </c>
      <c r="M182" s="23">
        <v>72533</v>
      </c>
      <c r="N182" s="23">
        <v>62561</v>
      </c>
      <c r="O182" s="22">
        <f t="shared" si="0"/>
        <v>908</v>
      </c>
      <c r="P182" s="22">
        <f t="shared" si="1"/>
        <v>834</v>
      </c>
      <c r="Q182" s="24">
        <f t="shared" ref="Q182:S182" si="180">ROUND(L182/(F182-I182)*100,2)</f>
        <v>89.11</v>
      </c>
      <c r="R182" s="24">
        <f t="shared" si="180"/>
        <v>91.68</v>
      </c>
      <c r="S182" s="25">
        <f t="shared" si="180"/>
        <v>86.3</v>
      </c>
      <c r="T182" s="26"/>
      <c r="U182" s="26"/>
      <c r="V182" s="26"/>
      <c r="W182" s="26"/>
      <c r="X182" s="26"/>
      <c r="Y182" s="26"/>
      <c r="Z182" s="26"/>
    </row>
    <row r="183" spans="1:26" ht="15.75" customHeight="1" x14ac:dyDescent="0.2">
      <c r="A183" s="29" t="s">
        <v>59</v>
      </c>
      <c r="B183" s="19" t="s">
        <v>60</v>
      </c>
      <c r="C183" s="38" t="s">
        <v>55</v>
      </c>
      <c r="D183" s="31" t="s">
        <v>285</v>
      </c>
      <c r="E183" s="28" t="s">
        <v>39</v>
      </c>
      <c r="F183" s="32">
        <v>889810</v>
      </c>
      <c r="G183" s="32">
        <v>466432</v>
      </c>
      <c r="H183" s="32">
        <v>423378</v>
      </c>
      <c r="I183" s="32">
        <v>110376</v>
      </c>
      <c r="J183" s="32">
        <v>57999</v>
      </c>
      <c r="K183" s="32">
        <v>52377</v>
      </c>
      <c r="L183" s="32">
        <v>550637</v>
      </c>
      <c r="M183" s="32">
        <v>302447</v>
      </c>
      <c r="N183" s="32">
        <v>248190</v>
      </c>
      <c r="O183" s="22">
        <f t="shared" si="0"/>
        <v>908</v>
      </c>
      <c r="P183" s="22">
        <f t="shared" si="1"/>
        <v>903</v>
      </c>
      <c r="Q183" s="24">
        <f t="shared" ref="Q183:S183" si="181">ROUND(L183/(F183-I183)*100,2)</f>
        <v>70.650000000000006</v>
      </c>
      <c r="R183" s="24">
        <f t="shared" si="181"/>
        <v>74.05</v>
      </c>
      <c r="S183" s="25">
        <f t="shared" si="181"/>
        <v>66.900000000000006</v>
      </c>
      <c r="T183" s="26"/>
      <c r="U183" s="26"/>
      <c r="V183" s="26"/>
      <c r="W183" s="26"/>
      <c r="X183" s="26"/>
      <c r="Y183" s="26"/>
      <c r="Z183" s="26"/>
    </row>
    <row r="184" spans="1:26" ht="15.75" customHeight="1" x14ac:dyDescent="0.2">
      <c r="A184" s="29" t="s">
        <v>59</v>
      </c>
      <c r="B184" s="19" t="s">
        <v>60</v>
      </c>
      <c r="C184" s="38" t="s">
        <v>55</v>
      </c>
      <c r="D184" s="31" t="s">
        <v>286</v>
      </c>
      <c r="E184" s="28" t="s">
        <v>39</v>
      </c>
      <c r="F184" s="32">
        <v>221334</v>
      </c>
      <c r="G184" s="32">
        <v>116008</v>
      </c>
      <c r="H184" s="32">
        <v>105326</v>
      </c>
      <c r="I184" s="32">
        <v>34279</v>
      </c>
      <c r="J184" s="32">
        <v>17702</v>
      </c>
      <c r="K184" s="32">
        <v>16577</v>
      </c>
      <c r="L184" s="32">
        <v>92608</v>
      </c>
      <c r="M184" s="32">
        <v>51382</v>
      </c>
      <c r="N184" s="32">
        <v>41226</v>
      </c>
      <c r="O184" s="22">
        <f t="shared" si="0"/>
        <v>908</v>
      </c>
      <c r="P184" s="22">
        <f t="shared" si="1"/>
        <v>936</v>
      </c>
      <c r="Q184" s="24">
        <f t="shared" ref="Q184:S184" si="182">ROUND(L184/(F184-I184)*100,2)</f>
        <v>49.51</v>
      </c>
      <c r="R184" s="24">
        <f t="shared" si="182"/>
        <v>52.27</v>
      </c>
      <c r="S184" s="25">
        <f t="shared" si="182"/>
        <v>46.45</v>
      </c>
      <c r="T184" s="26"/>
      <c r="U184" s="26"/>
      <c r="V184" s="26"/>
      <c r="W184" s="26"/>
      <c r="X184" s="26"/>
      <c r="Y184" s="26"/>
      <c r="Z184" s="26"/>
    </row>
    <row r="185" spans="1:26" ht="15.75" customHeight="1" x14ac:dyDescent="0.2">
      <c r="A185" s="29" t="s">
        <v>116</v>
      </c>
      <c r="B185" s="19" t="s">
        <v>118</v>
      </c>
      <c r="C185" s="50" t="s">
        <v>98</v>
      </c>
      <c r="D185" s="31" t="s">
        <v>287</v>
      </c>
      <c r="E185" s="22" t="s">
        <v>35</v>
      </c>
      <c r="F185" s="23">
        <v>100477</v>
      </c>
      <c r="G185" s="23">
        <v>52635</v>
      </c>
      <c r="H185" s="23">
        <v>47842</v>
      </c>
      <c r="I185" s="23">
        <v>9497</v>
      </c>
      <c r="J185" s="23">
        <v>4849</v>
      </c>
      <c r="K185" s="23">
        <v>4648</v>
      </c>
      <c r="L185" s="23">
        <v>81077</v>
      </c>
      <c r="M185" s="23">
        <v>44355</v>
      </c>
      <c r="N185" s="23">
        <v>36722</v>
      </c>
      <c r="O185" s="22">
        <f t="shared" si="0"/>
        <v>909</v>
      </c>
      <c r="P185" s="22">
        <f t="shared" si="1"/>
        <v>959</v>
      </c>
      <c r="Q185" s="24">
        <f t="shared" ref="Q185:S185" si="183">ROUND(L185/(F185-I185)*100,2)</f>
        <v>89.12</v>
      </c>
      <c r="R185" s="24">
        <f t="shared" si="183"/>
        <v>92.82</v>
      </c>
      <c r="S185" s="25">
        <f t="shared" si="183"/>
        <v>85.02</v>
      </c>
      <c r="T185" s="26"/>
      <c r="U185" s="26"/>
      <c r="V185" s="26"/>
      <c r="W185" s="26"/>
      <c r="X185" s="26"/>
      <c r="Y185" s="26"/>
      <c r="Z185" s="26"/>
    </row>
    <row r="186" spans="1:26" ht="15.75" customHeight="1" x14ac:dyDescent="0.2">
      <c r="A186" s="18" t="s">
        <v>32</v>
      </c>
      <c r="B186" s="19" t="s">
        <v>33</v>
      </c>
      <c r="C186" s="34" t="s">
        <v>63</v>
      </c>
      <c r="D186" s="21" t="s">
        <v>288</v>
      </c>
      <c r="E186" s="28" t="s">
        <v>39</v>
      </c>
      <c r="F186" s="35">
        <v>460468</v>
      </c>
      <c r="G186" s="35">
        <v>241228</v>
      </c>
      <c r="H186" s="35">
        <v>219240</v>
      </c>
      <c r="I186" s="35">
        <v>51544</v>
      </c>
      <c r="J186" s="35">
        <v>28548</v>
      </c>
      <c r="K186" s="35">
        <v>22996</v>
      </c>
      <c r="L186" s="35">
        <v>363778</v>
      </c>
      <c r="M186" s="35">
        <v>198426</v>
      </c>
      <c r="N186" s="35">
        <v>165352</v>
      </c>
      <c r="O186" s="22">
        <f t="shared" si="0"/>
        <v>909</v>
      </c>
      <c r="P186" s="22">
        <f t="shared" si="1"/>
        <v>806</v>
      </c>
      <c r="Q186" s="24">
        <f t="shared" ref="Q186:S186" si="184">ROUND(L186/(F186-I186)*100,2)</f>
        <v>88.96</v>
      </c>
      <c r="R186" s="24">
        <f t="shared" si="184"/>
        <v>93.3</v>
      </c>
      <c r="S186" s="25">
        <f t="shared" si="184"/>
        <v>84.26</v>
      </c>
      <c r="T186" s="26"/>
      <c r="U186" s="26"/>
      <c r="V186" s="26"/>
      <c r="W186" s="26"/>
      <c r="X186" s="26"/>
      <c r="Y186" s="26"/>
      <c r="Z186" s="26"/>
    </row>
    <row r="187" spans="1:26" ht="15.75" customHeight="1" x14ac:dyDescent="0.2">
      <c r="A187" s="29" t="s">
        <v>59</v>
      </c>
      <c r="B187" s="19" t="s">
        <v>60</v>
      </c>
      <c r="C187" s="38" t="s">
        <v>289</v>
      </c>
      <c r="D187" s="31" t="s">
        <v>290</v>
      </c>
      <c r="E187" s="22" t="s">
        <v>35</v>
      </c>
      <c r="F187" s="32">
        <v>2901474</v>
      </c>
      <c r="G187" s="32">
        <v>1518951</v>
      </c>
      <c r="H187" s="32">
        <v>1382523</v>
      </c>
      <c r="I187" s="32">
        <v>289375</v>
      </c>
      <c r="J187" s="32">
        <v>152225</v>
      </c>
      <c r="K187" s="32">
        <v>137150</v>
      </c>
      <c r="L187" s="32">
        <v>2212850</v>
      </c>
      <c r="M187" s="32">
        <v>1200843</v>
      </c>
      <c r="N187" s="32">
        <v>1012007</v>
      </c>
      <c r="O187" s="22">
        <f t="shared" si="0"/>
        <v>910</v>
      </c>
      <c r="P187" s="22">
        <f t="shared" si="1"/>
        <v>901</v>
      </c>
      <c r="Q187" s="24">
        <f t="shared" ref="Q187:S187" si="185">ROUND(L187/(F187-I187)*100,2)</f>
        <v>84.72</v>
      </c>
      <c r="R187" s="24">
        <f t="shared" si="185"/>
        <v>87.86</v>
      </c>
      <c r="S187" s="25">
        <f t="shared" si="185"/>
        <v>81.260000000000005</v>
      </c>
      <c r="T187" s="26"/>
      <c r="U187" s="26"/>
      <c r="V187" s="26"/>
      <c r="W187" s="26"/>
      <c r="X187" s="26"/>
      <c r="Y187" s="26"/>
      <c r="Z187" s="26"/>
    </row>
    <row r="188" spans="1:26" ht="15.75" customHeight="1" x14ac:dyDescent="0.2">
      <c r="A188" s="29" t="s">
        <v>75</v>
      </c>
      <c r="B188" s="19" t="s">
        <v>76</v>
      </c>
      <c r="C188" s="22">
        <v>12</v>
      </c>
      <c r="D188" s="31" t="s">
        <v>291</v>
      </c>
      <c r="E188" s="28" t="s">
        <v>39</v>
      </c>
      <c r="F188" s="23">
        <v>121610</v>
      </c>
      <c r="G188" s="23">
        <v>63625</v>
      </c>
      <c r="H188" s="23">
        <v>57985</v>
      </c>
      <c r="I188" s="23">
        <v>14381</v>
      </c>
      <c r="J188" s="23">
        <v>7792</v>
      </c>
      <c r="K188" s="23">
        <v>6589</v>
      </c>
      <c r="L188" s="23">
        <v>89433</v>
      </c>
      <c r="M188" s="23">
        <v>49030</v>
      </c>
      <c r="N188" s="23">
        <v>40403</v>
      </c>
      <c r="O188" s="22">
        <f t="shared" si="0"/>
        <v>911</v>
      </c>
      <c r="P188" s="22">
        <f t="shared" si="1"/>
        <v>846</v>
      </c>
      <c r="Q188" s="24">
        <f t="shared" ref="Q188:S188" si="186">ROUND(L188/(F188-I188)*100,2)</f>
        <v>83.4</v>
      </c>
      <c r="R188" s="24">
        <f t="shared" si="186"/>
        <v>87.82</v>
      </c>
      <c r="S188" s="25">
        <f t="shared" si="186"/>
        <v>78.61</v>
      </c>
      <c r="T188" s="26"/>
      <c r="U188" s="26"/>
      <c r="V188" s="26"/>
      <c r="W188" s="26"/>
      <c r="X188" s="26"/>
      <c r="Y188" s="26"/>
      <c r="Z188" s="26"/>
    </row>
    <row r="189" spans="1:26" ht="15.75" customHeight="1" x14ac:dyDescent="0.2">
      <c r="A189" s="29" t="s">
        <v>46</v>
      </c>
      <c r="B189" s="19" t="s">
        <v>47</v>
      </c>
      <c r="C189" s="33" t="s">
        <v>32</v>
      </c>
      <c r="D189" s="31" t="s">
        <v>292</v>
      </c>
      <c r="E189" s="22" t="s">
        <v>35</v>
      </c>
      <c r="F189" s="23">
        <v>1883381</v>
      </c>
      <c r="G189" s="23">
        <v>985408</v>
      </c>
      <c r="H189" s="23">
        <v>897973</v>
      </c>
      <c r="I189" s="23">
        <v>217415</v>
      </c>
      <c r="J189" s="23">
        <v>113516</v>
      </c>
      <c r="K189" s="23">
        <v>103899</v>
      </c>
      <c r="L189" s="23">
        <v>1420858</v>
      </c>
      <c r="M189" s="23">
        <v>778192</v>
      </c>
      <c r="N189" s="23">
        <v>642666</v>
      </c>
      <c r="O189" s="22">
        <f t="shared" si="0"/>
        <v>911</v>
      </c>
      <c r="P189" s="22">
        <f t="shared" si="1"/>
        <v>915</v>
      </c>
      <c r="Q189" s="24">
        <f t="shared" ref="Q189:S189" si="187">ROUND(L189/(F189-I189)*100,2)</f>
        <v>85.29</v>
      </c>
      <c r="R189" s="24">
        <f t="shared" si="187"/>
        <v>89.25</v>
      </c>
      <c r="S189" s="25">
        <f t="shared" si="187"/>
        <v>80.930000000000007</v>
      </c>
      <c r="T189" s="26"/>
      <c r="U189" s="26"/>
      <c r="V189" s="26"/>
      <c r="W189" s="26"/>
      <c r="X189" s="26"/>
      <c r="Y189" s="26"/>
      <c r="Z189" s="26"/>
    </row>
    <row r="190" spans="1:26" ht="15.75" customHeight="1" x14ac:dyDescent="0.2">
      <c r="A190" s="18" t="s">
        <v>36</v>
      </c>
      <c r="B190" s="19" t="s">
        <v>37</v>
      </c>
      <c r="C190" s="27" t="s">
        <v>63</v>
      </c>
      <c r="D190" s="19" t="s">
        <v>293</v>
      </c>
      <c r="E190" s="22" t="s">
        <v>35</v>
      </c>
      <c r="F190" s="23">
        <v>133744</v>
      </c>
      <c r="G190" s="23">
        <v>69984</v>
      </c>
      <c r="H190" s="23">
        <v>63760</v>
      </c>
      <c r="I190" s="23">
        <v>13089</v>
      </c>
      <c r="J190" s="23">
        <v>7053</v>
      </c>
      <c r="K190" s="23">
        <v>6036</v>
      </c>
      <c r="L190" s="23">
        <v>105998</v>
      </c>
      <c r="M190" s="23">
        <v>59060</v>
      </c>
      <c r="N190" s="23">
        <v>46938</v>
      </c>
      <c r="O190" s="22">
        <f t="shared" si="0"/>
        <v>911</v>
      </c>
      <c r="P190" s="22">
        <f t="shared" si="1"/>
        <v>856</v>
      </c>
      <c r="Q190" s="24">
        <f t="shared" ref="Q190:S190" si="188">ROUND(L190/(F190-I190)*100,2)</f>
        <v>87.85</v>
      </c>
      <c r="R190" s="24">
        <f t="shared" si="188"/>
        <v>93.85</v>
      </c>
      <c r="S190" s="25">
        <f t="shared" si="188"/>
        <v>81.31</v>
      </c>
      <c r="T190" s="26"/>
      <c r="U190" s="26"/>
      <c r="V190" s="26"/>
      <c r="W190" s="26"/>
      <c r="X190" s="26"/>
      <c r="Y190" s="26"/>
      <c r="Z190" s="26"/>
    </row>
    <row r="191" spans="1:26" ht="15.75" customHeight="1" x14ac:dyDescent="0.2">
      <c r="A191" s="18" t="s">
        <v>32</v>
      </c>
      <c r="B191" s="19" t="s">
        <v>33</v>
      </c>
      <c r="C191" s="34" t="s">
        <v>149</v>
      </c>
      <c r="D191" s="21" t="s">
        <v>294</v>
      </c>
      <c r="E191" s="28" t="s">
        <v>39</v>
      </c>
      <c r="F191" s="35">
        <v>104063</v>
      </c>
      <c r="G191" s="35">
        <v>54445</v>
      </c>
      <c r="H191" s="35">
        <v>49618</v>
      </c>
      <c r="I191" s="35">
        <v>13075</v>
      </c>
      <c r="J191" s="35">
        <v>6933</v>
      </c>
      <c r="K191" s="35">
        <v>6142</v>
      </c>
      <c r="L191" s="35">
        <v>78051</v>
      </c>
      <c r="M191" s="35">
        <v>43518</v>
      </c>
      <c r="N191" s="35">
        <v>34533</v>
      </c>
      <c r="O191" s="22">
        <f t="shared" si="0"/>
        <v>911</v>
      </c>
      <c r="P191" s="22">
        <f t="shared" si="1"/>
        <v>886</v>
      </c>
      <c r="Q191" s="24">
        <f t="shared" ref="Q191:S191" si="189">ROUND(L191/(F191-I191)*100,2)</f>
        <v>85.78</v>
      </c>
      <c r="R191" s="24">
        <f t="shared" si="189"/>
        <v>91.59</v>
      </c>
      <c r="S191" s="25">
        <f t="shared" si="189"/>
        <v>79.430000000000007</v>
      </c>
      <c r="T191" s="26"/>
      <c r="U191" s="26"/>
      <c r="V191" s="26"/>
      <c r="W191" s="26"/>
      <c r="X191" s="26"/>
      <c r="Y191" s="26"/>
      <c r="Z191" s="26"/>
    </row>
    <row r="192" spans="1:26" ht="15.75" customHeight="1" x14ac:dyDescent="0.2">
      <c r="A192" s="29" t="s">
        <v>75</v>
      </c>
      <c r="B192" s="19" t="s">
        <v>76</v>
      </c>
      <c r="C192" s="22">
        <v>11</v>
      </c>
      <c r="D192" s="31" t="s">
        <v>295</v>
      </c>
      <c r="E192" s="22" t="s">
        <v>35</v>
      </c>
      <c r="F192" s="23">
        <v>232060</v>
      </c>
      <c r="G192" s="23">
        <v>121363</v>
      </c>
      <c r="H192" s="23">
        <v>110697</v>
      </c>
      <c r="I192" s="23">
        <v>27906</v>
      </c>
      <c r="J192" s="23">
        <v>14817</v>
      </c>
      <c r="K192" s="23">
        <v>13089</v>
      </c>
      <c r="L192" s="23">
        <v>173874</v>
      </c>
      <c r="M192" s="23">
        <v>94063</v>
      </c>
      <c r="N192" s="23">
        <v>79811</v>
      </c>
      <c r="O192" s="22">
        <f t="shared" si="0"/>
        <v>912</v>
      </c>
      <c r="P192" s="22">
        <f t="shared" si="1"/>
        <v>883</v>
      </c>
      <c r="Q192" s="24">
        <f t="shared" ref="Q192:S192" si="190">ROUND(L192/(F192-I192)*100,2)</f>
        <v>85.17</v>
      </c>
      <c r="R192" s="24">
        <f t="shared" si="190"/>
        <v>88.28</v>
      </c>
      <c r="S192" s="25">
        <f t="shared" si="190"/>
        <v>81.77</v>
      </c>
      <c r="T192" s="26"/>
      <c r="U192" s="26"/>
      <c r="V192" s="26"/>
      <c r="W192" s="26"/>
      <c r="X192" s="26"/>
      <c r="Y192" s="26"/>
      <c r="Z192" s="26"/>
    </row>
    <row r="193" spans="1:26" ht="15.75" customHeight="1" x14ac:dyDescent="0.2">
      <c r="A193" s="29" t="s">
        <v>59</v>
      </c>
      <c r="B193" s="19" t="s">
        <v>60</v>
      </c>
      <c r="C193" s="38" t="s">
        <v>296</v>
      </c>
      <c r="D193" s="31" t="s">
        <v>297</v>
      </c>
      <c r="E193" s="28" t="s">
        <v>39</v>
      </c>
      <c r="F193" s="32">
        <v>129570</v>
      </c>
      <c r="G193" s="32">
        <v>67754</v>
      </c>
      <c r="H193" s="32">
        <v>61816</v>
      </c>
      <c r="I193" s="32">
        <v>13821</v>
      </c>
      <c r="J193" s="32">
        <v>7243</v>
      </c>
      <c r="K193" s="32">
        <v>6578</v>
      </c>
      <c r="L193" s="32">
        <v>102802</v>
      </c>
      <c r="M193" s="32">
        <v>56719</v>
      </c>
      <c r="N193" s="32">
        <v>46083</v>
      </c>
      <c r="O193" s="22">
        <f t="shared" si="0"/>
        <v>912</v>
      </c>
      <c r="P193" s="22">
        <f t="shared" si="1"/>
        <v>908</v>
      </c>
      <c r="Q193" s="24">
        <f t="shared" ref="Q193:S193" si="191">ROUND(L193/(F193-I193)*100,2)</f>
        <v>88.81</v>
      </c>
      <c r="R193" s="24">
        <f t="shared" si="191"/>
        <v>93.73</v>
      </c>
      <c r="S193" s="25">
        <f t="shared" si="191"/>
        <v>83.43</v>
      </c>
      <c r="T193" s="26"/>
      <c r="U193" s="26"/>
      <c r="V193" s="26"/>
      <c r="W193" s="26"/>
      <c r="X193" s="26"/>
      <c r="Y193" s="26"/>
      <c r="Z193" s="26"/>
    </row>
    <row r="194" spans="1:26" ht="15.75" customHeight="1" x14ac:dyDescent="0.2">
      <c r="A194" s="29" t="s">
        <v>46</v>
      </c>
      <c r="B194" s="19" t="s">
        <v>47</v>
      </c>
      <c r="C194" s="33" t="s">
        <v>151</v>
      </c>
      <c r="D194" s="31" t="s">
        <v>298</v>
      </c>
      <c r="E194" s="22" t="s">
        <v>35</v>
      </c>
      <c r="F194" s="23">
        <v>1267564</v>
      </c>
      <c r="G194" s="23">
        <v>663096</v>
      </c>
      <c r="H194" s="23">
        <v>604468</v>
      </c>
      <c r="I194" s="23">
        <v>128679</v>
      </c>
      <c r="J194" s="23">
        <v>67630</v>
      </c>
      <c r="K194" s="23">
        <v>61049</v>
      </c>
      <c r="L194" s="23">
        <v>1015074</v>
      </c>
      <c r="M194" s="23">
        <v>554214</v>
      </c>
      <c r="N194" s="23">
        <v>460860</v>
      </c>
      <c r="O194" s="22">
        <f t="shared" si="0"/>
        <v>912</v>
      </c>
      <c r="P194" s="22">
        <f t="shared" si="1"/>
        <v>903</v>
      </c>
      <c r="Q194" s="24">
        <f t="shared" ref="Q194:S194" si="192">ROUND(L194/(F194-I194)*100,2)</f>
        <v>89.13</v>
      </c>
      <c r="R194" s="24">
        <f t="shared" si="192"/>
        <v>93.07</v>
      </c>
      <c r="S194" s="25">
        <f t="shared" si="192"/>
        <v>84.81</v>
      </c>
      <c r="T194" s="26"/>
      <c r="U194" s="26"/>
      <c r="V194" s="26"/>
      <c r="W194" s="26"/>
      <c r="X194" s="26"/>
      <c r="Y194" s="26"/>
      <c r="Z194" s="26"/>
    </row>
    <row r="195" spans="1:26" ht="15.75" customHeight="1" x14ac:dyDescent="0.2">
      <c r="A195" s="29" t="s">
        <v>46</v>
      </c>
      <c r="B195" s="19" t="s">
        <v>47</v>
      </c>
      <c r="C195" s="33" t="s">
        <v>277</v>
      </c>
      <c r="D195" s="31" t="s">
        <v>299</v>
      </c>
      <c r="E195" s="28" t="s">
        <v>39</v>
      </c>
      <c r="F195" s="23">
        <v>180978</v>
      </c>
      <c r="G195" s="23">
        <v>94645</v>
      </c>
      <c r="H195" s="23">
        <v>86333</v>
      </c>
      <c r="I195" s="23">
        <v>23757</v>
      </c>
      <c r="J195" s="23">
        <v>12658</v>
      </c>
      <c r="K195" s="23">
        <v>11099</v>
      </c>
      <c r="L195" s="23">
        <v>128463</v>
      </c>
      <c r="M195" s="23">
        <v>73169</v>
      </c>
      <c r="N195" s="23">
        <v>55294</v>
      </c>
      <c r="O195" s="22">
        <f t="shared" si="0"/>
        <v>912</v>
      </c>
      <c r="P195" s="22">
        <f t="shared" si="1"/>
        <v>877</v>
      </c>
      <c r="Q195" s="24">
        <f t="shared" ref="Q195:S195" si="193">ROUND(L195/(F195-I195)*100,2)</f>
        <v>81.709999999999994</v>
      </c>
      <c r="R195" s="24">
        <f t="shared" si="193"/>
        <v>89.24</v>
      </c>
      <c r="S195" s="25">
        <f t="shared" si="193"/>
        <v>73.5</v>
      </c>
      <c r="T195" s="26"/>
      <c r="U195" s="26"/>
      <c r="V195" s="26"/>
      <c r="W195" s="26"/>
      <c r="X195" s="26"/>
      <c r="Y195" s="26"/>
      <c r="Z195" s="26"/>
    </row>
    <row r="196" spans="1:26" ht="15.75" customHeight="1" x14ac:dyDescent="0.2">
      <c r="A196" s="29" t="s">
        <v>59</v>
      </c>
      <c r="B196" s="19" t="s">
        <v>60</v>
      </c>
      <c r="C196" s="38" t="s">
        <v>300</v>
      </c>
      <c r="D196" s="31" t="s">
        <v>301</v>
      </c>
      <c r="E196" s="28" t="s">
        <v>39</v>
      </c>
      <c r="F196" s="32">
        <v>133041</v>
      </c>
      <c r="G196" s="32">
        <v>69548</v>
      </c>
      <c r="H196" s="32">
        <v>63493</v>
      </c>
      <c r="I196" s="32">
        <v>16193</v>
      </c>
      <c r="J196" s="32">
        <v>8413</v>
      </c>
      <c r="K196" s="32">
        <v>7780</v>
      </c>
      <c r="L196" s="32">
        <v>98108</v>
      </c>
      <c r="M196" s="32">
        <v>55330</v>
      </c>
      <c r="N196" s="32">
        <v>42778</v>
      </c>
      <c r="O196" s="22">
        <f t="shared" si="0"/>
        <v>913</v>
      </c>
      <c r="P196" s="22">
        <f t="shared" si="1"/>
        <v>925</v>
      </c>
      <c r="Q196" s="24">
        <f t="shared" ref="Q196:S196" si="194">ROUND(L196/(F196-I196)*100,2)</f>
        <v>83.96</v>
      </c>
      <c r="R196" s="24">
        <f t="shared" si="194"/>
        <v>90.5</v>
      </c>
      <c r="S196" s="25">
        <f t="shared" si="194"/>
        <v>76.78</v>
      </c>
      <c r="T196" s="26"/>
      <c r="U196" s="26"/>
      <c r="V196" s="26"/>
      <c r="W196" s="26"/>
      <c r="X196" s="26"/>
      <c r="Y196" s="26"/>
      <c r="Z196" s="26"/>
    </row>
    <row r="197" spans="1:26" ht="15.75" customHeight="1" x14ac:dyDescent="0.2">
      <c r="A197" s="29" t="s">
        <v>42</v>
      </c>
      <c r="B197" s="19" t="s">
        <v>43</v>
      </c>
      <c r="C197" s="30" t="s">
        <v>61</v>
      </c>
      <c r="D197" s="31" t="s">
        <v>302</v>
      </c>
      <c r="E197" s="28" t="s">
        <v>39</v>
      </c>
      <c r="F197" s="32">
        <v>120998</v>
      </c>
      <c r="G197" s="32">
        <v>63223</v>
      </c>
      <c r="H197" s="32">
        <v>57775</v>
      </c>
      <c r="I197" s="32">
        <v>15286</v>
      </c>
      <c r="J197" s="32">
        <v>8170</v>
      </c>
      <c r="K197" s="32">
        <v>7116</v>
      </c>
      <c r="L197" s="32">
        <v>85472</v>
      </c>
      <c r="M197" s="32">
        <v>50438</v>
      </c>
      <c r="N197" s="32">
        <v>35034</v>
      </c>
      <c r="O197" s="22">
        <f t="shared" si="0"/>
        <v>914</v>
      </c>
      <c r="P197" s="22">
        <f t="shared" si="1"/>
        <v>871</v>
      </c>
      <c r="Q197" s="24">
        <f t="shared" ref="Q197:S197" si="195">ROUND(L197/(F197-I197)*100,2)</f>
        <v>80.849999999999994</v>
      </c>
      <c r="R197" s="24">
        <f t="shared" si="195"/>
        <v>91.62</v>
      </c>
      <c r="S197" s="25">
        <f t="shared" si="195"/>
        <v>69.16</v>
      </c>
      <c r="T197" s="26"/>
      <c r="U197" s="26"/>
      <c r="V197" s="26"/>
      <c r="W197" s="26"/>
      <c r="X197" s="26"/>
      <c r="Y197" s="26"/>
      <c r="Z197" s="26"/>
    </row>
    <row r="198" spans="1:26" ht="15.75" customHeight="1" x14ac:dyDescent="0.2">
      <c r="A198" s="29" t="s">
        <v>59</v>
      </c>
      <c r="B198" s="19" t="s">
        <v>60</v>
      </c>
      <c r="C198" s="38" t="s">
        <v>32</v>
      </c>
      <c r="D198" s="31" t="s">
        <v>303</v>
      </c>
      <c r="E198" s="28" t="s">
        <v>39</v>
      </c>
      <c r="F198" s="32">
        <v>191056</v>
      </c>
      <c r="G198" s="32">
        <v>99844</v>
      </c>
      <c r="H198" s="32">
        <v>91212</v>
      </c>
      <c r="I198" s="32">
        <v>18866</v>
      </c>
      <c r="J198" s="32">
        <v>9886</v>
      </c>
      <c r="K198" s="32">
        <v>8980</v>
      </c>
      <c r="L198" s="32">
        <v>142863</v>
      </c>
      <c r="M198" s="32">
        <v>78519</v>
      </c>
      <c r="N198" s="32">
        <v>64344</v>
      </c>
      <c r="O198" s="22">
        <f t="shared" si="0"/>
        <v>914</v>
      </c>
      <c r="P198" s="22">
        <f t="shared" si="1"/>
        <v>908</v>
      </c>
      <c r="Q198" s="24">
        <f t="shared" ref="Q198:S198" si="196">ROUND(L198/(F198-I198)*100,2)</f>
        <v>82.97</v>
      </c>
      <c r="R198" s="24">
        <f t="shared" si="196"/>
        <v>87.28</v>
      </c>
      <c r="S198" s="25">
        <f t="shared" si="196"/>
        <v>78.25</v>
      </c>
      <c r="T198" s="26"/>
      <c r="U198" s="26"/>
      <c r="V198" s="26"/>
      <c r="W198" s="26"/>
      <c r="X198" s="26"/>
      <c r="Y198" s="26"/>
      <c r="Z198" s="26"/>
    </row>
    <row r="199" spans="1:26" ht="15.75" customHeight="1" x14ac:dyDescent="0.2">
      <c r="A199" s="29" t="s">
        <v>59</v>
      </c>
      <c r="B199" s="19" t="s">
        <v>60</v>
      </c>
      <c r="C199" s="38" t="s">
        <v>304</v>
      </c>
      <c r="D199" s="31" t="s">
        <v>305</v>
      </c>
      <c r="E199" s="22" t="s">
        <v>35</v>
      </c>
      <c r="F199" s="32">
        <v>116165</v>
      </c>
      <c r="G199" s="32">
        <v>60678</v>
      </c>
      <c r="H199" s="32">
        <v>55487</v>
      </c>
      <c r="I199" s="32">
        <v>13287</v>
      </c>
      <c r="J199" s="32">
        <v>7136</v>
      </c>
      <c r="K199" s="32">
        <v>6151</v>
      </c>
      <c r="L199" s="32">
        <v>88748</v>
      </c>
      <c r="M199" s="32">
        <v>48716</v>
      </c>
      <c r="N199" s="32">
        <v>40032</v>
      </c>
      <c r="O199" s="22">
        <f t="shared" si="0"/>
        <v>914</v>
      </c>
      <c r="P199" s="22">
        <f t="shared" si="1"/>
        <v>862</v>
      </c>
      <c r="Q199" s="24">
        <f t="shared" ref="Q199:S199" si="197">ROUND(L199/(F199-I199)*100,2)</f>
        <v>86.27</v>
      </c>
      <c r="R199" s="24">
        <f t="shared" si="197"/>
        <v>90.99</v>
      </c>
      <c r="S199" s="25">
        <f t="shared" si="197"/>
        <v>81.14</v>
      </c>
      <c r="T199" s="26"/>
      <c r="U199" s="26"/>
      <c r="V199" s="26"/>
      <c r="W199" s="26"/>
      <c r="X199" s="26"/>
      <c r="Y199" s="26"/>
      <c r="Z199" s="26"/>
    </row>
    <row r="200" spans="1:26" ht="15.75" customHeight="1" x14ac:dyDescent="0.2">
      <c r="A200" s="18" t="s">
        <v>36</v>
      </c>
      <c r="B200" s="19" t="s">
        <v>37</v>
      </c>
      <c r="C200" s="27" t="s">
        <v>52</v>
      </c>
      <c r="D200" s="19" t="s">
        <v>306</v>
      </c>
      <c r="E200" s="22" t="s">
        <v>35</v>
      </c>
      <c r="F200" s="23">
        <v>140344</v>
      </c>
      <c r="G200" s="23">
        <v>73342</v>
      </c>
      <c r="H200" s="23">
        <v>67002</v>
      </c>
      <c r="I200" s="23">
        <v>15698</v>
      </c>
      <c r="J200" s="23">
        <v>8538</v>
      </c>
      <c r="K200" s="23">
        <v>7160</v>
      </c>
      <c r="L200" s="23">
        <v>108193</v>
      </c>
      <c r="M200" s="23">
        <v>61232</v>
      </c>
      <c r="N200" s="23">
        <v>46961</v>
      </c>
      <c r="O200" s="22">
        <f t="shared" si="0"/>
        <v>914</v>
      </c>
      <c r="P200" s="22">
        <f t="shared" si="1"/>
        <v>839</v>
      </c>
      <c r="Q200" s="24">
        <f t="shared" ref="Q200:S200" si="198">ROUND(L200/(F200-I200)*100,2)</f>
        <v>86.8</v>
      </c>
      <c r="R200" s="24">
        <f t="shared" si="198"/>
        <v>94.49</v>
      </c>
      <c r="S200" s="25">
        <f t="shared" si="198"/>
        <v>78.47</v>
      </c>
      <c r="T200" s="26"/>
      <c r="U200" s="26"/>
      <c r="V200" s="26"/>
      <c r="W200" s="26"/>
      <c r="X200" s="26"/>
      <c r="Y200" s="26"/>
      <c r="Z200" s="26"/>
    </row>
    <row r="201" spans="1:26" ht="15.75" customHeight="1" x14ac:dyDescent="0.2">
      <c r="A201" s="18" t="s">
        <v>121</v>
      </c>
      <c r="B201" s="19" t="s">
        <v>307</v>
      </c>
      <c r="C201" s="27" t="s">
        <v>116</v>
      </c>
      <c r="D201" s="19" t="s">
        <v>308</v>
      </c>
      <c r="E201" s="22" t="s">
        <v>35</v>
      </c>
      <c r="F201" s="23">
        <v>8499399</v>
      </c>
      <c r="G201" s="23">
        <v>4441248</v>
      </c>
      <c r="H201" s="23">
        <v>4058151</v>
      </c>
      <c r="I201" s="23">
        <v>870743</v>
      </c>
      <c r="J201" s="23">
        <v>448965</v>
      </c>
      <c r="K201" s="23">
        <v>421778</v>
      </c>
      <c r="L201" s="23">
        <v>6832072</v>
      </c>
      <c r="M201" s="23">
        <v>3697180</v>
      </c>
      <c r="N201" s="23">
        <v>3134892</v>
      </c>
      <c r="O201" s="22">
        <f t="shared" si="0"/>
        <v>914</v>
      </c>
      <c r="P201" s="22">
        <f t="shared" si="1"/>
        <v>939</v>
      </c>
      <c r="Q201" s="24">
        <f t="shared" ref="Q201:S201" si="199">ROUND(L201/(F201-I201)*100,2)</f>
        <v>89.56</v>
      </c>
      <c r="R201" s="24">
        <f t="shared" si="199"/>
        <v>92.61</v>
      </c>
      <c r="S201" s="25">
        <f t="shared" si="199"/>
        <v>86.21</v>
      </c>
      <c r="T201" s="26"/>
      <c r="U201" s="26"/>
      <c r="V201" s="26"/>
      <c r="W201" s="26"/>
      <c r="X201" s="26"/>
      <c r="Y201" s="26"/>
      <c r="Z201" s="26"/>
    </row>
    <row r="202" spans="1:26" ht="15.75" customHeight="1" x14ac:dyDescent="0.2">
      <c r="A202" s="29" t="s">
        <v>42</v>
      </c>
      <c r="B202" s="19" t="s">
        <v>43</v>
      </c>
      <c r="C202" s="30" t="s">
        <v>36</v>
      </c>
      <c r="D202" s="31" t="s">
        <v>309</v>
      </c>
      <c r="E202" s="28" t="s">
        <v>39</v>
      </c>
      <c r="F202" s="32">
        <v>360009</v>
      </c>
      <c r="G202" s="32">
        <v>187952</v>
      </c>
      <c r="H202" s="32">
        <v>172057</v>
      </c>
      <c r="I202" s="32">
        <v>45832</v>
      </c>
      <c r="J202" s="32">
        <v>24215</v>
      </c>
      <c r="K202" s="32">
        <v>21617</v>
      </c>
      <c r="L202" s="32">
        <v>264762</v>
      </c>
      <c r="M202" s="32">
        <v>150306</v>
      </c>
      <c r="N202" s="32">
        <v>114456</v>
      </c>
      <c r="O202" s="22">
        <f t="shared" si="0"/>
        <v>915</v>
      </c>
      <c r="P202" s="22">
        <f t="shared" si="1"/>
        <v>893</v>
      </c>
      <c r="Q202" s="24">
        <f t="shared" ref="Q202:S202" si="200">ROUND(L202/(F202-I202)*100,2)</f>
        <v>84.27</v>
      </c>
      <c r="R202" s="24">
        <f t="shared" si="200"/>
        <v>91.8</v>
      </c>
      <c r="S202" s="25">
        <f t="shared" si="200"/>
        <v>76.08</v>
      </c>
      <c r="T202" s="26"/>
      <c r="U202" s="26"/>
      <c r="V202" s="26"/>
      <c r="W202" s="26"/>
      <c r="X202" s="26"/>
      <c r="Y202" s="26"/>
      <c r="Z202" s="26"/>
    </row>
    <row r="203" spans="1:26" ht="15.75" customHeight="1" x14ac:dyDescent="0.2">
      <c r="A203" s="29" t="s">
        <v>59</v>
      </c>
      <c r="B203" s="19" t="s">
        <v>60</v>
      </c>
      <c r="C203" s="38" t="s">
        <v>75</v>
      </c>
      <c r="D203" s="31" t="s">
        <v>310</v>
      </c>
      <c r="E203" s="22" t="s">
        <v>35</v>
      </c>
      <c r="F203" s="32">
        <v>349062</v>
      </c>
      <c r="G203" s="32">
        <v>182325</v>
      </c>
      <c r="H203" s="32">
        <v>166737</v>
      </c>
      <c r="I203" s="32">
        <v>41769</v>
      </c>
      <c r="J203" s="32">
        <v>21742</v>
      </c>
      <c r="K203" s="32">
        <v>20027</v>
      </c>
      <c r="L203" s="32">
        <v>183011</v>
      </c>
      <c r="M203" s="32">
        <v>100067</v>
      </c>
      <c r="N203" s="32">
        <v>82944</v>
      </c>
      <c r="O203" s="22">
        <f t="shared" si="0"/>
        <v>915</v>
      </c>
      <c r="P203" s="22">
        <f t="shared" si="1"/>
        <v>921</v>
      </c>
      <c r="Q203" s="24">
        <f t="shared" ref="Q203:S203" si="201">ROUND(L203/(F203-I203)*100,2)</f>
        <v>59.56</v>
      </c>
      <c r="R203" s="24">
        <f t="shared" si="201"/>
        <v>62.31</v>
      </c>
      <c r="S203" s="25">
        <f t="shared" si="201"/>
        <v>56.54</v>
      </c>
      <c r="T203" s="26"/>
      <c r="U203" s="26"/>
      <c r="V203" s="26"/>
      <c r="W203" s="26"/>
      <c r="X203" s="26"/>
      <c r="Y203" s="26"/>
      <c r="Z203" s="26"/>
    </row>
    <row r="204" spans="1:26" ht="15.75" customHeight="1" x14ac:dyDescent="0.2">
      <c r="A204" s="42">
        <v>19</v>
      </c>
      <c r="B204" s="19" t="s">
        <v>80</v>
      </c>
      <c r="C204" s="30" t="s">
        <v>133</v>
      </c>
      <c r="D204" s="31" t="s">
        <v>311</v>
      </c>
      <c r="E204" s="28" t="s">
        <v>39</v>
      </c>
      <c r="F204" s="32">
        <v>200762</v>
      </c>
      <c r="G204" s="32">
        <v>104852</v>
      </c>
      <c r="H204" s="32">
        <v>95910</v>
      </c>
      <c r="I204" s="32">
        <v>21122</v>
      </c>
      <c r="J204" s="32">
        <v>10799</v>
      </c>
      <c r="K204" s="32">
        <v>10323</v>
      </c>
      <c r="L204" s="32">
        <v>159984</v>
      </c>
      <c r="M204" s="32">
        <v>88125</v>
      </c>
      <c r="N204" s="32">
        <v>71859</v>
      </c>
      <c r="O204" s="22">
        <f t="shared" si="0"/>
        <v>915</v>
      </c>
      <c r="P204" s="22">
        <f t="shared" si="1"/>
        <v>956</v>
      </c>
      <c r="Q204" s="24">
        <f t="shared" ref="Q204:S204" si="202">ROUND(L204/(F204-I204)*100,2)</f>
        <v>89.06</v>
      </c>
      <c r="R204" s="24">
        <f t="shared" si="202"/>
        <v>93.7</v>
      </c>
      <c r="S204" s="25">
        <f t="shared" si="202"/>
        <v>83.96</v>
      </c>
      <c r="T204" s="26"/>
      <c r="U204" s="26"/>
      <c r="V204" s="26"/>
      <c r="W204" s="26"/>
      <c r="X204" s="26"/>
      <c r="Y204" s="26"/>
      <c r="Z204" s="26"/>
    </row>
    <row r="205" spans="1:26" ht="15.75" customHeight="1" x14ac:dyDescent="0.2">
      <c r="A205" s="29" t="s">
        <v>46</v>
      </c>
      <c r="B205" s="19" t="s">
        <v>47</v>
      </c>
      <c r="C205" s="33" t="s">
        <v>289</v>
      </c>
      <c r="D205" s="31" t="s">
        <v>312</v>
      </c>
      <c r="E205" s="28" t="s">
        <v>39</v>
      </c>
      <c r="F205" s="23">
        <v>155959</v>
      </c>
      <c r="G205" s="23">
        <v>81424</v>
      </c>
      <c r="H205" s="23">
        <v>74535</v>
      </c>
      <c r="I205" s="23">
        <v>19360</v>
      </c>
      <c r="J205" s="23">
        <v>10122</v>
      </c>
      <c r="K205" s="23">
        <v>9238</v>
      </c>
      <c r="L205" s="23">
        <v>118678</v>
      </c>
      <c r="M205" s="23">
        <v>65802</v>
      </c>
      <c r="N205" s="23">
        <v>52876</v>
      </c>
      <c r="O205" s="22">
        <f t="shared" si="0"/>
        <v>915</v>
      </c>
      <c r="P205" s="22">
        <f t="shared" si="1"/>
        <v>913</v>
      </c>
      <c r="Q205" s="24">
        <f t="shared" ref="Q205:S205" si="203">ROUND(L205/(F205-I205)*100,2)</f>
        <v>86.88</v>
      </c>
      <c r="R205" s="24">
        <f t="shared" si="203"/>
        <v>92.29</v>
      </c>
      <c r="S205" s="25">
        <f t="shared" si="203"/>
        <v>80.98</v>
      </c>
      <c r="T205" s="26"/>
      <c r="U205" s="26"/>
      <c r="V205" s="26"/>
      <c r="W205" s="26"/>
      <c r="X205" s="26"/>
      <c r="Y205" s="26"/>
      <c r="Z205" s="26"/>
    </row>
    <row r="206" spans="1:26" ht="15.75" customHeight="1" x14ac:dyDescent="0.2">
      <c r="A206" s="29" t="s">
        <v>46</v>
      </c>
      <c r="B206" s="19" t="s">
        <v>47</v>
      </c>
      <c r="C206" s="33" t="s">
        <v>233</v>
      </c>
      <c r="D206" s="31" t="s">
        <v>313</v>
      </c>
      <c r="E206" s="28" t="s">
        <v>39</v>
      </c>
      <c r="F206" s="23">
        <v>117956</v>
      </c>
      <c r="G206" s="23">
        <v>61610</v>
      </c>
      <c r="H206" s="23">
        <v>56346</v>
      </c>
      <c r="I206" s="23">
        <v>13012</v>
      </c>
      <c r="J206" s="23">
        <v>6964</v>
      </c>
      <c r="K206" s="23">
        <v>6048</v>
      </c>
      <c r="L206" s="23">
        <v>92317</v>
      </c>
      <c r="M206" s="23">
        <v>50943</v>
      </c>
      <c r="N206" s="23">
        <v>41374</v>
      </c>
      <c r="O206" s="22">
        <f t="shared" si="0"/>
        <v>915</v>
      </c>
      <c r="P206" s="22">
        <f t="shared" si="1"/>
        <v>868</v>
      </c>
      <c r="Q206" s="24">
        <f t="shared" ref="Q206:S206" si="204">ROUND(L206/(F206-I206)*100,2)</f>
        <v>87.97</v>
      </c>
      <c r="R206" s="24">
        <f t="shared" si="204"/>
        <v>93.22</v>
      </c>
      <c r="S206" s="25">
        <f t="shared" si="204"/>
        <v>82.26</v>
      </c>
      <c r="T206" s="26"/>
      <c r="U206" s="26"/>
      <c r="V206" s="26"/>
      <c r="W206" s="26"/>
      <c r="X206" s="26"/>
      <c r="Y206" s="26"/>
      <c r="Z206" s="26"/>
    </row>
    <row r="207" spans="1:26" ht="15.75" customHeight="1" x14ac:dyDescent="0.2">
      <c r="A207" s="18" t="s">
        <v>36</v>
      </c>
      <c r="B207" s="19" t="s">
        <v>37</v>
      </c>
      <c r="C207" s="27" t="s">
        <v>61</v>
      </c>
      <c r="D207" s="31" t="s">
        <v>314</v>
      </c>
      <c r="E207" s="22" t="s">
        <v>35</v>
      </c>
      <c r="F207" s="23">
        <v>600411</v>
      </c>
      <c r="G207" s="23">
        <v>313497</v>
      </c>
      <c r="H207" s="23">
        <v>286914</v>
      </c>
      <c r="I207" s="23">
        <v>59173</v>
      </c>
      <c r="J207" s="23">
        <v>31786</v>
      </c>
      <c r="K207" s="23">
        <v>27387</v>
      </c>
      <c r="L207" s="23">
        <v>445206</v>
      </c>
      <c r="M207" s="23">
        <v>244658</v>
      </c>
      <c r="N207" s="23">
        <v>200548</v>
      </c>
      <c r="O207" s="22">
        <f t="shared" si="0"/>
        <v>915</v>
      </c>
      <c r="P207" s="22">
        <f t="shared" si="1"/>
        <v>862</v>
      </c>
      <c r="Q207" s="24">
        <f t="shared" ref="Q207:S207" si="205">ROUND(L207/(F207-I207)*100,2)</f>
        <v>82.26</v>
      </c>
      <c r="R207" s="24">
        <f t="shared" si="205"/>
        <v>86.85</v>
      </c>
      <c r="S207" s="25">
        <f t="shared" si="205"/>
        <v>77.27</v>
      </c>
      <c r="T207" s="26"/>
      <c r="U207" s="26"/>
      <c r="V207" s="26"/>
      <c r="W207" s="26"/>
      <c r="X207" s="26"/>
      <c r="Y207" s="26"/>
      <c r="Z207" s="26"/>
    </row>
    <row r="208" spans="1:26" ht="15.75" customHeight="1" x14ac:dyDescent="0.2">
      <c r="A208" s="29" t="s">
        <v>42</v>
      </c>
      <c r="B208" s="19" t="s">
        <v>43</v>
      </c>
      <c r="C208" s="30" t="s">
        <v>108</v>
      </c>
      <c r="D208" s="19" t="s">
        <v>315</v>
      </c>
      <c r="E208" s="28" t="s">
        <v>39</v>
      </c>
      <c r="F208" s="23">
        <v>229956</v>
      </c>
      <c r="G208" s="23">
        <v>120008</v>
      </c>
      <c r="H208" s="23">
        <v>109948</v>
      </c>
      <c r="I208" s="23">
        <v>30566</v>
      </c>
      <c r="J208" s="23">
        <v>16257</v>
      </c>
      <c r="K208" s="23">
        <v>14309</v>
      </c>
      <c r="L208" s="23">
        <v>156858</v>
      </c>
      <c r="M208" s="23">
        <v>92705</v>
      </c>
      <c r="N208" s="23">
        <v>64153</v>
      </c>
      <c r="O208" s="22">
        <f t="shared" si="0"/>
        <v>916</v>
      </c>
      <c r="P208" s="22">
        <f t="shared" si="1"/>
        <v>880</v>
      </c>
      <c r="Q208" s="24">
        <f t="shared" ref="Q208:S208" si="206">ROUND(L208/(F208-I208)*100,2)</f>
        <v>78.67</v>
      </c>
      <c r="R208" s="24">
        <f t="shared" si="206"/>
        <v>89.35</v>
      </c>
      <c r="S208" s="25">
        <f t="shared" si="206"/>
        <v>67.08</v>
      </c>
      <c r="T208" s="26"/>
      <c r="U208" s="26"/>
      <c r="V208" s="26"/>
      <c r="W208" s="26"/>
      <c r="X208" s="26"/>
      <c r="Y208" s="26"/>
      <c r="Z208" s="26"/>
    </row>
    <row r="209" spans="1:26" ht="15.75" customHeight="1" x14ac:dyDescent="0.2">
      <c r="A209" s="29" t="s">
        <v>61</v>
      </c>
      <c r="B209" s="19" t="s">
        <v>86</v>
      </c>
      <c r="C209" s="27" t="s">
        <v>32</v>
      </c>
      <c r="D209" s="19" t="s">
        <v>316</v>
      </c>
      <c r="E209" s="28" t="s">
        <v>39</v>
      </c>
      <c r="F209" s="23">
        <v>296889</v>
      </c>
      <c r="G209" s="23">
        <v>154915</v>
      </c>
      <c r="H209" s="23">
        <v>141974</v>
      </c>
      <c r="I209" s="23">
        <v>43646</v>
      </c>
      <c r="J209" s="23">
        <v>22758</v>
      </c>
      <c r="K209" s="23">
        <v>20888</v>
      </c>
      <c r="L209" s="23">
        <v>189420</v>
      </c>
      <c r="M209" s="23">
        <v>110247</v>
      </c>
      <c r="N209" s="23">
        <v>79173</v>
      </c>
      <c r="O209" s="22">
        <f t="shared" si="0"/>
        <v>916</v>
      </c>
      <c r="P209" s="22">
        <f t="shared" si="1"/>
        <v>918</v>
      </c>
      <c r="Q209" s="24">
        <f t="shared" ref="Q209:S209" si="207">ROUND(L209/(F209-I209)*100,2)</f>
        <v>74.8</v>
      </c>
      <c r="R209" s="24">
        <f t="shared" si="207"/>
        <v>83.42</v>
      </c>
      <c r="S209" s="25">
        <f t="shared" si="207"/>
        <v>65.39</v>
      </c>
      <c r="T209" s="26"/>
      <c r="U209" s="26"/>
      <c r="V209" s="26"/>
      <c r="W209" s="26"/>
      <c r="X209" s="26"/>
      <c r="Y209" s="26"/>
      <c r="Z209" s="26"/>
    </row>
    <row r="210" spans="1:26" ht="15.75" customHeight="1" x14ac:dyDescent="0.2">
      <c r="A210" s="29" t="s">
        <v>116</v>
      </c>
      <c r="B210" s="19" t="s">
        <v>118</v>
      </c>
      <c r="C210" s="27" t="s">
        <v>46</v>
      </c>
      <c r="D210" s="31" t="s">
        <v>317</v>
      </c>
      <c r="E210" s="22" t="s">
        <v>35</v>
      </c>
      <c r="F210" s="23">
        <v>968549</v>
      </c>
      <c r="G210" s="23">
        <v>505542</v>
      </c>
      <c r="H210" s="23">
        <v>463007</v>
      </c>
      <c r="I210" s="23">
        <v>87366</v>
      </c>
      <c r="J210" s="23">
        <v>43537</v>
      </c>
      <c r="K210" s="23">
        <v>43829</v>
      </c>
      <c r="L210" s="23">
        <v>802946</v>
      </c>
      <c r="M210" s="23">
        <v>429099</v>
      </c>
      <c r="N210" s="23">
        <v>373847</v>
      </c>
      <c r="O210" s="22">
        <f t="shared" si="0"/>
        <v>916</v>
      </c>
      <c r="P210" s="22">
        <f t="shared" si="1"/>
        <v>1007</v>
      </c>
      <c r="Q210" s="24">
        <f t="shared" ref="Q210:S210" si="208">ROUND(L210/(F210-I210)*100,2)</f>
        <v>91.12</v>
      </c>
      <c r="R210" s="24">
        <f t="shared" si="208"/>
        <v>92.88</v>
      </c>
      <c r="S210" s="25">
        <f t="shared" si="208"/>
        <v>89.19</v>
      </c>
      <c r="T210" s="26"/>
      <c r="U210" s="26"/>
      <c r="V210" s="26"/>
      <c r="W210" s="26"/>
      <c r="X210" s="26"/>
      <c r="Y210" s="26"/>
      <c r="Z210" s="26"/>
    </row>
    <row r="211" spans="1:26" ht="15.75" customHeight="1" x14ac:dyDescent="0.2">
      <c r="A211" s="29" t="s">
        <v>48</v>
      </c>
      <c r="B211" s="19" t="s">
        <v>168</v>
      </c>
      <c r="C211" s="44" t="s">
        <v>133</v>
      </c>
      <c r="D211" s="19" t="s">
        <v>318</v>
      </c>
      <c r="E211" s="28" t="s">
        <v>39</v>
      </c>
      <c r="F211" s="23">
        <v>355823</v>
      </c>
      <c r="G211" s="23">
        <v>185584</v>
      </c>
      <c r="H211" s="23">
        <v>170239</v>
      </c>
      <c r="I211" s="23">
        <v>29509</v>
      </c>
      <c r="J211" s="23">
        <v>15544</v>
      </c>
      <c r="K211" s="23">
        <v>13965</v>
      </c>
      <c r="L211" s="23">
        <v>293818</v>
      </c>
      <c r="M211" s="23">
        <v>159550</v>
      </c>
      <c r="N211" s="23">
        <v>134268</v>
      </c>
      <c r="O211" s="22">
        <f t="shared" si="0"/>
        <v>917</v>
      </c>
      <c r="P211" s="22">
        <f t="shared" si="1"/>
        <v>898</v>
      </c>
      <c r="Q211" s="24">
        <f t="shared" ref="Q211:S211" si="209">ROUND(L211/(F211-I211)*100,2)</f>
        <v>90.04</v>
      </c>
      <c r="R211" s="24">
        <f t="shared" si="209"/>
        <v>93.83</v>
      </c>
      <c r="S211" s="25">
        <f t="shared" si="209"/>
        <v>85.92</v>
      </c>
      <c r="T211" s="26"/>
      <c r="U211" s="26"/>
      <c r="V211" s="26"/>
      <c r="W211" s="26"/>
      <c r="X211" s="26"/>
      <c r="Y211" s="26"/>
      <c r="Z211" s="26"/>
    </row>
    <row r="212" spans="1:26" ht="15.75" customHeight="1" x14ac:dyDescent="0.2">
      <c r="A212" s="29" t="s">
        <v>46</v>
      </c>
      <c r="B212" s="19" t="s">
        <v>47</v>
      </c>
      <c r="C212" s="44" t="s">
        <v>211</v>
      </c>
      <c r="D212" s="31" t="s">
        <v>319</v>
      </c>
      <c r="E212" s="22" t="s">
        <v>35</v>
      </c>
      <c r="F212" s="23">
        <v>147515</v>
      </c>
      <c r="G212" s="23">
        <v>76951</v>
      </c>
      <c r="H212" s="23">
        <v>70564</v>
      </c>
      <c r="I212" s="23">
        <v>17519</v>
      </c>
      <c r="J212" s="23">
        <v>9161</v>
      </c>
      <c r="K212" s="23">
        <v>8358</v>
      </c>
      <c r="L212" s="23">
        <v>113014</v>
      </c>
      <c r="M212" s="23">
        <v>62616</v>
      </c>
      <c r="N212" s="23">
        <v>50398</v>
      </c>
      <c r="O212" s="22">
        <f t="shared" si="0"/>
        <v>917</v>
      </c>
      <c r="P212" s="22">
        <f t="shared" si="1"/>
        <v>912</v>
      </c>
      <c r="Q212" s="24">
        <f t="shared" ref="Q212:S212" si="210">ROUND(L212/(F212-I212)*100,2)</f>
        <v>86.94</v>
      </c>
      <c r="R212" s="24">
        <f t="shared" si="210"/>
        <v>92.37</v>
      </c>
      <c r="S212" s="25">
        <f t="shared" si="210"/>
        <v>81.02</v>
      </c>
      <c r="T212" s="26"/>
      <c r="U212" s="26"/>
      <c r="V212" s="26"/>
      <c r="W212" s="26"/>
      <c r="X212" s="26"/>
      <c r="Y212" s="26"/>
      <c r="Z212" s="26"/>
    </row>
    <row r="213" spans="1:26" ht="15.75" customHeight="1" x14ac:dyDescent="0.2">
      <c r="A213" s="18" t="s">
        <v>32</v>
      </c>
      <c r="B213" s="19" t="s">
        <v>33</v>
      </c>
      <c r="C213" s="34">
        <v>34</v>
      </c>
      <c r="D213" s="21" t="s">
        <v>320</v>
      </c>
      <c r="E213" s="22" t="s">
        <v>35</v>
      </c>
      <c r="F213" s="23">
        <v>325709</v>
      </c>
      <c r="G213" s="23">
        <v>169870</v>
      </c>
      <c r="H213" s="23">
        <v>155839</v>
      </c>
      <c r="I213" s="23">
        <v>37105</v>
      </c>
      <c r="J213" s="23">
        <v>19642</v>
      </c>
      <c r="K213" s="23">
        <v>17463</v>
      </c>
      <c r="L213" s="23">
        <v>253731</v>
      </c>
      <c r="M213" s="23">
        <v>140773</v>
      </c>
      <c r="N213" s="23">
        <v>112958</v>
      </c>
      <c r="O213" s="22">
        <f t="shared" si="0"/>
        <v>917</v>
      </c>
      <c r="P213" s="22">
        <f t="shared" si="1"/>
        <v>889</v>
      </c>
      <c r="Q213" s="24">
        <f t="shared" ref="Q213:S213" si="211">ROUND(L213/(F213-I213)*100,2)</f>
        <v>87.92</v>
      </c>
      <c r="R213" s="24">
        <f t="shared" si="211"/>
        <v>93.71</v>
      </c>
      <c r="S213" s="25">
        <f t="shared" si="211"/>
        <v>81.63</v>
      </c>
      <c r="T213" s="26"/>
      <c r="U213" s="26"/>
      <c r="V213" s="26"/>
      <c r="W213" s="26"/>
      <c r="X213" s="26"/>
      <c r="Y213" s="26"/>
      <c r="Z213" s="26"/>
    </row>
    <row r="214" spans="1:26" ht="15.75" customHeight="1" x14ac:dyDescent="0.2">
      <c r="A214" s="29" t="s">
        <v>59</v>
      </c>
      <c r="B214" s="19" t="s">
        <v>60</v>
      </c>
      <c r="C214" s="38" t="s">
        <v>44</v>
      </c>
      <c r="D214" s="31" t="s">
        <v>321</v>
      </c>
      <c r="E214" s="28" t="s">
        <v>39</v>
      </c>
      <c r="F214" s="32">
        <v>197135</v>
      </c>
      <c r="G214" s="32">
        <v>102804</v>
      </c>
      <c r="H214" s="32">
        <v>94331</v>
      </c>
      <c r="I214" s="32">
        <v>26855</v>
      </c>
      <c r="J214" s="32">
        <v>13799</v>
      </c>
      <c r="K214" s="32">
        <v>13056</v>
      </c>
      <c r="L214" s="32">
        <v>108772</v>
      </c>
      <c r="M214" s="32">
        <v>60621</v>
      </c>
      <c r="N214" s="32">
        <v>48151</v>
      </c>
      <c r="O214" s="22">
        <f t="shared" si="0"/>
        <v>918</v>
      </c>
      <c r="P214" s="22">
        <f t="shared" si="1"/>
        <v>946</v>
      </c>
      <c r="Q214" s="24">
        <f t="shared" ref="Q214:S214" si="212">ROUND(L214/(F214-I214)*100,2)</f>
        <v>63.88</v>
      </c>
      <c r="R214" s="24">
        <f t="shared" si="212"/>
        <v>68.11</v>
      </c>
      <c r="S214" s="25">
        <f t="shared" si="212"/>
        <v>59.24</v>
      </c>
      <c r="T214" s="26"/>
      <c r="U214" s="26"/>
      <c r="V214" s="26"/>
      <c r="W214" s="26"/>
      <c r="X214" s="26"/>
      <c r="Y214" s="26"/>
      <c r="Z214" s="26"/>
    </row>
    <row r="215" spans="1:26" ht="15.75" customHeight="1" x14ac:dyDescent="0.2">
      <c r="A215" s="29" t="s">
        <v>108</v>
      </c>
      <c r="B215" s="19" t="s">
        <v>109</v>
      </c>
      <c r="C215" s="22">
        <v>15</v>
      </c>
      <c r="D215" s="19" t="s">
        <v>322</v>
      </c>
      <c r="E215" s="22" t="s">
        <v>35</v>
      </c>
      <c r="F215" s="23">
        <v>153599</v>
      </c>
      <c r="G215" s="23">
        <v>80095</v>
      </c>
      <c r="H215" s="23">
        <v>73504</v>
      </c>
      <c r="I215" s="23">
        <v>17276</v>
      </c>
      <c r="J215" s="23">
        <v>9108</v>
      </c>
      <c r="K215" s="23">
        <v>8168</v>
      </c>
      <c r="L215" s="23">
        <v>122881</v>
      </c>
      <c r="M215" s="23">
        <v>66602</v>
      </c>
      <c r="N215" s="23">
        <v>56279</v>
      </c>
      <c r="O215" s="22">
        <f t="shared" si="0"/>
        <v>918</v>
      </c>
      <c r="P215" s="22">
        <f t="shared" si="1"/>
        <v>897</v>
      </c>
      <c r="Q215" s="24">
        <f t="shared" ref="Q215:S215" si="213">ROUND(L215/(F215-I215)*100,2)</f>
        <v>90.14</v>
      </c>
      <c r="R215" s="24">
        <f t="shared" si="213"/>
        <v>93.82</v>
      </c>
      <c r="S215" s="25">
        <f t="shared" si="213"/>
        <v>86.14</v>
      </c>
      <c r="T215" s="26"/>
      <c r="U215" s="26"/>
      <c r="V215" s="26"/>
      <c r="W215" s="26"/>
      <c r="X215" s="26"/>
      <c r="Y215" s="26"/>
      <c r="Z215" s="26"/>
    </row>
    <row r="216" spans="1:26" ht="15.75" customHeight="1" x14ac:dyDescent="0.2">
      <c r="A216" s="29" t="s">
        <v>108</v>
      </c>
      <c r="B216" s="19" t="s">
        <v>109</v>
      </c>
      <c r="C216" s="27" t="s">
        <v>55</v>
      </c>
      <c r="D216" s="19" t="s">
        <v>323</v>
      </c>
      <c r="E216" s="22" t="s">
        <v>35</v>
      </c>
      <c r="F216" s="23">
        <v>143529</v>
      </c>
      <c r="G216" s="23">
        <v>74841</v>
      </c>
      <c r="H216" s="23">
        <v>68688</v>
      </c>
      <c r="I216" s="23">
        <v>20658</v>
      </c>
      <c r="J216" s="23">
        <v>10856</v>
      </c>
      <c r="K216" s="23">
        <v>9802</v>
      </c>
      <c r="L216" s="23">
        <v>101256</v>
      </c>
      <c r="M216" s="23">
        <v>55951</v>
      </c>
      <c r="N216" s="23">
        <v>45305</v>
      </c>
      <c r="O216" s="22">
        <f t="shared" si="0"/>
        <v>918</v>
      </c>
      <c r="P216" s="22">
        <f t="shared" si="1"/>
        <v>903</v>
      </c>
      <c r="Q216" s="24">
        <f t="shared" ref="Q216:S216" si="214">ROUND(L216/(F216-I216)*100,2)</f>
        <v>82.41</v>
      </c>
      <c r="R216" s="24">
        <f t="shared" si="214"/>
        <v>87.44</v>
      </c>
      <c r="S216" s="25">
        <f t="shared" si="214"/>
        <v>76.94</v>
      </c>
      <c r="T216" s="26"/>
      <c r="U216" s="26"/>
      <c r="V216" s="26"/>
      <c r="W216" s="26"/>
      <c r="X216" s="26"/>
      <c r="Y216" s="26"/>
      <c r="Z216" s="26"/>
    </row>
    <row r="217" spans="1:26" ht="15.75" customHeight="1" x14ac:dyDescent="0.2">
      <c r="A217" s="18" t="s">
        <v>36</v>
      </c>
      <c r="B217" s="19" t="s">
        <v>37</v>
      </c>
      <c r="C217" s="27" t="s">
        <v>42</v>
      </c>
      <c r="D217" s="31" t="s">
        <v>324</v>
      </c>
      <c r="E217" s="22" t="s">
        <v>35</v>
      </c>
      <c r="F217" s="23">
        <v>253620</v>
      </c>
      <c r="G217" s="23">
        <v>132252</v>
      </c>
      <c r="H217" s="23">
        <v>121368</v>
      </c>
      <c r="I217" s="23">
        <v>25725</v>
      </c>
      <c r="J217" s="23">
        <v>13761</v>
      </c>
      <c r="K217" s="23">
        <v>11964</v>
      </c>
      <c r="L217" s="23">
        <v>194274</v>
      </c>
      <c r="M217" s="23">
        <v>108729</v>
      </c>
      <c r="N217" s="23">
        <v>85545</v>
      </c>
      <c r="O217" s="22">
        <f t="shared" si="0"/>
        <v>918</v>
      </c>
      <c r="P217" s="22">
        <f t="shared" si="1"/>
        <v>869</v>
      </c>
      <c r="Q217" s="24">
        <f t="shared" ref="Q217:S217" si="215">ROUND(L217/(F217-I217)*100,2)</f>
        <v>85.25</v>
      </c>
      <c r="R217" s="24">
        <f t="shared" si="215"/>
        <v>91.76</v>
      </c>
      <c r="S217" s="25">
        <f t="shared" si="215"/>
        <v>78.19</v>
      </c>
      <c r="T217" s="26"/>
      <c r="U217" s="26"/>
      <c r="V217" s="26"/>
      <c r="W217" s="26"/>
      <c r="X217" s="26"/>
      <c r="Y217" s="26"/>
      <c r="Z217" s="26"/>
    </row>
    <row r="218" spans="1:26" ht="15.75" customHeight="1" x14ac:dyDescent="0.2">
      <c r="A218" s="18" t="s">
        <v>36</v>
      </c>
      <c r="B218" s="19" t="s">
        <v>37</v>
      </c>
      <c r="C218" s="27" t="s">
        <v>59</v>
      </c>
      <c r="D218" s="31" t="s">
        <v>325</v>
      </c>
      <c r="E218" s="22" t="s">
        <v>35</v>
      </c>
      <c r="F218" s="23">
        <v>246008</v>
      </c>
      <c r="G218" s="23">
        <v>128290</v>
      </c>
      <c r="H218" s="23">
        <v>117718</v>
      </c>
      <c r="I218" s="23">
        <v>29493</v>
      </c>
      <c r="J218" s="23">
        <v>15775</v>
      </c>
      <c r="K218" s="23">
        <v>13718</v>
      </c>
      <c r="L218" s="23">
        <v>181566</v>
      </c>
      <c r="M218" s="23">
        <v>101417</v>
      </c>
      <c r="N218" s="23">
        <v>80149</v>
      </c>
      <c r="O218" s="22">
        <f t="shared" si="0"/>
        <v>918</v>
      </c>
      <c r="P218" s="22">
        <f t="shared" si="1"/>
        <v>870</v>
      </c>
      <c r="Q218" s="24">
        <f t="shared" ref="Q218:S218" si="216">ROUND(L218/(F218-I218)*100,2)</f>
        <v>83.86</v>
      </c>
      <c r="R218" s="24">
        <f t="shared" si="216"/>
        <v>90.14</v>
      </c>
      <c r="S218" s="25">
        <f t="shared" si="216"/>
        <v>77.069999999999993</v>
      </c>
      <c r="T218" s="26"/>
      <c r="U218" s="26"/>
      <c r="V218" s="26"/>
      <c r="W218" s="26"/>
      <c r="X218" s="26"/>
      <c r="Y218" s="26"/>
      <c r="Z218" s="26"/>
    </row>
    <row r="219" spans="1:26" ht="15.75" customHeight="1" x14ac:dyDescent="0.2">
      <c r="A219" s="18" t="s">
        <v>36</v>
      </c>
      <c r="B219" s="19" t="s">
        <v>37</v>
      </c>
      <c r="C219" s="27" t="s">
        <v>59</v>
      </c>
      <c r="D219" s="19" t="s">
        <v>326</v>
      </c>
      <c r="E219" s="28" t="s">
        <v>39</v>
      </c>
      <c r="F219" s="23">
        <v>112064</v>
      </c>
      <c r="G219" s="23">
        <v>58417</v>
      </c>
      <c r="H219" s="23">
        <v>53647</v>
      </c>
      <c r="I219" s="23">
        <v>11591</v>
      </c>
      <c r="J219" s="23">
        <v>6358</v>
      </c>
      <c r="K219" s="23">
        <v>5233</v>
      </c>
      <c r="L219" s="23">
        <v>86139</v>
      </c>
      <c r="M219" s="23">
        <v>47112</v>
      </c>
      <c r="N219" s="23">
        <v>39027</v>
      </c>
      <c r="O219" s="22">
        <f t="shared" si="0"/>
        <v>918</v>
      </c>
      <c r="P219" s="22">
        <f t="shared" si="1"/>
        <v>823</v>
      </c>
      <c r="Q219" s="24">
        <f t="shared" ref="Q219:S219" si="217">ROUND(L219/(F219-I219)*100,2)</f>
        <v>85.73</v>
      </c>
      <c r="R219" s="24">
        <f t="shared" si="217"/>
        <v>90.5</v>
      </c>
      <c r="S219" s="25">
        <f t="shared" si="217"/>
        <v>80.61</v>
      </c>
      <c r="T219" s="26"/>
      <c r="U219" s="26"/>
      <c r="V219" s="26"/>
      <c r="W219" s="26"/>
      <c r="X219" s="26"/>
      <c r="Y219" s="26"/>
      <c r="Z219" s="26"/>
    </row>
    <row r="220" spans="1:26" ht="15.75" customHeight="1" x14ac:dyDescent="0.2">
      <c r="A220" s="18" t="s">
        <v>32</v>
      </c>
      <c r="B220" s="19" t="s">
        <v>33</v>
      </c>
      <c r="C220" s="20">
        <v>19</v>
      </c>
      <c r="D220" s="21" t="s">
        <v>327</v>
      </c>
      <c r="E220" s="22" t="s">
        <v>35</v>
      </c>
      <c r="F220" s="23">
        <v>1189376</v>
      </c>
      <c r="G220" s="23">
        <v>620097</v>
      </c>
      <c r="H220" s="23">
        <v>569279</v>
      </c>
      <c r="I220" s="23">
        <v>154067</v>
      </c>
      <c r="J220" s="23">
        <v>82867</v>
      </c>
      <c r="K220" s="23">
        <v>71200</v>
      </c>
      <c r="L220" s="23">
        <v>923128</v>
      </c>
      <c r="M220" s="23">
        <v>505531</v>
      </c>
      <c r="N220" s="23">
        <v>417597</v>
      </c>
      <c r="O220" s="22">
        <f t="shared" si="0"/>
        <v>918</v>
      </c>
      <c r="P220" s="22">
        <f t="shared" si="1"/>
        <v>859</v>
      </c>
      <c r="Q220" s="24">
        <f t="shared" ref="Q220:S220" si="218">ROUND(L220/(F220-I220)*100,2)</f>
        <v>89.16</v>
      </c>
      <c r="R220" s="24">
        <f t="shared" si="218"/>
        <v>94.1</v>
      </c>
      <c r="S220" s="25">
        <f t="shared" si="218"/>
        <v>83.84</v>
      </c>
      <c r="T220" s="26"/>
      <c r="U220" s="26"/>
      <c r="V220" s="26"/>
      <c r="W220" s="26"/>
      <c r="X220" s="26"/>
      <c r="Y220" s="26"/>
      <c r="Z220" s="26"/>
    </row>
    <row r="221" spans="1:26" ht="15.75" customHeight="1" x14ac:dyDescent="0.2">
      <c r="A221" s="42">
        <v>19</v>
      </c>
      <c r="B221" s="19" t="s">
        <v>80</v>
      </c>
      <c r="C221" s="51" t="s">
        <v>59</v>
      </c>
      <c r="D221" s="19" t="s">
        <v>328</v>
      </c>
      <c r="E221" s="22" t="s">
        <v>35</v>
      </c>
      <c r="F221" s="32">
        <v>1243008</v>
      </c>
      <c r="G221" s="32">
        <v>647831</v>
      </c>
      <c r="H221" s="32">
        <v>595177</v>
      </c>
      <c r="I221" s="32">
        <v>132560</v>
      </c>
      <c r="J221" s="32">
        <v>69051</v>
      </c>
      <c r="K221" s="32">
        <v>63509</v>
      </c>
      <c r="L221" s="32">
        <v>888324</v>
      </c>
      <c r="M221" s="32">
        <v>499532</v>
      </c>
      <c r="N221" s="32">
        <v>388792</v>
      </c>
      <c r="O221" s="22">
        <f t="shared" si="0"/>
        <v>919</v>
      </c>
      <c r="P221" s="22">
        <f t="shared" si="1"/>
        <v>920</v>
      </c>
      <c r="Q221" s="24">
        <f t="shared" ref="Q221:S221" si="219">ROUND(L221/(F221-I221)*100,2)</f>
        <v>80</v>
      </c>
      <c r="R221" s="24">
        <f t="shared" si="219"/>
        <v>86.31</v>
      </c>
      <c r="S221" s="25">
        <f t="shared" si="219"/>
        <v>73.13</v>
      </c>
      <c r="T221" s="26"/>
      <c r="U221" s="26"/>
      <c r="V221" s="26"/>
      <c r="W221" s="26"/>
      <c r="X221" s="26"/>
      <c r="Y221" s="26"/>
      <c r="Z221" s="26"/>
    </row>
    <row r="222" spans="1:26" ht="15.75" customHeight="1" x14ac:dyDescent="0.2">
      <c r="A222" s="29" t="s">
        <v>108</v>
      </c>
      <c r="B222" s="19" t="s">
        <v>109</v>
      </c>
      <c r="C222" s="27" t="s">
        <v>329</v>
      </c>
      <c r="D222" s="19" t="s">
        <v>330</v>
      </c>
      <c r="E222" s="22" t="s">
        <v>35</v>
      </c>
      <c r="F222" s="23">
        <v>1337131</v>
      </c>
      <c r="G222" s="23">
        <v>696858</v>
      </c>
      <c r="H222" s="23">
        <v>640273</v>
      </c>
      <c r="I222" s="23">
        <v>153872</v>
      </c>
      <c r="J222" s="23">
        <v>81190</v>
      </c>
      <c r="K222" s="23">
        <v>72682</v>
      </c>
      <c r="L222" s="23">
        <v>1016910</v>
      </c>
      <c r="M222" s="23">
        <v>562304</v>
      </c>
      <c r="N222" s="23">
        <v>454606</v>
      </c>
      <c r="O222" s="22">
        <f t="shared" si="0"/>
        <v>919</v>
      </c>
      <c r="P222" s="22">
        <f t="shared" si="1"/>
        <v>895</v>
      </c>
      <c r="Q222" s="24">
        <f t="shared" ref="Q222:S222" si="220">ROUND(L222/(F222-I222)*100,2)</f>
        <v>85.94</v>
      </c>
      <c r="R222" s="24">
        <f t="shared" si="220"/>
        <v>91.33</v>
      </c>
      <c r="S222" s="25">
        <f t="shared" si="220"/>
        <v>80.09</v>
      </c>
      <c r="T222" s="26"/>
      <c r="U222" s="26"/>
      <c r="V222" s="26"/>
      <c r="W222" s="26"/>
      <c r="X222" s="26"/>
      <c r="Y222" s="26"/>
      <c r="Z222" s="26"/>
    </row>
    <row r="223" spans="1:26" ht="15.75" customHeight="1" x14ac:dyDescent="0.2">
      <c r="A223" s="29" t="s">
        <v>46</v>
      </c>
      <c r="B223" s="19" t="s">
        <v>47</v>
      </c>
      <c r="C223" s="44" t="s">
        <v>135</v>
      </c>
      <c r="D223" s="31" t="s">
        <v>331</v>
      </c>
      <c r="E223" s="22" t="s">
        <v>35</v>
      </c>
      <c r="F223" s="23">
        <v>2167447</v>
      </c>
      <c r="G223" s="23">
        <v>1129348</v>
      </c>
      <c r="H223" s="23">
        <v>1038099</v>
      </c>
      <c r="I223" s="23">
        <v>254108</v>
      </c>
      <c r="J223" s="23">
        <v>134644</v>
      </c>
      <c r="K223" s="23">
        <v>119464</v>
      </c>
      <c r="L223" s="23">
        <v>1659399</v>
      </c>
      <c r="M223" s="23">
        <v>909361</v>
      </c>
      <c r="N223" s="23">
        <v>750038</v>
      </c>
      <c r="O223" s="22">
        <f t="shared" si="0"/>
        <v>919</v>
      </c>
      <c r="P223" s="22">
        <f t="shared" si="1"/>
        <v>887</v>
      </c>
      <c r="Q223" s="24">
        <f t="shared" ref="Q223:S223" si="221">ROUND(L223/(F223-I223)*100,2)</f>
        <v>86.73</v>
      </c>
      <c r="R223" s="24">
        <f t="shared" si="221"/>
        <v>91.42</v>
      </c>
      <c r="S223" s="25">
        <f t="shared" si="221"/>
        <v>81.650000000000006</v>
      </c>
      <c r="T223" s="26"/>
      <c r="U223" s="26"/>
      <c r="V223" s="26"/>
      <c r="W223" s="26"/>
      <c r="X223" s="26"/>
      <c r="Y223" s="26"/>
      <c r="Z223" s="26"/>
    </row>
    <row r="224" spans="1:26" ht="15.75" customHeight="1" x14ac:dyDescent="0.2">
      <c r="A224" s="18" t="s">
        <v>36</v>
      </c>
      <c r="B224" s="19" t="s">
        <v>37</v>
      </c>
      <c r="C224" s="27" t="s">
        <v>93</v>
      </c>
      <c r="D224" s="31" t="s">
        <v>332</v>
      </c>
      <c r="E224" s="22" t="s">
        <v>35</v>
      </c>
      <c r="F224" s="32">
        <v>606282</v>
      </c>
      <c r="G224" s="32">
        <v>315978</v>
      </c>
      <c r="H224" s="32">
        <v>290304</v>
      </c>
      <c r="I224" s="32">
        <v>63358</v>
      </c>
      <c r="J224" s="32">
        <v>34463</v>
      </c>
      <c r="K224" s="32">
        <v>28895</v>
      </c>
      <c r="L224" s="32">
        <v>465722</v>
      </c>
      <c r="M224" s="32">
        <v>257528</v>
      </c>
      <c r="N224" s="32">
        <v>208194</v>
      </c>
      <c r="O224" s="22">
        <f t="shared" si="0"/>
        <v>919</v>
      </c>
      <c r="P224" s="22">
        <f t="shared" si="1"/>
        <v>838</v>
      </c>
      <c r="Q224" s="24">
        <f t="shared" ref="Q224:S224" si="222">ROUND(L224/(F224-I224)*100,2)</f>
        <v>85.78</v>
      </c>
      <c r="R224" s="24">
        <f t="shared" si="222"/>
        <v>91.48</v>
      </c>
      <c r="S224" s="25">
        <f t="shared" si="222"/>
        <v>79.64</v>
      </c>
      <c r="T224" s="26"/>
      <c r="U224" s="26"/>
      <c r="V224" s="26"/>
      <c r="W224" s="26"/>
      <c r="X224" s="26"/>
      <c r="Y224" s="26"/>
      <c r="Z224" s="26"/>
    </row>
    <row r="225" spans="1:26" ht="15.75" customHeight="1" x14ac:dyDescent="0.2">
      <c r="A225" s="18" t="s">
        <v>36</v>
      </c>
      <c r="B225" s="19" t="s">
        <v>37</v>
      </c>
      <c r="C225" s="22">
        <v>19</v>
      </c>
      <c r="D225" s="19" t="s">
        <v>333</v>
      </c>
      <c r="E225" s="22" t="s">
        <v>35</v>
      </c>
      <c r="F225" s="32">
        <v>1817191</v>
      </c>
      <c r="G225" s="32">
        <v>946280</v>
      </c>
      <c r="H225" s="32">
        <v>870911</v>
      </c>
      <c r="I225" s="32">
        <v>172923</v>
      </c>
      <c r="J225" s="32">
        <v>93146</v>
      </c>
      <c r="K225" s="32">
        <v>79777</v>
      </c>
      <c r="L225" s="32">
        <v>1513883</v>
      </c>
      <c r="M225" s="32">
        <v>814179</v>
      </c>
      <c r="N225" s="32">
        <v>699704</v>
      </c>
      <c r="O225" s="22">
        <f t="shared" si="0"/>
        <v>920</v>
      </c>
      <c r="P225" s="22">
        <f t="shared" si="1"/>
        <v>856</v>
      </c>
      <c r="Q225" s="24">
        <f t="shared" ref="Q225:S225" si="223">ROUND(L225/(F225-I225)*100,2)</f>
        <v>92.07</v>
      </c>
      <c r="R225" s="24">
        <f t="shared" si="223"/>
        <v>95.43</v>
      </c>
      <c r="S225" s="25">
        <f t="shared" si="223"/>
        <v>88.44</v>
      </c>
      <c r="T225" s="26"/>
      <c r="U225" s="26"/>
      <c r="V225" s="26"/>
      <c r="W225" s="26"/>
      <c r="X225" s="26"/>
      <c r="Y225" s="26"/>
      <c r="Z225" s="26"/>
    </row>
    <row r="226" spans="1:26" ht="15.75" customHeight="1" x14ac:dyDescent="0.2">
      <c r="A226" s="29" t="s">
        <v>108</v>
      </c>
      <c r="B226" s="19" t="s">
        <v>109</v>
      </c>
      <c r="C226" s="22">
        <v>19</v>
      </c>
      <c r="D226" s="19" t="s">
        <v>334</v>
      </c>
      <c r="E226" s="22" t="s">
        <v>35</v>
      </c>
      <c r="F226" s="23">
        <v>1126741</v>
      </c>
      <c r="G226" s="23">
        <v>586634</v>
      </c>
      <c r="H226" s="23">
        <v>540107</v>
      </c>
      <c r="I226" s="23">
        <v>128541</v>
      </c>
      <c r="J226" s="23">
        <v>67682</v>
      </c>
      <c r="K226" s="23">
        <v>60859</v>
      </c>
      <c r="L226" s="23">
        <v>882634</v>
      </c>
      <c r="M226" s="23">
        <v>481976</v>
      </c>
      <c r="N226" s="23">
        <v>400658</v>
      </c>
      <c r="O226" s="22">
        <f t="shared" si="0"/>
        <v>921</v>
      </c>
      <c r="P226" s="22">
        <f t="shared" si="1"/>
        <v>899</v>
      </c>
      <c r="Q226" s="24">
        <f t="shared" ref="Q226:S226" si="224">ROUND(L226/(F226-I226)*100,2)</f>
        <v>88.42</v>
      </c>
      <c r="R226" s="24">
        <f t="shared" si="224"/>
        <v>92.87</v>
      </c>
      <c r="S226" s="25">
        <f t="shared" si="224"/>
        <v>83.6</v>
      </c>
      <c r="T226" s="26"/>
      <c r="U226" s="26"/>
      <c r="V226" s="26"/>
      <c r="W226" s="26"/>
      <c r="X226" s="26"/>
      <c r="Y226" s="26"/>
      <c r="Z226" s="26"/>
    </row>
    <row r="227" spans="1:26" ht="15.75" customHeight="1" x14ac:dyDescent="0.2">
      <c r="A227" s="29" t="s">
        <v>135</v>
      </c>
      <c r="B227" s="19" t="s">
        <v>335</v>
      </c>
      <c r="C227" s="27" t="s">
        <v>52</v>
      </c>
      <c r="D227" s="31" t="s">
        <v>336</v>
      </c>
      <c r="E227" s="22" t="s">
        <v>35</v>
      </c>
      <c r="F227" s="23">
        <v>123173</v>
      </c>
      <c r="G227" s="23">
        <v>64130</v>
      </c>
      <c r="H227" s="23">
        <v>59043</v>
      </c>
      <c r="I227" s="23">
        <v>14172</v>
      </c>
      <c r="J227" s="23">
        <v>7519</v>
      </c>
      <c r="K227" s="23">
        <v>6653</v>
      </c>
      <c r="L227" s="23">
        <v>95640</v>
      </c>
      <c r="M227" s="23">
        <v>52351</v>
      </c>
      <c r="N227" s="23">
        <v>43289</v>
      </c>
      <c r="O227" s="22">
        <f t="shared" si="0"/>
        <v>921</v>
      </c>
      <c r="P227" s="22">
        <f t="shared" si="1"/>
        <v>885</v>
      </c>
      <c r="Q227" s="24">
        <f t="shared" ref="Q227:S227" si="225">ROUND(L227/(F227-I227)*100,2)</f>
        <v>87.74</v>
      </c>
      <c r="R227" s="24">
        <f t="shared" si="225"/>
        <v>92.47</v>
      </c>
      <c r="S227" s="25">
        <f t="shared" si="225"/>
        <v>82.63</v>
      </c>
      <c r="T227" s="26"/>
      <c r="U227" s="26"/>
      <c r="V227" s="26"/>
      <c r="W227" s="26"/>
      <c r="X227" s="26"/>
      <c r="Y227" s="26"/>
      <c r="Z227" s="26"/>
    </row>
    <row r="228" spans="1:26" ht="15.75" customHeight="1" x14ac:dyDescent="0.2">
      <c r="A228" s="29" t="s">
        <v>42</v>
      </c>
      <c r="B228" s="19" t="s">
        <v>43</v>
      </c>
      <c r="C228" s="30" t="s">
        <v>75</v>
      </c>
      <c r="D228" s="31" t="s">
        <v>337</v>
      </c>
      <c r="E228" s="28" t="s">
        <v>39</v>
      </c>
      <c r="F228" s="32">
        <v>118966</v>
      </c>
      <c r="G228" s="32">
        <v>61906</v>
      </c>
      <c r="H228" s="32">
        <v>57060</v>
      </c>
      <c r="I228" s="32">
        <v>16563</v>
      </c>
      <c r="J228" s="32">
        <v>8887</v>
      </c>
      <c r="K228" s="32">
        <v>7676</v>
      </c>
      <c r="L228" s="32">
        <v>76183</v>
      </c>
      <c r="M228" s="32">
        <v>44962</v>
      </c>
      <c r="N228" s="32">
        <v>31221</v>
      </c>
      <c r="O228" s="22">
        <f t="shared" si="0"/>
        <v>922</v>
      </c>
      <c r="P228" s="22">
        <f t="shared" si="1"/>
        <v>864</v>
      </c>
      <c r="Q228" s="24">
        <f t="shared" ref="Q228:S228" si="226">ROUND(L228/(F228-I228)*100,2)</f>
        <v>74.400000000000006</v>
      </c>
      <c r="R228" s="24">
        <f t="shared" si="226"/>
        <v>84.8</v>
      </c>
      <c r="S228" s="25">
        <f t="shared" si="226"/>
        <v>63.22</v>
      </c>
      <c r="T228" s="26"/>
      <c r="U228" s="26"/>
      <c r="V228" s="26"/>
      <c r="W228" s="26"/>
      <c r="X228" s="26"/>
      <c r="Y228" s="26"/>
      <c r="Z228" s="26"/>
    </row>
    <row r="229" spans="1:26" ht="15.75" customHeight="1" x14ac:dyDescent="0.2">
      <c r="A229" s="29" t="s">
        <v>46</v>
      </c>
      <c r="B229" s="19" t="s">
        <v>47</v>
      </c>
      <c r="C229" s="33" t="s">
        <v>70</v>
      </c>
      <c r="D229" s="31" t="s">
        <v>338</v>
      </c>
      <c r="E229" s="28" t="s">
        <v>39</v>
      </c>
      <c r="F229" s="23">
        <v>221875</v>
      </c>
      <c r="G229" s="23">
        <v>115463</v>
      </c>
      <c r="H229" s="23">
        <v>106412</v>
      </c>
      <c r="I229" s="23">
        <v>25168</v>
      </c>
      <c r="J229" s="23">
        <v>13299</v>
      </c>
      <c r="K229" s="23">
        <v>11869</v>
      </c>
      <c r="L229" s="23">
        <v>171966</v>
      </c>
      <c r="M229" s="23">
        <v>94777</v>
      </c>
      <c r="N229" s="23">
        <v>77189</v>
      </c>
      <c r="O229" s="22">
        <f t="shared" si="0"/>
        <v>922</v>
      </c>
      <c r="P229" s="22">
        <f t="shared" si="1"/>
        <v>892</v>
      </c>
      <c r="Q229" s="24">
        <f t="shared" ref="Q229:S229" si="227">ROUND(L229/(F229-I229)*100,2)</f>
        <v>87.42</v>
      </c>
      <c r="R229" s="24">
        <f t="shared" si="227"/>
        <v>92.77</v>
      </c>
      <c r="S229" s="25">
        <f t="shared" si="227"/>
        <v>81.64</v>
      </c>
      <c r="T229" s="26"/>
      <c r="U229" s="26"/>
      <c r="V229" s="26"/>
      <c r="W229" s="26"/>
      <c r="X229" s="26"/>
      <c r="Y229" s="26"/>
      <c r="Z229" s="26"/>
    </row>
    <row r="230" spans="1:26" ht="15.75" customHeight="1" x14ac:dyDescent="0.2">
      <c r="A230" s="18" t="s">
        <v>36</v>
      </c>
      <c r="B230" s="19" t="s">
        <v>37</v>
      </c>
      <c r="C230" s="27" t="s">
        <v>93</v>
      </c>
      <c r="D230" s="19" t="s">
        <v>339</v>
      </c>
      <c r="E230" s="28" t="s">
        <v>39</v>
      </c>
      <c r="F230" s="23">
        <v>130302</v>
      </c>
      <c r="G230" s="23">
        <v>67778</v>
      </c>
      <c r="H230" s="23">
        <v>62524</v>
      </c>
      <c r="I230" s="23">
        <v>16654</v>
      </c>
      <c r="J230" s="23">
        <v>8889</v>
      </c>
      <c r="K230" s="23">
        <v>7765</v>
      </c>
      <c r="L230" s="23">
        <v>94563</v>
      </c>
      <c r="M230" s="23">
        <v>53275</v>
      </c>
      <c r="N230" s="23">
        <v>41288</v>
      </c>
      <c r="O230" s="22">
        <f t="shared" si="0"/>
        <v>922</v>
      </c>
      <c r="P230" s="22">
        <f t="shared" si="1"/>
        <v>874</v>
      </c>
      <c r="Q230" s="24">
        <f t="shared" ref="Q230:S230" si="228">ROUND(L230/(F230-I230)*100,2)</f>
        <v>83.21</v>
      </c>
      <c r="R230" s="24">
        <f t="shared" si="228"/>
        <v>90.47</v>
      </c>
      <c r="S230" s="25">
        <f t="shared" si="228"/>
        <v>75.400000000000006</v>
      </c>
      <c r="T230" s="26"/>
      <c r="U230" s="26"/>
      <c r="V230" s="26"/>
      <c r="W230" s="26"/>
      <c r="X230" s="26"/>
      <c r="Y230" s="26"/>
      <c r="Z230" s="26"/>
    </row>
    <row r="231" spans="1:26" ht="15.75" customHeight="1" x14ac:dyDescent="0.2">
      <c r="A231" s="29" t="s">
        <v>61</v>
      </c>
      <c r="B231" s="19" t="s">
        <v>86</v>
      </c>
      <c r="C231" s="27" t="s">
        <v>42</v>
      </c>
      <c r="D231" s="19" t="s">
        <v>340</v>
      </c>
      <c r="E231" s="28" t="s">
        <v>39</v>
      </c>
      <c r="F231" s="23">
        <v>107076</v>
      </c>
      <c r="G231" s="23">
        <v>55688</v>
      </c>
      <c r="H231" s="23">
        <v>51388</v>
      </c>
      <c r="I231" s="23">
        <v>17017</v>
      </c>
      <c r="J231" s="23">
        <v>8743</v>
      </c>
      <c r="K231" s="23">
        <v>8274</v>
      </c>
      <c r="L231" s="23">
        <v>67286</v>
      </c>
      <c r="M231" s="23">
        <v>37482</v>
      </c>
      <c r="N231" s="23">
        <v>29804</v>
      </c>
      <c r="O231" s="22">
        <f t="shared" si="0"/>
        <v>923</v>
      </c>
      <c r="P231" s="22">
        <f t="shared" si="1"/>
        <v>946</v>
      </c>
      <c r="Q231" s="24">
        <f t="shared" ref="Q231:S231" si="229">ROUND(L231/(F231-I231)*100,2)</f>
        <v>74.709999999999994</v>
      </c>
      <c r="R231" s="24">
        <f t="shared" si="229"/>
        <v>79.84</v>
      </c>
      <c r="S231" s="25">
        <f t="shared" si="229"/>
        <v>69.13</v>
      </c>
      <c r="T231" s="26"/>
      <c r="U231" s="26"/>
      <c r="V231" s="26"/>
      <c r="W231" s="26"/>
      <c r="X231" s="26"/>
      <c r="Y231" s="26"/>
      <c r="Z231" s="26"/>
    </row>
    <row r="232" spans="1:26" ht="15.75" customHeight="1" x14ac:dyDescent="0.2">
      <c r="A232" s="18" t="s">
        <v>32</v>
      </c>
      <c r="B232" s="19" t="s">
        <v>33</v>
      </c>
      <c r="C232" s="34" t="s">
        <v>82</v>
      </c>
      <c r="D232" s="21" t="s">
        <v>341</v>
      </c>
      <c r="E232" s="28" t="s">
        <v>39</v>
      </c>
      <c r="F232" s="35">
        <v>550564</v>
      </c>
      <c r="G232" s="35">
        <v>286152</v>
      </c>
      <c r="H232" s="35">
        <v>264412</v>
      </c>
      <c r="I232" s="35">
        <v>68181</v>
      </c>
      <c r="J232" s="35">
        <v>36417</v>
      </c>
      <c r="K232" s="35">
        <v>31764</v>
      </c>
      <c r="L232" s="35">
        <v>421606</v>
      </c>
      <c r="M232" s="35">
        <v>231449</v>
      </c>
      <c r="N232" s="35">
        <v>190157</v>
      </c>
      <c r="O232" s="22">
        <f t="shared" si="0"/>
        <v>924</v>
      </c>
      <c r="P232" s="22">
        <f t="shared" si="1"/>
        <v>872</v>
      </c>
      <c r="Q232" s="24">
        <f t="shared" ref="Q232:S232" si="230">ROUND(L232/(F232-I232)*100,2)</f>
        <v>87.4</v>
      </c>
      <c r="R232" s="24">
        <f t="shared" si="230"/>
        <v>92.68</v>
      </c>
      <c r="S232" s="25">
        <f t="shared" si="230"/>
        <v>81.739999999999995</v>
      </c>
      <c r="T232" s="26"/>
      <c r="U232" s="26"/>
      <c r="V232" s="26"/>
      <c r="W232" s="26"/>
      <c r="X232" s="26"/>
      <c r="Y232" s="26"/>
      <c r="Z232" s="26"/>
    </row>
    <row r="233" spans="1:26" ht="15.75" customHeight="1" x14ac:dyDescent="0.2">
      <c r="A233" s="29" t="s">
        <v>42</v>
      </c>
      <c r="B233" s="19" t="s">
        <v>43</v>
      </c>
      <c r="C233" s="30" t="s">
        <v>233</v>
      </c>
      <c r="D233" s="31" t="s">
        <v>342</v>
      </c>
      <c r="E233" s="22" t="s">
        <v>35</v>
      </c>
      <c r="F233" s="32">
        <v>475150</v>
      </c>
      <c r="G233" s="32">
        <v>246856</v>
      </c>
      <c r="H233" s="32">
        <v>228294</v>
      </c>
      <c r="I233" s="32">
        <v>49966</v>
      </c>
      <c r="J233" s="32">
        <v>26724</v>
      </c>
      <c r="K233" s="32">
        <v>23242</v>
      </c>
      <c r="L233" s="32">
        <v>384481</v>
      </c>
      <c r="M233" s="32">
        <v>210017</v>
      </c>
      <c r="N233" s="32">
        <v>174464</v>
      </c>
      <c r="O233" s="22">
        <f t="shared" si="0"/>
        <v>925</v>
      </c>
      <c r="P233" s="22">
        <f t="shared" si="1"/>
        <v>870</v>
      </c>
      <c r="Q233" s="24">
        <f t="shared" ref="Q233:S233" si="231">ROUND(L233/(F233-I233)*100,2)</f>
        <v>90.43</v>
      </c>
      <c r="R233" s="24">
        <f t="shared" si="231"/>
        <v>95.41</v>
      </c>
      <c r="S233" s="25">
        <f t="shared" si="231"/>
        <v>85.08</v>
      </c>
      <c r="T233" s="26"/>
      <c r="U233" s="26"/>
      <c r="V233" s="26"/>
      <c r="W233" s="26"/>
      <c r="X233" s="26"/>
      <c r="Y233" s="26"/>
      <c r="Z233" s="26"/>
    </row>
    <row r="234" spans="1:26" ht="15.75" customHeight="1" x14ac:dyDescent="0.2">
      <c r="A234" s="29" t="s">
        <v>42</v>
      </c>
      <c r="B234" s="19" t="s">
        <v>43</v>
      </c>
      <c r="C234" s="30" t="s">
        <v>126</v>
      </c>
      <c r="D234" s="31" t="s">
        <v>343</v>
      </c>
      <c r="E234" s="22" t="s">
        <v>35</v>
      </c>
      <c r="F234" s="32">
        <v>244563</v>
      </c>
      <c r="G234" s="32">
        <v>126964</v>
      </c>
      <c r="H234" s="32">
        <v>117599</v>
      </c>
      <c r="I234" s="32">
        <v>32967</v>
      </c>
      <c r="J234" s="32">
        <v>17686</v>
      </c>
      <c r="K234" s="32">
        <v>15281</v>
      </c>
      <c r="L234" s="32">
        <v>163461</v>
      </c>
      <c r="M234" s="32">
        <v>94468</v>
      </c>
      <c r="N234" s="32">
        <v>68993</v>
      </c>
      <c r="O234" s="22">
        <f t="shared" si="0"/>
        <v>926</v>
      </c>
      <c r="P234" s="22">
        <f t="shared" si="1"/>
        <v>864</v>
      </c>
      <c r="Q234" s="24">
        <f t="shared" ref="Q234:S234" si="232">ROUND(L234/(F234-I234)*100,2)</f>
        <v>77.25</v>
      </c>
      <c r="R234" s="24">
        <f t="shared" si="232"/>
        <v>86.45</v>
      </c>
      <c r="S234" s="25">
        <f t="shared" si="232"/>
        <v>67.430000000000007</v>
      </c>
      <c r="T234" s="26"/>
      <c r="U234" s="26"/>
      <c r="V234" s="26"/>
      <c r="W234" s="26"/>
      <c r="X234" s="26"/>
      <c r="Y234" s="26"/>
      <c r="Z234" s="26"/>
    </row>
    <row r="235" spans="1:26" ht="15.75" customHeight="1" x14ac:dyDescent="0.2">
      <c r="A235" s="29" t="s">
        <v>42</v>
      </c>
      <c r="B235" s="19" t="s">
        <v>43</v>
      </c>
      <c r="C235" s="30" t="s">
        <v>182</v>
      </c>
      <c r="D235" s="19" t="s">
        <v>344</v>
      </c>
      <c r="E235" s="28" t="s">
        <v>39</v>
      </c>
      <c r="F235" s="23">
        <v>118157</v>
      </c>
      <c r="G235" s="23">
        <v>61360</v>
      </c>
      <c r="H235" s="23">
        <v>56797</v>
      </c>
      <c r="I235" s="23">
        <v>14845</v>
      </c>
      <c r="J235" s="23">
        <v>7842</v>
      </c>
      <c r="K235" s="23">
        <v>7003</v>
      </c>
      <c r="L235" s="23">
        <v>83879</v>
      </c>
      <c r="M235" s="23">
        <v>48209</v>
      </c>
      <c r="N235" s="23">
        <v>35670</v>
      </c>
      <c r="O235" s="22">
        <f t="shared" si="0"/>
        <v>926</v>
      </c>
      <c r="P235" s="22">
        <f t="shared" si="1"/>
        <v>893</v>
      </c>
      <c r="Q235" s="24">
        <f t="shared" ref="Q235:S235" si="233">ROUND(L235/(F235-I235)*100,2)</f>
        <v>81.19</v>
      </c>
      <c r="R235" s="24">
        <f t="shared" si="233"/>
        <v>90.08</v>
      </c>
      <c r="S235" s="25">
        <f t="shared" si="233"/>
        <v>71.64</v>
      </c>
      <c r="T235" s="26"/>
      <c r="U235" s="26"/>
      <c r="V235" s="26"/>
      <c r="W235" s="26"/>
      <c r="X235" s="26"/>
      <c r="Y235" s="26"/>
      <c r="Z235" s="26"/>
    </row>
    <row r="236" spans="1:26" ht="15.75" customHeight="1" x14ac:dyDescent="0.2">
      <c r="A236" s="42">
        <v>19</v>
      </c>
      <c r="B236" s="19" t="s">
        <v>80</v>
      </c>
      <c r="C236" s="51" t="s">
        <v>59</v>
      </c>
      <c r="D236" s="19" t="s">
        <v>345</v>
      </c>
      <c r="E236" s="22" t="s">
        <v>35</v>
      </c>
      <c r="F236" s="32">
        <v>581409</v>
      </c>
      <c r="G236" s="32">
        <v>301700</v>
      </c>
      <c r="H236" s="32">
        <v>279709</v>
      </c>
      <c r="I236" s="32">
        <v>51930</v>
      </c>
      <c r="J236" s="32">
        <v>26688</v>
      </c>
      <c r="K236" s="32">
        <v>25242</v>
      </c>
      <c r="L236" s="32">
        <v>464340</v>
      </c>
      <c r="M236" s="32">
        <v>253051</v>
      </c>
      <c r="N236" s="32">
        <v>211289</v>
      </c>
      <c r="O236" s="22">
        <f t="shared" si="0"/>
        <v>927</v>
      </c>
      <c r="P236" s="22">
        <f t="shared" si="1"/>
        <v>946</v>
      </c>
      <c r="Q236" s="24">
        <f t="shared" ref="Q236:S236" si="234">ROUND(L236/(F236-I236)*100,2)</f>
        <v>87.7</v>
      </c>
      <c r="R236" s="24">
        <f t="shared" si="234"/>
        <v>92.01</v>
      </c>
      <c r="S236" s="25">
        <f t="shared" si="234"/>
        <v>83.03</v>
      </c>
      <c r="T236" s="26"/>
      <c r="U236" s="26"/>
      <c r="V236" s="26"/>
      <c r="W236" s="26"/>
      <c r="X236" s="26"/>
      <c r="Y236" s="26"/>
      <c r="Z236" s="26"/>
    </row>
    <row r="237" spans="1:26" ht="15.75" customHeight="1" x14ac:dyDescent="0.2">
      <c r="A237" s="29" t="s">
        <v>135</v>
      </c>
      <c r="B237" s="19" t="s">
        <v>335</v>
      </c>
      <c r="C237" s="27" t="s">
        <v>75</v>
      </c>
      <c r="D237" s="31" t="s">
        <v>346</v>
      </c>
      <c r="E237" s="22" t="s">
        <v>35</v>
      </c>
      <c r="F237" s="23">
        <v>365073</v>
      </c>
      <c r="G237" s="23">
        <v>189466</v>
      </c>
      <c r="H237" s="23">
        <v>175607</v>
      </c>
      <c r="I237" s="23">
        <v>45529</v>
      </c>
      <c r="J237" s="23">
        <v>23509</v>
      </c>
      <c r="K237" s="23">
        <v>22020</v>
      </c>
      <c r="L237" s="23">
        <v>269557</v>
      </c>
      <c r="M237" s="23">
        <v>152566</v>
      </c>
      <c r="N237" s="23">
        <v>116991</v>
      </c>
      <c r="O237" s="22">
        <f t="shared" si="0"/>
        <v>927</v>
      </c>
      <c r="P237" s="22">
        <f t="shared" si="1"/>
        <v>937</v>
      </c>
      <c r="Q237" s="24">
        <f t="shared" ref="Q237:S237" si="235">ROUND(L237/(F237-I237)*100,2)</f>
        <v>84.36</v>
      </c>
      <c r="R237" s="24">
        <f t="shared" si="235"/>
        <v>91.93</v>
      </c>
      <c r="S237" s="25">
        <f t="shared" si="235"/>
        <v>76.17</v>
      </c>
      <c r="T237" s="26"/>
      <c r="U237" s="26"/>
      <c r="V237" s="26"/>
      <c r="W237" s="26"/>
      <c r="X237" s="26"/>
      <c r="Y237" s="26"/>
      <c r="Z237" s="26"/>
    </row>
    <row r="238" spans="1:26" ht="15.75" customHeight="1" x14ac:dyDescent="0.2">
      <c r="A238" s="29" t="s">
        <v>46</v>
      </c>
      <c r="B238" s="19" t="s">
        <v>47</v>
      </c>
      <c r="C238" s="33" t="s">
        <v>108</v>
      </c>
      <c r="D238" s="31" t="s">
        <v>347</v>
      </c>
      <c r="E238" s="28" t="s">
        <v>39</v>
      </c>
      <c r="F238" s="23">
        <v>289438</v>
      </c>
      <c r="G238" s="23">
        <v>150193</v>
      </c>
      <c r="H238" s="23">
        <v>139245</v>
      </c>
      <c r="I238" s="23">
        <v>34435</v>
      </c>
      <c r="J238" s="23">
        <v>18117</v>
      </c>
      <c r="K238" s="23">
        <v>16318</v>
      </c>
      <c r="L238" s="23">
        <v>218877</v>
      </c>
      <c r="M238" s="23">
        <v>122388</v>
      </c>
      <c r="N238" s="23">
        <v>96489</v>
      </c>
      <c r="O238" s="22">
        <f t="shared" si="0"/>
        <v>927</v>
      </c>
      <c r="P238" s="22">
        <f t="shared" si="1"/>
        <v>901</v>
      </c>
      <c r="Q238" s="24">
        <f t="shared" ref="Q238:S238" si="236">ROUND(L238/(F238-I238)*100,2)</f>
        <v>85.83</v>
      </c>
      <c r="R238" s="24">
        <f t="shared" si="236"/>
        <v>92.66</v>
      </c>
      <c r="S238" s="25">
        <f t="shared" si="236"/>
        <v>78.489999999999995</v>
      </c>
      <c r="T238" s="26"/>
      <c r="U238" s="26"/>
      <c r="V238" s="26"/>
      <c r="W238" s="26"/>
      <c r="X238" s="26"/>
      <c r="Y238" s="26"/>
      <c r="Z238" s="26"/>
    </row>
    <row r="239" spans="1:26" ht="15.75" customHeight="1" x14ac:dyDescent="0.2">
      <c r="A239" s="29" t="s">
        <v>46</v>
      </c>
      <c r="B239" s="19" t="s">
        <v>47</v>
      </c>
      <c r="C239" s="33" t="s">
        <v>233</v>
      </c>
      <c r="D239" s="31" t="s">
        <v>348</v>
      </c>
      <c r="E239" s="22" t="s">
        <v>35</v>
      </c>
      <c r="F239" s="23">
        <v>114430</v>
      </c>
      <c r="G239" s="23">
        <v>59382</v>
      </c>
      <c r="H239" s="23">
        <v>55048</v>
      </c>
      <c r="I239" s="23">
        <v>11832</v>
      </c>
      <c r="J239" s="23">
        <v>6130</v>
      </c>
      <c r="K239" s="23">
        <v>5702</v>
      </c>
      <c r="L239" s="23">
        <v>92647</v>
      </c>
      <c r="M239" s="23">
        <v>50702</v>
      </c>
      <c r="N239" s="23">
        <v>41945</v>
      </c>
      <c r="O239" s="22">
        <f t="shared" si="0"/>
        <v>927</v>
      </c>
      <c r="P239" s="22">
        <f t="shared" si="1"/>
        <v>930</v>
      </c>
      <c r="Q239" s="24">
        <f t="shared" ref="Q239:S239" si="237">ROUND(L239/(F239-I239)*100,2)</f>
        <v>90.3</v>
      </c>
      <c r="R239" s="24">
        <f t="shared" si="237"/>
        <v>95.21</v>
      </c>
      <c r="S239" s="25">
        <f t="shared" si="237"/>
        <v>85</v>
      </c>
      <c r="T239" s="26"/>
      <c r="U239" s="26"/>
      <c r="V239" s="26"/>
      <c r="W239" s="26"/>
      <c r="X239" s="26"/>
      <c r="Y239" s="26"/>
      <c r="Z239" s="26"/>
    </row>
    <row r="240" spans="1:26" ht="15.75" customHeight="1" x14ac:dyDescent="0.2">
      <c r="A240" s="18" t="s">
        <v>182</v>
      </c>
      <c r="B240" s="45" t="s">
        <v>183</v>
      </c>
      <c r="C240" s="37" t="s">
        <v>57</v>
      </c>
      <c r="D240" s="31" t="s">
        <v>349</v>
      </c>
      <c r="E240" s="22" t="s">
        <v>35</v>
      </c>
      <c r="F240" s="23">
        <v>114405</v>
      </c>
      <c r="G240" s="23">
        <v>59379</v>
      </c>
      <c r="H240" s="23">
        <v>55026</v>
      </c>
      <c r="I240" s="23">
        <v>10996</v>
      </c>
      <c r="J240" s="23">
        <v>6057</v>
      </c>
      <c r="K240" s="23">
        <v>4939</v>
      </c>
      <c r="L240" s="23">
        <v>93995</v>
      </c>
      <c r="M240" s="23">
        <v>50447</v>
      </c>
      <c r="N240" s="23">
        <v>43548</v>
      </c>
      <c r="O240" s="22">
        <f t="shared" si="0"/>
        <v>927</v>
      </c>
      <c r="P240" s="22">
        <f t="shared" si="1"/>
        <v>815</v>
      </c>
      <c r="Q240" s="24">
        <f t="shared" ref="Q240:S240" si="238">ROUND(L240/(F240-I240)*100,2)</f>
        <v>90.9</v>
      </c>
      <c r="R240" s="24">
        <f t="shared" si="238"/>
        <v>94.61</v>
      </c>
      <c r="S240" s="25">
        <f t="shared" si="238"/>
        <v>86.94</v>
      </c>
      <c r="T240" s="26"/>
      <c r="U240" s="26"/>
      <c r="V240" s="26"/>
      <c r="W240" s="26"/>
      <c r="X240" s="26"/>
      <c r="Y240" s="26"/>
      <c r="Z240" s="26"/>
    </row>
    <row r="241" spans="1:26" ht="15.75" customHeight="1" x14ac:dyDescent="0.2">
      <c r="A241" s="29" t="s">
        <v>42</v>
      </c>
      <c r="B241" s="19" t="s">
        <v>43</v>
      </c>
      <c r="C241" s="30" t="s">
        <v>93</v>
      </c>
      <c r="D241" s="31" t="s">
        <v>350</v>
      </c>
      <c r="E241" s="22" t="s">
        <v>35</v>
      </c>
      <c r="F241" s="32">
        <v>108540</v>
      </c>
      <c r="G241" s="32">
        <v>56310</v>
      </c>
      <c r="H241" s="32">
        <v>52230</v>
      </c>
      <c r="I241" s="32">
        <v>14022</v>
      </c>
      <c r="J241" s="32">
        <v>7461</v>
      </c>
      <c r="K241" s="32">
        <v>6561</v>
      </c>
      <c r="L241" s="32">
        <v>69065</v>
      </c>
      <c r="M241" s="32">
        <v>40261</v>
      </c>
      <c r="N241" s="32">
        <v>28804</v>
      </c>
      <c r="O241" s="22">
        <f t="shared" si="0"/>
        <v>928</v>
      </c>
      <c r="P241" s="22">
        <f t="shared" si="1"/>
        <v>879</v>
      </c>
      <c r="Q241" s="24">
        <f t="shared" ref="Q241:S241" si="239">ROUND(L241/(F241-I241)*100,2)</f>
        <v>73.069999999999993</v>
      </c>
      <c r="R241" s="24">
        <f t="shared" si="239"/>
        <v>82.42</v>
      </c>
      <c r="S241" s="25">
        <f t="shared" si="239"/>
        <v>63.07</v>
      </c>
      <c r="T241" s="26"/>
      <c r="U241" s="26"/>
      <c r="V241" s="26"/>
      <c r="W241" s="26"/>
      <c r="X241" s="26"/>
      <c r="Y241" s="26"/>
      <c r="Z241" s="26"/>
    </row>
    <row r="242" spans="1:26" ht="15.75" customHeight="1" x14ac:dyDescent="0.2">
      <c r="A242" s="42">
        <v>19</v>
      </c>
      <c r="B242" s="19" t="s">
        <v>80</v>
      </c>
      <c r="C242" s="28">
        <v>99</v>
      </c>
      <c r="D242" s="19" t="s">
        <v>351</v>
      </c>
      <c r="E242" s="22" t="s">
        <v>35</v>
      </c>
      <c r="F242" s="52">
        <v>14112536</v>
      </c>
      <c r="G242" s="52">
        <v>7319682</v>
      </c>
      <c r="H242" s="52">
        <v>6792854</v>
      </c>
      <c r="I242" s="52">
        <v>1063394</v>
      </c>
      <c r="J242" s="52">
        <v>546373</v>
      </c>
      <c r="K242" s="52">
        <v>517021</v>
      </c>
      <c r="L242" s="52">
        <v>11526635</v>
      </c>
      <c r="M242" s="52">
        <v>6159091</v>
      </c>
      <c r="N242" s="52">
        <v>5367544</v>
      </c>
      <c r="O242" s="22">
        <f t="shared" si="0"/>
        <v>928</v>
      </c>
      <c r="P242" s="22">
        <f t="shared" si="1"/>
        <v>946</v>
      </c>
      <c r="Q242" s="24">
        <f t="shared" ref="Q242:S242" si="240">ROUND(L242/(F242-I242)*100,2)</f>
        <v>88.33</v>
      </c>
      <c r="R242" s="24">
        <f t="shared" si="240"/>
        <v>90.93</v>
      </c>
      <c r="S242" s="25">
        <f t="shared" si="240"/>
        <v>85.53</v>
      </c>
      <c r="T242" s="26"/>
      <c r="U242" s="26"/>
      <c r="V242" s="26"/>
      <c r="W242" s="26"/>
      <c r="X242" s="26"/>
      <c r="Y242" s="26"/>
      <c r="Z242" s="26"/>
    </row>
    <row r="243" spans="1:26" ht="15.75" customHeight="1" x14ac:dyDescent="0.2">
      <c r="A243" s="29" t="s">
        <v>48</v>
      </c>
      <c r="B243" s="19" t="s">
        <v>168</v>
      </c>
      <c r="C243" s="44" t="s">
        <v>116</v>
      </c>
      <c r="D243" s="19" t="s">
        <v>352</v>
      </c>
      <c r="E243" s="28" t="s">
        <v>39</v>
      </c>
      <c r="F243" s="23">
        <v>201026</v>
      </c>
      <c r="G243" s="23">
        <v>104267</v>
      </c>
      <c r="H243" s="23">
        <v>96759</v>
      </c>
      <c r="I243" s="23">
        <v>17000</v>
      </c>
      <c r="J243" s="23">
        <v>8939</v>
      </c>
      <c r="K243" s="23">
        <v>8061</v>
      </c>
      <c r="L243" s="23">
        <v>164481</v>
      </c>
      <c r="M243" s="23">
        <v>88504</v>
      </c>
      <c r="N243" s="23">
        <v>75977</v>
      </c>
      <c r="O243" s="22">
        <f t="shared" si="0"/>
        <v>928</v>
      </c>
      <c r="P243" s="22">
        <f t="shared" si="1"/>
        <v>902</v>
      </c>
      <c r="Q243" s="24">
        <f t="shared" ref="Q243:S243" si="241">ROUND(L243/(F243-I243)*100,2)</f>
        <v>89.38</v>
      </c>
      <c r="R243" s="24">
        <f t="shared" si="241"/>
        <v>92.84</v>
      </c>
      <c r="S243" s="25">
        <f t="shared" si="241"/>
        <v>85.66</v>
      </c>
      <c r="T243" s="26"/>
      <c r="U243" s="26"/>
      <c r="V243" s="26"/>
      <c r="W243" s="26"/>
      <c r="X243" s="26"/>
      <c r="Y243" s="26"/>
      <c r="Z243" s="26"/>
    </row>
    <row r="244" spans="1:26" ht="15.75" customHeight="1" x14ac:dyDescent="0.2">
      <c r="A244" s="18" t="s">
        <v>36</v>
      </c>
      <c r="B244" s="19" t="s">
        <v>37</v>
      </c>
      <c r="C244" s="27" t="s">
        <v>82</v>
      </c>
      <c r="D244" s="31" t="s">
        <v>353</v>
      </c>
      <c r="E244" s="22" t="s">
        <v>35</v>
      </c>
      <c r="F244" s="32">
        <v>286921</v>
      </c>
      <c r="G244" s="32">
        <v>148801</v>
      </c>
      <c r="H244" s="32">
        <v>138120</v>
      </c>
      <c r="I244" s="32">
        <v>28745</v>
      </c>
      <c r="J244" s="32">
        <v>15363</v>
      </c>
      <c r="K244" s="32">
        <v>13382</v>
      </c>
      <c r="L244" s="32">
        <v>240028</v>
      </c>
      <c r="M244" s="32">
        <v>128241</v>
      </c>
      <c r="N244" s="32">
        <v>111787</v>
      </c>
      <c r="O244" s="22">
        <f t="shared" si="0"/>
        <v>928</v>
      </c>
      <c r="P244" s="22">
        <f t="shared" si="1"/>
        <v>871</v>
      </c>
      <c r="Q244" s="24">
        <f t="shared" ref="Q244:S244" si="242">ROUND(L244/(F244-I244)*100,2)</f>
        <v>92.97</v>
      </c>
      <c r="R244" s="24">
        <f t="shared" si="242"/>
        <v>96.11</v>
      </c>
      <c r="S244" s="25">
        <f t="shared" si="242"/>
        <v>89.62</v>
      </c>
      <c r="T244" s="26"/>
      <c r="U244" s="26"/>
      <c r="V244" s="26"/>
      <c r="W244" s="26"/>
      <c r="X244" s="26"/>
      <c r="Y244" s="26"/>
      <c r="Z244" s="26"/>
    </row>
    <row r="245" spans="1:26" ht="15.75" customHeight="1" x14ac:dyDescent="0.2">
      <c r="A245" s="18" t="s">
        <v>32</v>
      </c>
      <c r="B245" s="19" t="s">
        <v>33</v>
      </c>
      <c r="C245" s="34" t="s">
        <v>98</v>
      </c>
      <c r="D245" s="21" t="s">
        <v>354</v>
      </c>
      <c r="E245" s="28" t="s">
        <v>39</v>
      </c>
      <c r="F245" s="35">
        <v>112293</v>
      </c>
      <c r="G245" s="35">
        <v>58256</v>
      </c>
      <c r="H245" s="35">
        <v>54037</v>
      </c>
      <c r="I245" s="35">
        <v>11810</v>
      </c>
      <c r="J245" s="35">
        <v>6186</v>
      </c>
      <c r="K245" s="35">
        <v>5624</v>
      </c>
      <c r="L245" s="35">
        <v>92433</v>
      </c>
      <c r="M245" s="35">
        <v>49347</v>
      </c>
      <c r="N245" s="35">
        <v>43086</v>
      </c>
      <c r="O245" s="22">
        <f t="shared" si="0"/>
        <v>928</v>
      </c>
      <c r="P245" s="22">
        <f t="shared" si="1"/>
        <v>909</v>
      </c>
      <c r="Q245" s="24">
        <f t="shared" ref="Q245:S245" si="243">ROUND(L245/(F245-I245)*100,2)</f>
        <v>91.99</v>
      </c>
      <c r="R245" s="24">
        <f t="shared" si="243"/>
        <v>94.77</v>
      </c>
      <c r="S245" s="25">
        <f t="shared" si="243"/>
        <v>89</v>
      </c>
      <c r="T245" s="26"/>
      <c r="U245" s="26"/>
      <c r="V245" s="26"/>
      <c r="W245" s="26"/>
      <c r="X245" s="26"/>
      <c r="Y245" s="26"/>
      <c r="Z245" s="26"/>
    </row>
    <row r="246" spans="1:26" ht="15.75" customHeight="1" x14ac:dyDescent="0.2">
      <c r="A246" s="29" t="s">
        <v>42</v>
      </c>
      <c r="B246" s="19" t="s">
        <v>43</v>
      </c>
      <c r="C246" s="30" t="s">
        <v>48</v>
      </c>
      <c r="D246" s="31" t="s">
        <v>355</v>
      </c>
      <c r="E246" s="28" t="s">
        <v>39</v>
      </c>
      <c r="F246" s="32">
        <v>155019</v>
      </c>
      <c r="G246" s="32">
        <v>80343</v>
      </c>
      <c r="H246" s="32">
        <v>74676</v>
      </c>
      <c r="I246" s="32">
        <v>21765</v>
      </c>
      <c r="J246" s="32">
        <v>11602</v>
      </c>
      <c r="K246" s="32">
        <v>10163</v>
      </c>
      <c r="L246" s="32">
        <v>106809</v>
      </c>
      <c r="M246" s="32">
        <v>61313</v>
      </c>
      <c r="N246" s="32">
        <v>45496</v>
      </c>
      <c r="O246" s="22">
        <f t="shared" si="0"/>
        <v>929</v>
      </c>
      <c r="P246" s="22">
        <f t="shared" si="1"/>
        <v>876</v>
      </c>
      <c r="Q246" s="24">
        <f t="shared" ref="Q246:S246" si="244">ROUND(L246/(F246-I246)*100,2)</f>
        <v>80.150000000000006</v>
      </c>
      <c r="R246" s="24">
        <f t="shared" si="244"/>
        <v>89.19</v>
      </c>
      <c r="S246" s="25">
        <f t="shared" si="244"/>
        <v>70.52</v>
      </c>
      <c r="T246" s="26"/>
      <c r="U246" s="26"/>
      <c r="V246" s="26"/>
      <c r="W246" s="26"/>
      <c r="X246" s="26"/>
      <c r="Y246" s="26"/>
      <c r="Z246" s="26"/>
    </row>
    <row r="247" spans="1:26" ht="15.75" customHeight="1" x14ac:dyDescent="0.2">
      <c r="A247" s="29" t="s">
        <v>42</v>
      </c>
      <c r="B247" s="19" t="s">
        <v>43</v>
      </c>
      <c r="C247" s="30" t="s">
        <v>46</v>
      </c>
      <c r="D247" s="31" t="s">
        <v>356</v>
      </c>
      <c r="E247" s="22" t="s">
        <v>35</v>
      </c>
      <c r="F247" s="32">
        <v>104457</v>
      </c>
      <c r="G247" s="32">
        <v>54155</v>
      </c>
      <c r="H247" s="32">
        <v>50302</v>
      </c>
      <c r="I247" s="32">
        <v>12320</v>
      </c>
      <c r="J247" s="32">
        <v>6558</v>
      </c>
      <c r="K247" s="32">
        <v>5762</v>
      </c>
      <c r="L247" s="32">
        <v>75778</v>
      </c>
      <c r="M247" s="32">
        <v>42838</v>
      </c>
      <c r="N247" s="32">
        <v>32940</v>
      </c>
      <c r="O247" s="22">
        <f t="shared" si="0"/>
        <v>929</v>
      </c>
      <c r="P247" s="22">
        <f t="shared" si="1"/>
        <v>879</v>
      </c>
      <c r="Q247" s="24">
        <f t="shared" ref="Q247:S247" si="245">ROUND(L247/(F247-I247)*100,2)</f>
        <v>82.24</v>
      </c>
      <c r="R247" s="24">
        <f t="shared" si="245"/>
        <v>90</v>
      </c>
      <c r="S247" s="25">
        <f t="shared" si="245"/>
        <v>73.959999999999994</v>
      </c>
      <c r="T247" s="26"/>
      <c r="U247" s="26"/>
      <c r="V247" s="26"/>
      <c r="W247" s="26"/>
      <c r="X247" s="26"/>
      <c r="Y247" s="26"/>
      <c r="Z247" s="26"/>
    </row>
    <row r="248" spans="1:26" ht="15.75" customHeight="1" x14ac:dyDescent="0.2">
      <c r="A248" s="18" t="s">
        <v>32</v>
      </c>
      <c r="B248" s="19" t="s">
        <v>33</v>
      </c>
      <c r="C248" s="34" t="s">
        <v>121</v>
      </c>
      <c r="D248" s="21" t="s">
        <v>357</v>
      </c>
      <c r="E248" s="28" t="s">
        <v>39</v>
      </c>
      <c r="F248" s="35">
        <v>112085</v>
      </c>
      <c r="G248" s="35">
        <v>58098</v>
      </c>
      <c r="H248" s="35">
        <v>53987</v>
      </c>
      <c r="I248" s="35">
        <v>13346</v>
      </c>
      <c r="J248" s="35">
        <v>7184</v>
      </c>
      <c r="K248" s="35">
        <v>6162</v>
      </c>
      <c r="L248" s="35">
        <v>87041</v>
      </c>
      <c r="M248" s="35">
        <v>47577</v>
      </c>
      <c r="N248" s="35">
        <v>39464</v>
      </c>
      <c r="O248" s="22">
        <f t="shared" si="0"/>
        <v>929</v>
      </c>
      <c r="P248" s="22">
        <f t="shared" si="1"/>
        <v>858</v>
      </c>
      <c r="Q248" s="24">
        <f t="shared" ref="Q248:S248" si="246">ROUND(L248/(F248-I248)*100,2)</f>
        <v>88.15</v>
      </c>
      <c r="R248" s="24">
        <f t="shared" si="246"/>
        <v>93.45</v>
      </c>
      <c r="S248" s="25">
        <f t="shared" si="246"/>
        <v>82.52</v>
      </c>
      <c r="T248" s="26"/>
      <c r="U248" s="26"/>
      <c r="V248" s="26"/>
      <c r="W248" s="26"/>
      <c r="X248" s="26"/>
      <c r="Y248" s="26"/>
      <c r="Z248" s="26"/>
    </row>
    <row r="249" spans="1:26" ht="15.75" customHeight="1" x14ac:dyDescent="0.2">
      <c r="A249" s="18" t="s">
        <v>32</v>
      </c>
      <c r="B249" s="19" t="s">
        <v>33</v>
      </c>
      <c r="C249" s="34" t="s">
        <v>57</v>
      </c>
      <c r="D249" s="21" t="s">
        <v>358</v>
      </c>
      <c r="E249" s="28" t="s">
        <v>39</v>
      </c>
      <c r="F249" s="35">
        <v>111067</v>
      </c>
      <c r="G249" s="35">
        <v>57543</v>
      </c>
      <c r="H249" s="35">
        <v>53524</v>
      </c>
      <c r="I249" s="35">
        <v>12621</v>
      </c>
      <c r="J249" s="35">
        <v>6868</v>
      </c>
      <c r="K249" s="35">
        <v>5753</v>
      </c>
      <c r="L249" s="35">
        <v>85635</v>
      </c>
      <c r="M249" s="35">
        <v>46673</v>
      </c>
      <c r="N249" s="35">
        <v>38962</v>
      </c>
      <c r="O249" s="22">
        <f t="shared" si="0"/>
        <v>930</v>
      </c>
      <c r="P249" s="22">
        <f t="shared" si="1"/>
        <v>838</v>
      </c>
      <c r="Q249" s="24">
        <f t="shared" ref="Q249:S249" si="247">ROUND(L249/(F249-I249)*100,2)</f>
        <v>86.99</v>
      </c>
      <c r="R249" s="24">
        <f t="shared" si="247"/>
        <v>92.1</v>
      </c>
      <c r="S249" s="25">
        <f t="shared" si="247"/>
        <v>81.56</v>
      </c>
      <c r="T249" s="26"/>
      <c r="U249" s="26"/>
      <c r="V249" s="26"/>
      <c r="W249" s="26"/>
      <c r="X249" s="26"/>
      <c r="Y249" s="26"/>
      <c r="Z249" s="26"/>
    </row>
    <row r="250" spans="1:26" ht="15.75" customHeight="1" x14ac:dyDescent="0.2">
      <c r="A250" s="29" t="s">
        <v>116</v>
      </c>
      <c r="B250" s="19" t="s">
        <v>118</v>
      </c>
      <c r="C250" s="27" t="s">
        <v>211</v>
      </c>
      <c r="D250" s="31" t="s">
        <v>359</v>
      </c>
      <c r="E250" s="22" t="s">
        <v>35</v>
      </c>
      <c r="F250" s="23">
        <v>154019</v>
      </c>
      <c r="G250" s="23">
        <v>79743</v>
      </c>
      <c r="H250" s="23">
        <v>74276</v>
      </c>
      <c r="I250" s="23">
        <v>13303</v>
      </c>
      <c r="J250" s="23">
        <v>6829</v>
      </c>
      <c r="K250" s="23">
        <v>6474</v>
      </c>
      <c r="L250" s="23">
        <v>126297</v>
      </c>
      <c r="M250" s="23">
        <v>67266</v>
      </c>
      <c r="N250" s="23">
        <v>59031</v>
      </c>
      <c r="O250" s="22">
        <f t="shared" si="0"/>
        <v>931</v>
      </c>
      <c r="P250" s="22">
        <f t="shared" si="1"/>
        <v>948</v>
      </c>
      <c r="Q250" s="24">
        <f t="shared" ref="Q250:S250" si="248">ROUND(L250/(F250-I250)*100,2)</f>
        <v>89.75</v>
      </c>
      <c r="R250" s="24">
        <f t="shared" si="248"/>
        <v>92.25</v>
      </c>
      <c r="S250" s="25">
        <f t="shared" si="248"/>
        <v>87.06</v>
      </c>
      <c r="T250" s="26"/>
      <c r="U250" s="26"/>
      <c r="V250" s="26"/>
      <c r="W250" s="26"/>
      <c r="X250" s="26"/>
      <c r="Y250" s="26"/>
      <c r="Z250" s="26"/>
    </row>
    <row r="251" spans="1:26" ht="15.75" customHeight="1" x14ac:dyDescent="0.2">
      <c r="A251" s="29" t="s">
        <v>116</v>
      </c>
      <c r="B251" s="19" t="s">
        <v>118</v>
      </c>
      <c r="C251" s="27" t="s">
        <v>126</v>
      </c>
      <c r="D251" s="31" t="s">
        <v>360</v>
      </c>
      <c r="E251" s="22" t="s">
        <v>35</v>
      </c>
      <c r="F251" s="23">
        <v>153249</v>
      </c>
      <c r="G251" s="23">
        <v>79348</v>
      </c>
      <c r="H251" s="23">
        <v>73901</v>
      </c>
      <c r="I251" s="23">
        <v>13757</v>
      </c>
      <c r="J251" s="23">
        <v>7076</v>
      </c>
      <c r="K251" s="23">
        <v>6681</v>
      </c>
      <c r="L251" s="23">
        <v>127192</v>
      </c>
      <c r="M251" s="23">
        <v>67429</v>
      </c>
      <c r="N251" s="23">
        <v>59763</v>
      </c>
      <c r="O251" s="22">
        <f t="shared" si="0"/>
        <v>931</v>
      </c>
      <c r="P251" s="22">
        <f t="shared" si="1"/>
        <v>944</v>
      </c>
      <c r="Q251" s="24">
        <f t="shared" ref="Q251:S251" si="249">ROUND(L251/(F251-I251)*100,2)</f>
        <v>91.18</v>
      </c>
      <c r="R251" s="24">
        <f t="shared" si="249"/>
        <v>93.3</v>
      </c>
      <c r="S251" s="25">
        <f t="shared" si="249"/>
        <v>88.91</v>
      </c>
      <c r="T251" s="26"/>
      <c r="U251" s="26"/>
      <c r="V251" s="26"/>
      <c r="W251" s="26"/>
      <c r="X251" s="26"/>
      <c r="Y251" s="26"/>
      <c r="Z251" s="26"/>
    </row>
    <row r="252" spans="1:26" ht="15.75" customHeight="1" x14ac:dyDescent="0.2">
      <c r="A252" s="29" t="s">
        <v>48</v>
      </c>
      <c r="B252" s="19" t="s">
        <v>168</v>
      </c>
      <c r="C252" s="44" t="s">
        <v>98</v>
      </c>
      <c r="D252" s="19" t="s">
        <v>361</v>
      </c>
      <c r="E252" s="22" t="s">
        <v>35</v>
      </c>
      <c r="F252" s="23">
        <v>116874</v>
      </c>
      <c r="G252" s="23">
        <v>60535</v>
      </c>
      <c r="H252" s="23">
        <v>56339</v>
      </c>
      <c r="I252" s="23">
        <v>10688</v>
      </c>
      <c r="J252" s="23">
        <v>5629</v>
      </c>
      <c r="K252" s="23">
        <v>5059</v>
      </c>
      <c r="L252" s="23">
        <v>93463</v>
      </c>
      <c r="M252" s="23">
        <v>50763</v>
      </c>
      <c r="N252" s="23">
        <v>42700</v>
      </c>
      <c r="O252" s="22">
        <f t="shared" si="0"/>
        <v>931</v>
      </c>
      <c r="P252" s="22">
        <f t="shared" si="1"/>
        <v>899</v>
      </c>
      <c r="Q252" s="24">
        <f t="shared" ref="Q252:S252" si="250">ROUND(L252/(F252-I252)*100,2)</f>
        <v>88.02</v>
      </c>
      <c r="R252" s="24">
        <f t="shared" si="250"/>
        <v>92.45</v>
      </c>
      <c r="S252" s="25">
        <f t="shared" si="250"/>
        <v>83.27</v>
      </c>
      <c r="T252" s="26"/>
      <c r="U252" s="26"/>
      <c r="V252" s="26"/>
      <c r="W252" s="26"/>
      <c r="X252" s="26"/>
      <c r="Y252" s="26"/>
      <c r="Z252" s="26"/>
    </row>
    <row r="253" spans="1:26" ht="15.75" customHeight="1" x14ac:dyDescent="0.2">
      <c r="A253" s="42">
        <v>19</v>
      </c>
      <c r="B253" s="19" t="s">
        <v>80</v>
      </c>
      <c r="C253" s="51" t="s">
        <v>61</v>
      </c>
      <c r="D253" s="19" t="s">
        <v>362</v>
      </c>
      <c r="E253" s="22" t="s">
        <v>35</v>
      </c>
      <c r="F253" s="32">
        <v>175474</v>
      </c>
      <c r="G253" s="32">
        <v>90810</v>
      </c>
      <c r="H253" s="32">
        <v>84664</v>
      </c>
      <c r="I253" s="32">
        <v>13049</v>
      </c>
      <c r="J253" s="32">
        <v>6741</v>
      </c>
      <c r="K253" s="32">
        <v>6308</v>
      </c>
      <c r="L253" s="32">
        <v>137367</v>
      </c>
      <c r="M253" s="32">
        <v>74561</v>
      </c>
      <c r="N253" s="32">
        <v>62806</v>
      </c>
      <c r="O253" s="22">
        <f t="shared" si="0"/>
        <v>932</v>
      </c>
      <c r="P253" s="22">
        <f t="shared" si="1"/>
        <v>936</v>
      </c>
      <c r="Q253" s="24">
        <f t="shared" ref="Q253:S253" si="251">ROUND(L253/(F253-I253)*100,2)</f>
        <v>84.57</v>
      </c>
      <c r="R253" s="24">
        <f t="shared" si="251"/>
        <v>88.69</v>
      </c>
      <c r="S253" s="25">
        <f t="shared" si="251"/>
        <v>80.150000000000006</v>
      </c>
      <c r="T253" s="26"/>
      <c r="U253" s="26"/>
      <c r="V253" s="26"/>
      <c r="W253" s="26"/>
      <c r="X253" s="26"/>
      <c r="Y253" s="26"/>
      <c r="Z253" s="26"/>
    </row>
    <row r="254" spans="1:26" ht="15.75" customHeight="1" x14ac:dyDescent="0.2">
      <c r="A254" s="18" t="s">
        <v>32</v>
      </c>
      <c r="B254" s="19" t="s">
        <v>33</v>
      </c>
      <c r="C254" s="34" t="s">
        <v>149</v>
      </c>
      <c r="D254" s="21" t="s">
        <v>363</v>
      </c>
      <c r="E254" s="28" t="s">
        <v>39</v>
      </c>
      <c r="F254" s="35">
        <v>382754</v>
      </c>
      <c r="G254" s="35">
        <v>198151</v>
      </c>
      <c r="H254" s="35">
        <v>184603</v>
      </c>
      <c r="I254" s="35">
        <v>45822</v>
      </c>
      <c r="J254" s="35">
        <v>24773</v>
      </c>
      <c r="K254" s="35">
        <v>21049</v>
      </c>
      <c r="L254" s="35">
        <v>291226</v>
      </c>
      <c r="M254" s="35">
        <v>160070</v>
      </c>
      <c r="N254" s="35">
        <v>131156</v>
      </c>
      <c r="O254" s="22">
        <f t="shared" si="0"/>
        <v>932</v>
      </c>
      <c r="P254" s="22">
        <f t="shared" si="1"/>
        <v>850</v>
      </c>
      <c r="Q254" s="24">
        <f t="shared" ref="Q254:S254" si="252">ROUND(L254/(F254-I254)*100,2)</f>
        <v>86.43</v>
      </c>
      <c r="R254" s="24">
        <f t="shared" si="252"/>
        <v>92.32</v>
      </c>
      <c r="S254" s="25">
        <f t="shared" si="252"/>
        <v>80.19</v>
      </c>
      <c r="T254" s="26"/>
      <c r="U254" s="26"/>
      <c r="V254" s="26"/>
      <c r="W254" s="26"/>
      <c r="X254" s="26"/>
      <c r="Y254" s="26"/>
      <c r="Z254" s="26"/>
    </row>
    <row r="255" spans="1:26" ht="15.75" customHeight="1" x14ac:dyDescent="0.2">
      <c r="A255" s="18" t="s">
        <v>32</v>
      </c>
      <c r="B255" s="19" t="s">
        <v>33</v>
      </c>
      <c r="C255" s="34" t="s">
        <v>116</v>
      </c>
      <c r="D255" s="21" t="s">
        <v>364</v>
      </c>
      <c r="E255" s="28" t="s">
        <v>39</v>
      </c>
      <c r="F255" s="35">
        <v>285349</v>
      </c>
      <c r="G255" s="35">
        <v>147714</v>
      </c>
      <c r="H255" s="35">
        <v>137635</v>
      </c>
      <c r="I255" s="35">
        <v>37695</v>
      </c>
      <c r="J255" s="35">
        <v>19982</v>
      </c>
      <c r="K255" s="35">
        <v>17713</v>
      </c>
      <c r="L255" s="35">
        <v>209531</v>
      </c>
      <c r="M255" s="35">
        <v>116300</v>
      </c>
      <c r="N255" s="35">
        <v>93231</v>
      </c>
      <c r="O255" s="22">
        <f t="shared" si="0"/>
        <v>932</v>
      </c>
      <c r="P255" s="22">
        <f t="shared" si="1"/>
        <v>886</v>
      </c>
      <c r="Q255" s="24">
        <f t="shared" ref="Q255:S255" si="253">ROUND(L255/(F255-I255)*100,2)</f>
        <v>84.61</v>
      </c>
      <c r="R255" s="24">
        <f t="shared" si="253"/>
        <v>91.05</v>
      </c>
      <c r="S255" s="25">
        <f t="shared" si="253"/>
        <v>77.739999999999995</v>
      </c>
      <c r="T255" s="26"/>
      <c r="U255" s="26"/>
      <c r="V255" s="26"/>
      <c r="W255" s="26"/>
      <c r="X255" s="26"/>
      <c r="Y255" s="26"/>
      <c r="Z255" s="26"/>
    </row>
    <row r="256" spans="1:26" ht="15.75" customHeight="1" x14ac:dyDescent="0.2">
      <c r="A256" s="29" t="s">
        <v>42</v>
      </c>
      <c r="B256" s="19" t="s">
        <v>43</v>
      </c>
      <c r="C256" s="30" t="s">
        <v>149</v>
      </c>
      <c r="D256" s="31" t="s">
        <v>365</v>
      </c>
      <c r="E256" s="28" t="s">
        <v>39</v>
      </c>
      <c r="F256" s="23">
        <v>116409</v>
      </c>
      <c r="G256" s="23">
        <v>60229</v>
      </c>
      <c r="H256" s="23">
        <v>56180</v>
      </c>
      <c r="I256" s="23">
        <v>14067</v>
      </c>
      <c r="J256" s="23">
        <v>7473</v>
      </c>
      <c r="K256" s="23">
        <v>6594</v>
      </c>
      <c r="L256" s="23">
        <v>86945</v>
      </c>
      <c r="M256" s="23">
        <v>48624</v>
      </c>
      <c r="N256" s="23">
        <v>38321</v>
      </c>
      <c r="O256" s="22">
        <f t="shared" si="0"/>
        <v>933</v>
      </c>
      <c r="P256" s="22">
        <f t="shared" si="1"/>
        <v>882</v>
      </c>
      <c r="Q256" s="24">
        <f t="shared" ref="Q256:S256" si="254">ROUND(L256/(F256-I256)*100,2)</f>
        <v>84.96</v>
      </c>
      <c r="R256" s="24">
        <f t="shared" si="254"/>
        <v>92.17</v>
      </c>
      <c r="S256" s="25">
        <f t="shared" si="254"/>
        <v>77.28</v>
      </c>
      <c r="T256" s="26"/>
      <c r="U256" s="26"/>
      <c r="V256" s="26"/>
      <c r="W256" s="26"/>
      <c r="X256" s="26"/>
      <c r="Y256" s="26"/>
      <c r="Z256" s="26"/>
    </row>
    <row r="257" spans="1:26" ht="15.75" customHeight="1" x14ac:dyDescent="0.2">
      <c r="A257" s="29" t="s">
        <v>46</v>
      </c>
      <c r="B257" s="19" t="s">
        <v>47</v>
      </c>
      <c r="C257" s="33" t="s">
        <v>149</v>
      </c>
      <c r="D257" s="31" t="s">
        <v>366</v>
      </c>
      <c r="E257" s="22" t="s">
        <v>35</v>
      </c>
      <c r="F257" s="23">
        <v>109025</v>
      </c>
      <c r="G257" s="23">
        <v>56397</v>
      </c>
      <c r="H257" s="23">
        <v>52628</v>
      </c>
      <c r="I257" s="23">
        <v>12869</v>
      </c>
      <c r="J257" s="23">
        <v>6745</v>
      </c>
      <c r="K257" s="23">
        <v>6124</v>
      </c>
      <c r="L257" s="23">
        <v>82196</v>
      </c>
      <c r="M257" s="23">
        <v>45012</v>
      </c>
      <c r="N257" s="23">
        <v>37184</v>
      </c>
      <c r="O257" s="22">
        <f t="shared" si="0"/>
        <v>933</v>
      </c>
      <c r="P257" s="22">
        <f t="shared" si="1"/>
        <v>908</v>
      </c>
      <c r="Q257" s="24">
        <f t="shared" ref="Q257:S257" si="255">ROUND(L257/(F257-I257)*100,2)</f>
        <v>85.48</v>
      </c>
      <c r="R257" s="24">
        <f t="shared" si="255"/>
        <v>90.65</v>
      </c>
      <c r="S257" s="25">
        <f t="shared" si="255"/>
        <v>79.959999999999994</v>
      </c>
      <c r="T257" s="26"/>
      <c r="U257" s="26"/>
      <c r="V257" s="26"/>
      <c r="W257" s="26"/>
      <c r="X257" s="26"/>
      <c r="Y257" s="26"/>
      <c r="Z257" s="26"/>
    </row>
    <row r="258" spans="1:26" ht="15.75" customHeight="1" x14ac:dyDescent="0.2">
      <c r="A258" s="18" t="s">
        <v>32</v>
      </c>
      <c r="B258" s="19" t="s">
        <v>33</v>
      </c>
      <c r="C258" s="34" t="s">
        <v>32</v>
      </c>
      <c r="D258" s="21" t="s">
        <v>367</v>
      </c>
      <c r="E258" s="28" t="s">
        <v>39</v>
      </c>
      <c r="F258" s="35">
        <v>146237</v>
      </c>
      <c r="G258" s="35">
        <v>75655</v>
      </c>
      <c r="H258" s="35">
        <v>70582</v>
      </c>
      <c r="I258" s="35">
        <v>19580</v>
      </c>
      <c r="J258" s="35">
        <v>10626</v>
      </c>
      <c r="K258" s="35">
        <v>8954</v>
      </c>
      <c r="L258" s="35">
        <v>112171</v>
      </c>
      <c r="M258" s="35">
        <v>61135</v>
      </c>
      <c r="N258" s="35">
        <v>51036</v>
      </c>
      <c r="O258" s="22">
        <f t="shared" si="0"/>
        <v>933</v>
      </c>
      <c r="P258" s="22">
        <f t="shared" si="1"/>
        <v>843</v>
      </c>
      <c r="Q258" s="24">
        <f t="shared" ref="Q258:S258" si="256">ROUND(L258/(F258-I258)*100,2)</f>
        <v>88.56</v>
      </c>
      <c r="R258" s="24">
        <f t="shared" si="256"/>
        <v>94.01</v>
      </c>
      <c r="S258" s="25">
        <f t="shared" si="256"/>
        <v>82.81</v>
      </c>
      <c r="T258" s="26"/>
      <c r="U258" s="26"/>
      <c r="V258" s="26"/>
      <c r="W258" s="26"/>
      <c r="X258" s="26"/>
      <c r="Y258" s="26"/>
      <c r="Z258" s="26"/>
    </row>
    <row r="259" spans="1:26" ht="15.75" customHeight="1" x14ac:dyDescent="0.2">
      <c r="A259" s="18" t="s">
        <v>32</v>
      </c>
      <c r="B259" s="19" t="s">
        <v>33</v>
      </c>
      <c r="C259" s="53" t="s">
        <v>59</v>
      </c>
      <c r="D259" s="21" t="s">
        <v>368</v>
      </c>
      <c r="E259" s="22" t="s">
        <v>35</v>
      </c>
      <c r="F259" s="23">
        <v>136124</v>
      </c>
      <c r="G259" s="23">
        <v>70375</v>
      </c>
      <c r="H259" s="23">
        <v>65749</v>
      </c>
      <c r="I259" s="23">
        <v>14846</v>
      </c>
      <c r="J259" s="23">
        <v>7625</v>
      </c>
      <c r="K259" s="23">
        <v>7221</v>
      </c>
      <c r="L259" s="23">
        <v>109241</v>
      </c>
      <c r="M259" s="23">
        <v>59505</v>
      </c>
      <c r="N259" s="23">
        <v>49736</v>
      </c>
      <c r="O259" s="22">
        <f t="shared" si="0"/>
        <v>934</v>
      </c>
      <c r="P259" s="22">
        <f t="shared" si="1"/>
        <v>947</v>
      </c>
      <c r="Q259" s="24">
        <f t="shared" ref="Q259:S259" si="257">ROUND(L259/(F259-I259)*100,2)</f>
        <v>90.07</v>
      </c>
      <c r="R259" s="24">
        <f t="shared" si="257"/>
        <v>94.83</v>
      </c>
      <c r="S259" s="25">
        <f t="shared" si="257"/>
        <v>84.98</v>
      </c>
      <c r="T259" s="26"/>
      <c r="U259" s="26"/>
      <c r="V259" s="26"/>
      <c r="W259" s="26"/>
      <c r="X259" s="26"/>
      <c r="Y259" s="26"/>
      <c r="Z259" s="26"/>
    </row>
    <row r="260" spans="1:26" ht="15.75" customHeight="1" x14ac:dyDescent="0.2">
      <c r="A260" s="29" t="s">
        <v>42</v>
      </c>
      <c r="B260" s="19" t="s">
        <v>43</v>
      </c>
      <c r="C260" s="30" t="s">
        <v>93</v>
      </c>
      <c r="D260" s="31" t="s">
        <v>369</v>
      </c>
      <c r="E260" s="22" t="s">
        <v>35</v>
      </c>
      <c r="F260" s="23">
        <v>116245</v>
      </c>
      <c r="G260" s="23">
        <v>60080</v>
      </c>
      <c r="H260" s="23">
        <v>56165</v>
      </c>
      <c r="I260" s="23">
        <v>19504</v>
      </c>
      <c r="J260" s="23">
        <v>10230</v>
      </c>
      <c r="K260" s="23">
        <v>9274</v>
      </c>
      <c r="L260" s="23">
        <v>63437</v>
      </c>
      <c r="M260" s="23">
        <v>38039</v>
      </c>
      <c r="N260" s="23">
        <v>25398</v>
      </c>
      <c r="O260" s="22">
        <f t="shared" si="0"/>
        <v>935</v>
      </c>
      <c r="P260" s="22">
        <f t="shared" si="1"/>
        <v>907</v>
      </c>
      <c r="Q260" s="24">
        <f t="shared" ref="Q260:S260" si="258">ROUND(L260/(F260-I260)*100,2)</f>
        <v>65.569999999999993</v>
      </c>
      <c r="R260" s="24">
        <f t="shared" si="258"/>
        <v>76.31</v>
      </c>
      <c r="S260" s="25">
        <f t="shared" si="258"/>
        <v>54.16</v>
      </c>
      <c r="T260" s="26"/>
      <c r="U260" s="26"/>
      <c r="V260" s="26"/>
      <c r="W260" s="26"/>
      <c r="X260" s="26"/>
      <c r="Y260" s="26"/>
      <c r="Z260" s="26"/>
    </row>
    <row r="261" spans="1:26" ht="15.75" customHeight="1" x14ac:dyDescent="0.2">
      <c r="A261" s="18" t="s">
        <v>36</v>
      </c>
      <c r="B261" s="19" t="s">
        <v>37</v>
      </c>
      <c r="C261" s="27" t="s">
        <v>211</v>
      </c>
      <c r="D261" s="31" t="s">
        <v>370</v>
      </c>
      <c r="E261" s="22" t="s">
        <v>35</v>
      </c>
      <c r="F261" s="32">
        <v>217307</v>
      </c>
      <c r="G261" s="32">
        <v>112280</v>
      </c>
      <c r="H261" s="32">
        <v>105027</v>
      </c>
      <c r="I261" s="32">
        <v>20760</v>
      </c>
      <c r="J261" s="32">
        <v>11078</v>
      </c>
      <c r="K261" s="32">
        <v>9682</v>
      </c>
      <c r="L261" s="32">
        <v>167997</v>
      </c>
      <c r="M261" s="32">
        <v>92193</v>
      </c>
      <c r="N261" s="32">
        <v>75804</v>
      </c>
      <c r="O261" s="22">
        <f t="shared" si="0"/>
        <v>935</v>
      </c>
      <c r="P261" s="22">
        <f t="shared" si="1"/>
        <v>874</v>
      </c>
      <c r="Q261" s="24">
        <f t="shared" ref="Q261:S261" si="259">ROUND(L261/(F261-I261)*100,2)</f>
        <v>85.47</v>
      </c>
      <c r="R261" s="24">
        <f t="shared" si="259"/>
        <v>91.1</v>
      </c>
      <c r="S261" s="25">
        <f t="shared" si="259"/>
        <v>79.5</v>
      </c>
      <c r="T261" s="26"/>
      <c r="U261" s="26"/>
      <c r="V261" s="26"/>
      <c r="W261" s="26"/>
      <c r="X261" s="26"/>
      <c r="Y261" s="26"/>
      <c r="Z261" s="26"/>
    </row>
    <row r="262" spans="1:26" ht="15.75" customHeight="1" x14ac:dyDescent="0.2">
      <c r="A262" s="18" t="s">
        <v>32</v>
      </c>
      <c r="B262" s="19" t="s">
        <v>33</v>
      </c>
      <c r="C262" s="20">
        <v>26</v>
      </c>
      <c r="D262" s="21" t="s">
        <v>371</v>
      </c>
      <c r="E262" s="22" t="s">
        <v>35</v>
      </c>
      <c r="F262" s="23">
        <v>379867</v>
      </c>
      <c r="G262" s="23">
        <v>196344</v>
      </c>
      <c r="H262" s="23">
        <v>183523</v>
      </c>
      <c r="I262" s="23">
        <v>39836</v>
      </c>
      <c r="J262" s="23">
        <v>21434</v>
      </c>
      <c r="K262" s="23">
        <v>18402</v>
      </c>
      <c r="L262" s="23">
        <v>311603</v>
      </c>
      <c r="M262" s="23">
        <v>167369</v>
      </c>
      <c r="N262" s="23">
        <v>144234</v>
      </c>
      <c r="O262" s="22">
        <f t="shared" si="0"/>
        <v>935</v>
      </c>
      <c r="P262" s="22">
        <f t="shared" si="1"/>
        <v>859</v>
      </c>
      <c r="Q262" s="24">
        <f t="shared" ref="Q262:S262" si="260">ROUND(L262/(F262-I262)*100,2)</f>
        <v>91.64</v>
      </c>
      <c r="R262" s="24">
        <f t="shared" si="260"/>
        <v>95.69</v>
      </c>
      <c r="S262" s="25">
        <f t="shared" si="260"/>
        <v>87.35</v>
      </c>
      <c r="T262" s="26"/>
      <c r="U262" s="26"/>
      <c r="V262" s="26"/>
      <c r="W262" s="26"/>
      <c r="X262" s="26"/>
      <c r="Y262" s="26"/>
      <c r="Z262" s="26"/>
    </row>
    <row r="263" spans="1:26" ht="15.75" customHeight="1" x14ac:dyDescent="0.2">
      <c r="A263" s="29" t="s">
        <v>57</v>
      </c>
      <c r="B263" s="19" t="s">
        <v>91</v>
      </c>
      <c r="C263" s="41">
        <v>99</v>
      </c>
      <c r="D263" s="19" t="s">
        <v>372</v>
      </c>
      <c r="E263" s="22" t="s">
        <v>35</v>
      </c>
      <c r="F263" s="23">
        <v>158785</v>
      </c>
      <c r="G263" s="23">
        <v>82023</v>
      </c>
      <c r="H263" s="23">
        <v>76762</v>
      </c>
      <c r="I263" s="23">
        <v>26001</v>
      </c>
      <c r="J263" s="23">
        <v>14013</v>
      </c>
      <c r="K263" s="23">
        <v>11988</v>
      </c>
      <c r="L263" s="23">
        <v>101256</v>
      </c>
      <c r="M263" s="23">
        <v>56988</v>
      </c>
      <c r="N263" s="23">
        <v>44268</v>
      </c>
      <c r="O263" s="22">
        <f t="shared" si="0"/>
        <v>936</v>
      </c>
      <c r="P263" s="22">
        <f t="shared" si="1"/>
        <v>855</v>
      </c>
      <c r="Q263" s="24">
        <f t="shared" ref="Q263:S263" si="261">ROUND(L263/(F263-I263)*100,2)</f>
        <v>76.260000000000005</v>
      </c>
      <c r="R263" s="24">
        <f t="shared" si="261"/>
        <v>83.79</v>
      </c>
      <c r="S263" s="25">
        <f t="shared" si="261"/>
        <v>68.34</v>
      </c>
      <c r="T263" s="26"/>
      <c r="U263" s="26"/>
      <c r="V263" s="26"/>
      <c r="W263" s="26"/>
      <c r="X263" s="26"/>
      <c r="Y263" s="26"/>
      <c r="Z263" s="26"/>
    </row>
    <row r="264" spans="1:26" ht="15.75" customHeight="1" x14ac:dyDescent="0.2">
      <c r="A264" s="18" t="s">
        <v>32</v>
      </c>
      <c r="B264" s="19" t="s">
        <v>33</v>
      </c>
      <c r="C264" s="34" t="s">
        <v>42</v>
      </c>
      <c r="D264" s="21" t="s">
        <v>373</v>
      </c>
      <c r="E264" s="28" t="s">
        <v>39</v>
      </c>
      <c r="F264" s="35">
        <v>100416</v>
      </c>
      <c r="G264" s="35">
        <v>51881</v>
      </c>
      <c r="H264" s="35">
        <v>48535</v>
      </c>
      <c r="I264" s="35">
        <v>9681</v>
      </c>
      <c r="J264" s="35">
        <v>5175</v>
      </c>
      <c r="K264" s="35">
        <v>4506</v>
      </c>
      <c r="L264" s="35">
        <v>85599</v>
      </c>
      <c r="M264" s="35">
        <v>45728</v>
      </c>
      <c r="N264" s="35">
        <v>39871</v>
      </c>
      <c r="O264" s="22">
        <f t="shared" si="0"/>
        <v>936</v>
      </c>
      <c r="P264" s="22">
        <f t="shared" si="1"/>
        <v>871</v>
      </c>
      <c r="Q264" s="24">
        <f t="shared" ref="Q264:S264" si="262">ROUND(L264/(F264-I264)*100,2)</f>
        <v>94.34</v>
      </c>
      <c r="R264" s="24">
        <f t="shared" si="262"/>
        <v>97.91</v>
      </c>
      <c r="S264" s="25">
        <f t="shared" si="262"/>
        <v>90.56</v>
      </c>
      <c r="T264" s="26"/>
      <c r="U264" s="26"/>
      <c r="V264" s="26"/>
      <c r="W264" s="26"/>
      <c r="X264" s="26"/>
      <c r="Y264" s="26"/>
      <c r="Z264" s="26"/>
    </row>
    <row r="265" spans="1:26" ht="15.75" customHeight="1" x14ac:dyDescent="0.2">
      <c r="A265" s="18" t="s">
        <v>121</v>
      </c>
      <c r="B265" s="19" t="s">
        <v>307</v>
      </c>
      <c r="C265" s="27" t="s">
        <v>55</v>
      </c>
      <c r="D265" s="19" t="s">
        <v>374</v>
      </c>
      <c r="E265" s="22" t="s">
        <v>35</v>
      </c>
      <c r="F265" s="23">
        <v>213593</v>
      </c>
      <c r="G265" s="23">
        <v>110279</v>
      </c>
      <c r="H265" s="23">
        <v>103314</v>
      </c>
      <c r="I265" s="23">
        <v>25275</v>
      </c>
      <c r="J265" s="23">
        <v>13189</v>
      </c>
      <c r="K265" s="23">
        <v>12086</v>
      </c>
      <c r="L265" s="23">
        <v>164857</v>
      </c>
      <c r="M265" s="23">
        <v>90100</v>
      </c>
      <c r="N265" s="23">
        <v>74757</v>
      </c>
      <c r="O265" s="22">
        <f t="shared" si="0"/>
        <v>937</v>
      </c>
      <c r="P265" s="22">
        <f t="shared" si="1"/>
        <v>916</v>
      </c>
      <c r="Q265" s="24">
        <f t="shared" ref="Q265:S265" si="263">ROUND(L265/(F265-I265)*100,2)</f>
        <v>87.54</v>
      </c>
      <c r="R265" s="24">
        <f t="shared" si="263"/>
        <v>92.8</v>
      </c>
      <c r="S265" s="25">
        <f t="shared" si="263"/>
        <v>81.95</v>
      </c>
      <c r="T265" s="26"/>
      <c r="U265" s="26"/>
      <c r="V265" s="26"/>
      <c r="W265" s="26"/>
      <c r="X265" s="26"/>
      <c r="Y265" s="26"/>
      <c r="Z265" s="26"/>
    </row>
    <row r="266" spans="1:26" ht="15.75" customHeight="1" x14ac:dyDescent="0.2">
      <c r="A266" s="18" t="s">
        <v>36</v>
      </c>
      <c r="B266" s="19" t="s">
        <v>37</v>
      </c>
      <c r="C266" s="27" t="s">
        <v>169</v>
      </c>
      <c r="D266" s="31" t="s">
        <v>375</v>
      </c>
      <c r="E266" s="22" t="s">
        <v>35</v>
      </c>
      <c r="F266" s="32">
        <v>161925</v>
      </c>
      <c r="G266" s="32">
        <v>83568</v>
      </c>
      <c r="H266" s="32">
        <v>78357</v>
      </c>
      <c r="I266" s="32">
        <v>19489</v>
      </c>
      <c r="J266" s="32">
        <v>10193</v>
      </c>
      <c r="K266" s="32">
        <v>9296</v>
      </c>
      <c r="L266" s="32">
        <v>125859</v>
      </c>
      <c r="M266" s="32">
        <v>68641</v>
      </c>
      <c r="N266" s="32">
        <v>57218</v>
      </c>
      <c r="O266" s="22">
        <f t="shared" si="0"/>
        <v>938</v>
      </c>
      <c r="P266" s="22">
        <f t="shared" si="1"/>
        <v>912</v>
      </c>
      <c r="Q266" s="24">
        <f t="shared" ref="Q266:S266" si="264">ROUND(L266/(F266-I266)*100,2)</f>
        <v>88.36</v>
      </c>
      <c r="R266" s="24">
        <f t="shared" si="264"/>
        <v>93.55</v>
      </c>
      <c r="S266" s="25">
        <f t="shared" si="264"/>
        <v>82.85</v>
      </c>
      <c r="T266" s="26"/>
      <c r="U266" s="26"/>
      <c r="V266" s="26"/>
      <c r="W266" s="26"/>
      <c r="X266" s="26"/>
      <c r="Y266" s="26"/>
      <c r="Z266" s="26"/>
    </row>
    <row r="267" spans="1:26" ht="15.75" customHeight="1" x14ac:dyDescent="0.2">
      <c r="A267" s="18" t="s">
        <v>32</v>
      </c>
      <c r="B267" s="19" t="s">
        <v>33</v>
      </c>
      <c r="C267" s="34" t="s">
        <v>36</v>
      </c>
      <c r="D267" s="21" t="s">
        <v>376</v>
      </c>
      <c r="E267" s="28" t="s">
        <v>39</v>
      </c>
      <c r="F267" s="35">
        <v>180464</v>
      </c>
      <c r="G267" s="35">
        <v>93135</v>
      </c>
      <c r="H267" s="35">
        <v>87329</v>
      </c>
      <c r="I267" s="35">
        <v>17512</v>
      </c>
      <c r="J267" s="35">
        <v>9213</v>
      </c>
      <c r="K267" s="35">
        <v>8299</v>
      </c>
      <c r="L267" s="35">
        <v>153138</v>
      </c>
      <c r="M267" s="35">
        <v>80790</v>
      </c>
      <c r="N267" s="35">
        <v>72348</v>
      </c>
      <c r="O267" s="22">
        <f t="shared" si="0"/>
        <v>938</v>
      </c>
      <c r="P267" s="22">
        <f t="shared" si="1"/>
        <v>901</v>
      </c>
      <c r="Q267" s="24">
        <f t="shared" ref="Q267:S267" si="265">ROUND(L267/(F267-I267)*100,2)</f>
        <v>93.98</v>
      </c>
      <c r="R267" s="24">
        <f t="shared" si="265"/>
        <v>96.27</v>
      </c>
      <c r="S267" s="25">
        <f t="shared" si="265"/>
        <v>91.54</v>
      </c>
      <c r="T267" s="26"/>
      <c r="U267" s="26"/>
      <c r="V267" s="26"/>
      <c r="W267" s="26"/>
      <c r="X267" s="26"/>
      <c r="Y267" s="26"/>
      <c r="Z267" s="26"/>
    </row>
    <row r="268" spans="1:26" ht="15.75" customHeight="1" x14ac:dyDescent="0.2">
      <c r="A268" s="29" t="s">
        <v>59</v>
      </c>
      <c r="B268" s="19" t="s">
        <v>60</v>
      </c>
      <c r="C268" s="38" t="s">
        <v>377</v>
      </c>
      <c r="D268" s="31" t="s">
        <v>378</v>
      </c>
      <c r="E268" s="28" t="s">
        <v>39</v>
      </c>
      <c r="F268" s="32">
        <v>111594</v>
      </c>
      <c r="G268" s="32">
        <v>57560</v>
      </c>
      <c r="H268" s="32">
        <v>54034</v>
      </c>
      <c r="I268" s="32">
        <v>14037</v>
      </c>
      <c r="J268" s="32">
        <v>7247</v>
      </c>
      <c r="K268" s="32">
        <v>6790</v>
      </c>
      <c r="L268" s="32">
        <v>75062</v>
      </c>
      <c r="M268" s="32">
        <v>42208</v>
      </c>
      <c r="N268" s="32">
        <v>32854</v>
      </c>
      <c r="O268" s="22">
        <f t="shared" si="0"/>
        <v>939</v>
      </c>
      <c r="P268" s="22">
        <f t="shared" si="1"/>
        <v>937</v>
      </c>
      <c r="Q268" s="24">
        <f t="shared" ref="Q268:S268" si="266">ROUND(L268/(F268-I268)*100,2)</f>
        <v>76.94</v>
      </c>
      <c r="R268" s="24">
        <f t="shared" si="266"/>
        <v>83.89</v>
      </c>
      <c r="S268" s="25">
        <f t="shared" si="266"/>
        <v>69.540000000000006</v>
      </c>
      <c r="T268" s="26"/>
      <c r="U268" s="26"/>
      <c r="V268" s="26"/>
      <c r="W268" s="26"/>
      <c r="X268" s="26"/>
      <c r="Y268" s="26"/>
      <c r="Z268" s="26"/>
    </row>
    <row r="269" spans="1:26" ht="15.75" customHeight="1" x14ac:dyDescent="0.2">
      <c r="A269" s="29" t="s">
        <v>42</v>
      </c>
      <c r="B269" s="19" t="s">
        <v>43</v>
      </c>
      <c r="C269" s="30" t="s">
        <v>55</v>
      </c>
      <c r="D269" s="31" t="s">
        <v>379</v>
      </c>
      <c r="E269" s="22" t="s">
        <v>35</v>
      </c>
      <c r="F269" s="32">
        <v>120147</v>
      </c>
      <c r="G269" s="32">
        <v>61936</v>
      </c>
      <c r="H269" s="32">
        <v>58211</v>
      </c>
      <c r="I269" s="32">
        <v>16368</v>
      </c>
      <c r="J269" s="32">
        <v>8532</v>
      </c>
      <c r="K269" s="32">
        <v>7836</v>
      </c>
      <c r="L269" s="32">
        <v>77972</v>
      </c>
      <c r="M269" s="32">
        <v>46198</v>
      </c>
      <c r="N269" s="32">
        <v>31774</v>
      </c>
      <c r="O269" s="22">
        <f t="shared" si="0"/>
        <v>940</v>
      </c>
      <c r="P269" s="22">
        <f t="shared" si="1"/>
        <v>918</v>
      </c>
      <c r="Q269" s="24">
        <f t="shared" ref="Q269:S269" si="267">ROUND(L269/(F269-I269)*100,2)</f>
        <v>75.13</v>
      </c>
      <c r="R269" s="24">
        <f t="shared" si="267"/>
        <v>86.51</v>
      </c>
      <c r="S269" s="25">
        <f t="shared" si="267"/>
        <v>63.07</v>
      </c>
      <c r="T269" s="26"/>
      <c r="U269" s="26"/>
      <c r="V269" s="26"/>
      <c r="W269" s="26"/>
      <c r="X269" s="26"/>
      <c r="Y269" s="26"/>
      <c r="Z269" s="26"/>
    </row>
    <row r="270" spans="1:26" ht="15.75" customHeight="1" x14ac:dyDescent="0.2">
      <c r="A270" s="18" t="s">
        <v>36</v>
      </c>
      <c r="B270" s="19" t="s">
        <v>37</v>
      </c>
      <c r="C270" s="27" t="s">
        <v>48</v>
      </c>
      <c r="D270" s="31" t="s">
        <v>380</v>
      </c>
      <c r="E270" s="22" t="s">
        <v>35</v>
      </c>
      <c r="F270" s="32">
        <v>224210</v>
      </c>
      <c r="G270" s="32">
        <v>115545</v>
      </c>
      <c r="H270" s="32">
        <v>108665</v>
      </c>
      <c r="I270" s="32">
        <v>20544</v>
      </c>
      <c r="J270" s="32">
        <v>10758</v>
      </c>
      <c r="K270" s="32">
        <v>9786</v>
      </c>
      <c r="L270" s="32">
        <v>181090</v>
      </c>
      <c r="M270" s="32">
        <v>96231</v>
      </c>
      <c r="N270" s="32">
        <v>84859</v>
      </c>
      <c r="O270" s="22">
        <f t="shared" si="0"/>
        <v>940</v>
      </c>
      <c r="P270" s="22">
        <f t="shared" si="1"/>
        <v>910</v>
      </c>
      <c r="Q270" s="24">
        <f t="shared" ref="Q270:S270" si="268">ROUND(L270/(F270-I270)*100,2)</f>
        <v>88.92</v>
      </c>
      <c r="R270" s="24">
        <f t="shared" si="268"/>
        <v>91.83</v>
      </c>
      <c r="S270" s="25">
        <f t="shared" si="268"/>
        <v>85.82</v>
      </c>
      <c r="T270" s="26"/>
      <c r="U270" s="26"/>
      <c r="V270" s="26"/>
      <c r="W270" s="26"/>
      <c r="X270" s="26"/>
      <c r="Y270" s="26"/>
      <c r="Z270" s="26"/>
    </row>
    <row r="271" spans="1:26" ht="15.75" customHeight="1" x14ac:dyDescent="0.2">
      <c r="A271" s="18" t="s">
        <v>32</v>
      </c>
      <c r="B271" s="19" t="s">
        <v>33</v>
      </c>
      <c r="C271" s="34" t="s">
        <v>52</v>
      </c>
      <c r="D271" s="21" t="s">
        <v>381</v>
      </c>
      <c r="E271" s="28" t="s">
        <v>39</v>
      </c>
      <c r="F271" s="35">
        <v>376093</v>
      </c>
      <c r="G271" s="35">
        <v>193854</v>
      </c>
      <c r="H271" s="35">
        <v>182239</v>
      </c>
      <c r="I271" s="35">
        <v>43677</v>
      </c>
      <c r="J271" s="35">
        <v>23246</v>
      </c>
      <c r="K271" s="35">
        <v>20431</v>
      </c>
      <c r="L271" s="35">
        <v>298693</v>
      </c>
      <c r="M271" s="35">
        <v>160511</v>
      </c>
      <c r="N271" s="35">
        <v>138182</v>
      </c>
      <c r="O271" s="22">
        <f t="shared" si="0"/>
        <v>940</v>
      </c>
      <c r="P271" s="22">
        <f t="shared" si="1"/>
        <v>879</v>
      </c>
      <c r="Q271" s="24">
        <f t="shared" ref="Q271:S271" si="269">ROUND(L271/(F271-I271)*100,2)</f>
        <v>89.86</v>
      </c>
      <c r="R271" s="24">
        <f t="shared" si="269"/>
        <v>94.08</v>
      </c>
      <c r="S271" s="25">
        <f t="shared" si="269"/>
        <v>85.4</v>
      </c>
      <c r="T271" s="26"/>
      <c r="U271" s="26"/>
      <c r="V271" s="26"/>
      <c r="W271" s="26"/>
      <c r="X271" s="26"/>
      <c r="Y271" s="26"/>
      <c r="Z271" s="26"/>
    </row>
    <row r="272" spans="1:26" ht="15.75" customHeight="1" x14ac:dyDescent="0.2">
      <c r="A272" s="18" t="s">
        <v>32</v>
      </c>
      <c r="B272" s="19" t="s">
        <v>33</v>
      </c>
      <c r="C272" s="53" t="s">
        <v>63</v>
      </c>
      <c r="D272" s="21" t="s">
        <v>382</v>
      </c>
      <c r="E272" s="22" t="s">
        <v>35</v>
      </c>
      <c r="F272" s="23">
        <v>204016</v>
      </c>
      <c r="G272" s="23">
        <v>105164</v>
      </c>
      <c r="H272" s="23">
        <v>98852</v>
      </c>
      <c r="I272" s="23">
        <v>21272</v>
      </c>
      <c r="J272" s="23">
        <v>11499</v>
      </c>
      <c r="K272" s="23">
        <v>9773</v>
      </c>
      <c r="L272" s="23">
        <v>165435</v>
      </c>
      <c r="M272" s="23">
        <v>88928</v>
      </c>
      <c r="N272" s="23">
        <v>76507</v>
      </c>
      <c r="O272" s="22">
        <f t="shared" si="0"/>
        <v>940</v>
      </c>
      <c r="P272" s="22">
        <f t="shared" si="1"/>
        <v>850</v>
      </c>
      <c r="Q272" s="24">
        <f t="shared" ref="Q272:S272" si="270">ROUND(L272/(F272-I272)*100,2)</f>
        <v>90.53</v>
      </c>
      <c r="R272" s="24">
        <f t="shared" si="270"/>
        <v>94.94</v>
      </c>
      <c r="S272" s="25">
        <f t="shared" si="270"/>
        <v>85.89</v>
      </c>
      <c r="T272" s="26"/>
      <c r="U272" s="26"/>
      <c r="V272" s="26"/>
      <c r="W272" s="26"/>
      <c r="X272" s="26"/>
      <c r="Y272" s="26"/>
      <c r="Z272" s="26"/>
    </row>
    <row r="273" spans="1:26" ht="15.75" customHeight="1" x14ac:dyDescent="0.2">
      <c r="A273" s="29" t="s">
        <v>135</v>
      </c>
      <c r="B273" s="19" t="s">
        <v>335</v>
      </c>
      <c r="C273" s="27" t="s">
        <v>211</v>
      </c>
      <c r="D273" s="31" t="s">
        <v>383</v>
      </c>
      <c r="E273" s="22" t="s">
        <v>35</v>
      </c>
      <c r="F273" s="23">
        <v>1122555</v>
      </c>
      <c r="G273" s="23">
        <v>578339</v>
      </c>
      <c r="H273" s="23">
        <v>544216</v>
      </c>
      <c r="I273" s="23">
        <v>142826</v>
      </c>
      <c r="J273" s="23">
        <v>73940</v>
      </c>
      <c r="K273" s="23">
        <v>68886</v>
      </c>
      <c r="L273" s="23">
        <v>846952</v>
      </c>
      <c r="M273" s="23">
        <v>464669</v>
      </c>
      <c r="N273" s="23">
        <v>382283</v>
      </c>
      <c r="O273" s="22">
        <f t="shared" si="0"/>
        <v>941</v>
      </c>
      <c r="P273" s="22">
        <f t="shared" si="1"/>
        <v>932</v>
      </c>
      <c r="Q273" s="24">
        <f t="shared" ref="Q273:S273" si="271">ROUND(L273/(F273-I273)*100,2)</f>
        <v>86.45</v>
      </c>
      <c r="R273" s="24">
        <f t="shared" si="271"/>
        <v>92.12</v>
      </c>
      <c r="S273" s="25">
        <f t="shared" si="271"/>
        <v>80.42</v>
      </c>
      <c r="T273" s="26"/>
      <c r="U273" s="26"/>
      <c r="V273" s="26"/>
      <c r="W273" s="26"/>
      <c r="X273" s="26"/>
      <c r="Y273" s="26"/>
      <c r="Z273" s="26"/>
    </row>
    <row r="274" spans="1:26" ht="15.75" customHeight="1" x14ac:dyDescent="0.2">
      <c r="A274" s="18" t="s">
        <v>36</v>
      </c>
      <c r="B274" s="19" t="s">
        <v>37</v>
      </c>
      <c r="C274" s="27" t="s">
        <v>140</v>
      </c>
      <c r="D274" s="31" t="s">
        <v>384</v>
      </c>
      <c r="E274" s="22" t="s">
        <v>35</v>
      </c>
      <c r="F274" s="32">
        <v>225132</v>
      </c>
      <c r="G274" s="32">
        <v>115971</v>
      </c>
      <c r="H274" s="32">
        <v>109161</v>
      </c>
      <c r="I274" s="32">
        <v>20825</v>
      </c>
      <c r="J274" s="32">
        <v>11240</v>
      </c>
      <c r="K274" s="32">
        <v>9585</v>
      </c>
      <c r="L274" s="32">
        <v>180843</v>
      </c>
      <c r="M274" s="32">
        <v>97601</v>
      </c>
      <c r="N274" s="32">
        <v>83242</v>
      </c>
      <c r="O274" s="22">
        <f t="shared" si="0"/>
        <v>941</v>
      </c>
      <c r="P274" s="22">
        <f t="shared" si="1"/>
        <v>853</v>
      </c>
      <c r="Q274" s="24">
        <f t="shared" ref="Q274:S274" si="272">ROUND(L274/(F274-I274)*100,2)</f>
        <v>88.52</v>
      </c>
      <c r="R274" s="24">
        <f t="shared" si="272"/>
        <v>93.19</v>
      </c>
      <c r="S274" s="25">
        <f t="shared" si="272"/>
        <v>83.6</v>
      </c>
      <c r="T274" s="26"/>
      <c r="U274" s="26"/>
      <c r="V274" s="26"/>
      <c r="W274" s="26"/>
      <c r="X274" s="26"/>
      <c r="Y274" s="26"/>
      <c r="Z274" s="26"/>
    </row>
    <row r="275" spans="1:26" ht="15.75" customHeight="1" x14ac:dyDescent="0.2">
      <c r="A275" s="42">
        <v>19</v>
      </c>
      <c r="B275" s="19" t="s">
        <v>80</v>
      </c>
      <c r="C275" s="51" t="s">
        <v>93</v>
      </c>
      <c r="D275" s="19" t="s">
        <v>385</v>
      </c>
      <c r="E275" s="22" t="s">
        <v>35</v>
      </c>
      <c r="F275" s="32">
        <v>126894</v>
      </c>
      <c r="G275" s="32">
        <v>65334</v>
      </c>
      <c r="H275" s="32">
        <v>61560</v>
      </c>
      <c r="I275" s="32">
        <v>12116</v>
      </c>
      <c r="J275" s="32">
        <v>6221</v>
      </c>
      <c r="K275" s="32">
        <v>5895</v>
      </c>
      <c r="L275" s="32">
        <v>93578</v>
      </c>
      <c r="M275" s="32">
        <v>52118</v>
      </c>
      <c r="N275" s="32">
        <v>41460</v>
      </c>
      <c r="O275" s="22">
        <f t="shared" si="0"/>
        <v>942</v>
      </c>
      <c r="P275" s="22">
        <f t="shared" si="1"/>
        <v>948</v>
      </c>
      <c r="Q275" s="24">
        <f t="shared" ref="Q275:S275" si="273">ROUND(L275/(F275-I275)*100,2)</f>
        <v>81.53</v>
      </c>
      <c r="R275" s="24">
        <f t="shared" si="273"/>
        <v>88.17</v>
      </c>
      <c r="S275" s="25">
        <f t="shared" si="273"/>
        <v>74.48</v>
      </c>
      <c r="T275" s="26"/>
      <c r="U275" s="26"/>
      <c r="V275" s="26"/>
      <c r="W275" s="26"/>
      <c r="X275" s="26"/>
      <c r="Y275" s="26"/>
      <c r="Z275" s="26"/>
    </row>
    <row r="276" spans="1:26" ht="15.75" customHeight="1" x14ac:dyDescent="0.2">
      <c r="A276" s="29" t="s">
        <v>48</v>
      </c>
      <c r="B276" s="19" t="s">
        <v>168</v>
      </c>
      <c r="C276" s="44" t="s">
        <v>63</v>
      </c>
      <c r="D276" s="19" t="s">
        <v>386</v>
      </c>
      <c r="E276" s="22" t="s">
        <v>35</v>
      </c>
      <c r="F276" s="23">
        <v>269575</v>
      </c>
      <c r="G276" s="23">
        <v>138826</v>
      </c>
      <c r="H276" s="23">
        <v>130749</v>
      </c>
      <c r="I276" s="23">
        <v>27510</v>
      </c>
      <c r="J276" s="23">
        <v>14560</v>
      </c>
      <c r="K276" s="23">
        <v>12950</v>
      </c>
      <c r="L276" s="23">
        <v>207430</v>
      </c>
      <c r="M276" s="23">
        <v>112937</v>
      </c>
      <c r="N276" s="23">
        <v>94493</v>
      </c>
      <c r="O276" s="22">
        <f t="shared" si="0"/>
        <v>942</v>
      </c>
      <c r="P276" s="22">
        <f t="shared" si="1"/>
        <v>889</v>
      </c>
      <c r="Q276" s="24">
        <f t="shared" ref="Q276:S276" si="274">ROUND(L276/(F276-I276)*100,2)</f>
        <v>85.69</v>
      </c>
      <c r="R276" s="24">
        <f t="shared" si="274"/>
        <v>90.88</v>
      </c>
      <c r="S276" s="25">
        <f t="shared" si="274"/>
        <v>80.22</v>
      </c>
      <c r="T276" s="26"/>
      <c r="U276" s="26"/>
      <c r="V276" s="26"/>
      <c r="W276" s="26"/>
      <c r="X276" s="26"/>
      <c r="Y276" s="26"/>
      <c r="Z276" s="26"/>
    </row>
    <row r="277" spans="1:26" ht="15.75" customHeight="1" x14ac:dyDescent="0.2">
      <c r="A277" s="29" t="s">
        <v>46</v>
      </c>
      <c r="B277" s="19" t="s">
        <v>47</v>
      </c>
      <c r="C277" s="33" t="s">
        <v>116</v>
      </c>
      <c r="D277" s="31" t="s">
        <v>387</v>
      </c>
      <c r="E277" s="28" t="s">
        <v>39</v>
      </c>
      <c r="F277" s="23">
        <v>515215</v>
      </c>
      <c r="G277" s="23">
        <v>265291</v>
      </c>
      <c r="H277" s="23">
        <v>249924</v>
      </c>
      <c r="I277" s="23">
        <v>57630</v>
      </c>
      <c r="J277" s="23">
        <v>30007</v>
      </c>
      <c r="K277" s="23">
        <v>27623</v>
      </c>
      <c r="L277" s="23">
        <v>391470</v>
      </c>
      <c r="M277" s="23">
        <v>214481</v>
      </c>
      <c r="N277" s="23">
        <v>176989</v>
      </c>
      <c r="O277" s="22">
        <f t="shared" si="0"/>
        <v>942</v>
      </c>
      <c r="P277" s="22">
        <f t="shared" si="1"/>
        <v>921</v>
      </c>
      <c r="Q277" s="24">
        <f t="shared" ref="Q277:S277" si="275">ROUND(L277/(F277-I277)*100,2)</f>
        <v>85.55</v>
      </c>
      <c r="R277" s="24">
        <f t="shared" si="275"/>
        <v>91.16</v>
      </c>
      <c r="S277" s="25">
        <f t="shared" si="275"/>
        <v>79.62</v>
      </c>
      <c r="T277" s="26"/>
      <c r="U277" s="26"/>
      <c r="V277" s="26"/>
      <c r="W277" s="26"/>
      <c r="X277" s="26"/>
      <c r="Y277" s="26"/>
      <c r="Z277" s="26"/>
    </row>
    <row r="278" spans="1:26" ht="15.75" customHeight="1" x14ac:dyDescent="0.2">
      <c r="A278" s="29" t="s">
        <v>46</v>
      </c>
      <c r="B278" s="19" t="s">
        <v>47</v>
      </c>
      <c r="C278" s="44" t="s">
        <v>46</v>
      </c>
      <c r="D278" s="31" t="s">
        <v>388</v>
      </c>
      <c r="E278" s="22" t="s">
        <v>35</v>
      </c>
      <c r="F278" s="23">
        <v>133361</v>
      </c>
      <c r="G278" s="23">
        <v>68672</v>
      </c>
      <c r="H278" s="23">
        <v>64689</v>
      </c>
      <c r="I278" s="23">
        <v>16662</v>
      </c>
      <c r="J278" s="23">
        <v>8786</v>
      </c>
      <c r="K278" s="23">
        <v>7876</v>
      </c>
      <c r="L278" s="23">
        <v>96870</v>
      </c>
      <c r="M278" s="23">
        <v>53275</v>
      </c>
      <c r="N278" s="23">
        <v>43595</v>
      </c>
      <c r="O278" s="22">
        <f t="shared" si="0"/>
        <v>942</v>
      </c>
      <c r="P278" s="22">
        <f t="shared" si="1"/>
        <v>896</v>
      </c>
      <c r="Q278" s="24">
        <f t="shared" ref="Q278:S278" si="276">ROUND(L278/(F278-I278)*100,2)</f>
        <v>83.01</v>
      </c>
      <c r="R278" s="24">
        <f t="shared" si="276"/>
        <v>88.96</v>
      </c>
      <c r="S278" s="25">
        <f t="shared" si="276"/>
        <v>76.73</v>
      </c>
      <c r="T278" s="26"/>
      <c r="U278" s="26"/>
      <c r="V278" s="26"/>
      <c r="W278" s="26"/>
      <c r="X278" s="26"/>
      <c r="Y278" s="26"/>
      <c r="Z278" s="26"/>
    </row>
    <row r="279" spans="1:26" ht="15.75" customHeight="1" x14ac:dyDescent="0.2">
      <c r="A279" s="29" t="s">
        <v>70</v>
      </c>
      <c r="B279" s="19" t="s">
        <v>389</v>
      </c>
      <c r="C279" s="41" t="s">
        <v>182</v>
      </c>
      <c r="D279" s="19" t="s">
        <v>390</v>
      </c>
      <c r="E279" s="22" t="s">
        <v>35</v>
      </c>
      <c r="F279" s="23">
        <v>229507</v>
      </c>
      <c r="G279" s="23">
        <v>118133</v>
      </c>
      <c r="H279" s="23">
        <v>111374</v>
      </c>
      <c r="I279" s="23">
        <v>27724</v>
      </c>
      <c r="J279" s="23">
        <v>14147</v>
      </c>
      <c r="K279" s="23">
        <v>13577</v>
      </c>
      <c r="L279" s="23">
        <v>178048</v>
      </c>
      <c r="M279" s="23">
        <v>95487</v>
      </c>
      <c r="N279" s="23">
        <v>82561</v>
      </c>
      <c r="O279" s="22">
        <f t="shared" si="0"/>
        <v>943</v>
      </c>
      <c r="P279" s="22">
        <f t="shared" si="1"/>
        <v>960</v>
      </c>
      <c r="Q279" s="24">
        <f t="shared" ref="Q279:S279" si="277">ROUND(L279/(F279-I279)*100,2)</f>
        <v>88.24</v>
      </c>
      <c r="R279" s="24">
        <f t="shared" si="277"/>
        <v>91.83</v>
      </c>
      <c r="S279" s="25">
        <f t="shared" si="277"/>
        <v>84.42</v>
      </c>
      <c r="T279" s="26"/>
      <c r="U279" s="26"/>
      <c r="V279" s="26"/>
      <c r="W279" s="26"/>
      <c r="X279" s="26"/>
      <c r="Y279" s="26"/>
      <c r="Z279" s="26"/>
    </row>
    <row r="280" spans="1:26" ht="15.75" customHeight="1" x14ac:dyDescent="0.2">
      <c r="A280" s="29" t="s">
        <v>59</v>
      </c>
      <c r="B280" s="19" t="s">
        <v>60</v>
      </c>
      <c r="C280" s="38" t="s">
        <v>391</v>
      </c>
      <c r="D280" s="31" t="s">
        <v>392</v>
      </c>
      <c r="E280" s="22" t="s">
        <v>35</v>
      </c>
      <c r="F280" s="32">
        <v>138929</v>
      </c>
      <c r="G280" s="32">
        <v>71475</v>
      </c>
      <c r="H280" s="32">
        <v>67454</v>
      </c>
      <c r="I280" s="32">
        <v>15608</v>
      </c>
      <c r="J280" s="32">
        <v>8253</v>
      </c>
      <c r="K280" s="32">
        <v>7355</v>
      </c>
      <c r="L280" s="32">
        <v>99057</v>
      </c>
      <c r="M280" s="32">
        <v>55067</v>
      </c>
      <c r="N280" s="32">
        <v>43990</v>
      </c>
      <c r="O280" s="22">
        <f t="shared" si="0"/>
        <v>944</v>
      </c>
      <c r="P280" s="22">
        <f t="shared" si="1"/>
        <v>891</v>
      </c>
      <c r="Q280" s="24">
        <f t="shared" ref="Q280:S280" si="278">ROUND(L280/(F280-I280)*100,2)</f>
        <v>80.319999999999993</v>
      </c>
      <c r="R280" s="24">
        <f t="shared" si="278"/>
        <v>87.1</v>
      </c>
      <c r="S280" s="25">
        <f t="shared" si="278"/>
        <v>73.2</v>
      </c>
      <c r="T280" s="26"/>
      <c r="U280" s="26"/>
      <c r="V280" s="26"/>
      <c r="W280" s="26"/>
      <c r="X280" s="26"/>
      <c r="Y280" s="26"/>
      <c r="Z280" s="26"/>
    </row>
    <row r="281" spans="1:26" ht="15.75" customHeight="1" x14ac:dyDescent="0.2">
      <c r="A281" s="29" t="s">
        <v>135</v>
      </c>
      <c r="B281" s="19" t="s">
        <v>335</v>
      </c>
      <c r="C281" s="27" t="s">
        <v>98</v>
      </c>
      <c r="D281" s="31" t="s">
        <v>393</v>
      </c>
      <c r="E281" s="22" t="s">
        <v>35</v>
      </c>
      <c r="F281" s="23">
        <v>452851</v>
      </c>
      <c r="G281" s="23">
        <v>232995</v>
      </c>
      <c r="H281" s="23">
        <v>219856</v>
      </c>
      <c r="I281" s="23">
        <v>52550</v>
      </c>
      <c r="J281" s="23">
        <v>27550</v>
      </c>
      <c r="K281" s="23">
        <v>25000</v>
      </c>
      <c r="L281" s="23">
        <v>349406</v>
      </c>
      <c r="M281" s="23">
        <v>190934</v>
      </c>
      <c r="N281" s="23">
        <v>158472</v>
      </c>
      <c r="O281" s="22">
        <f t="shared" si="0"/>
        <v>944</v>
      </c>
      <c r="P281" s="22">
        <f t="shared" si="1"/>
        <v>907</v>
      </c>
      <c r="Q281" s="24">
        <f t="shared" ref="Q281:S281" si="279">ROUND(L281/(F281-I281)*100,2)</f>
        <v>87.29</v>
      </c>
      <c r="R281" s="24">
        <f t="shared" si="279"/>
        <v>92.94</v>
      </c>
      <c r="S281" s="25">
        <f t="shared" si="279"/>
        <v>81.33</v>
      </c>
      <c r="T281" s="26"/>
      <c r="U281" s="26"/>
      <c r="V281" s="26"/>
      <c r="W281" s="26"/>
      <c r="X281" s="26"/>
      <c r="Y281" s="26"/>
      <c r="Z281" s="26"/>
    </row>
    <row r="282" spans="1:26" ht="15.75" customHeight="1" x14ac:dyDescent="0.2">
      <c r="A282" s="18" t="s">
        <v>32</v>
      </c>
      <c r="B282" s="19" t="s">
        <v>33</v>
      </c>
      <c r="C282" s="34" t="s">
        <v>126</v>
      </c>
      <c r="D282" s="21" t="s">
        <v>394</v>
      </c>
      <c r="E282" s="28" t="s">
        <v>39</v>
      </c>
      <c r="F282" s="35">
        <v>321036</v>
      </c>
      <c r="G282" s="35">
        <v>165125</v>
      </c>
      <c r="H282" s="35">
        <v>155911</v>
      </c>
      <c r="I282" s="35">
        <v>30353</v>
      </c>
      <c r="J282" s="35">
        <v>15921</v>
      </c>
      <c r="K282" s="35">
        <v>14432</v>
      </c>
      <c r="L282" s="35">
        <v>263962</v>
      </c>
      <c r="M282" s="35">
        <v>142528</v>
      </c>
      <c r="N282" s="35">
        <v>121434</v>
      </c>
      <c r="O282" s="22">
        <f t="shared" si="0"/>
        <v>944</v>
      </c>
      <c r="P282" s="22">
        <f t="shared" si="1"/>
        <v>906</v>
      </c>
      <c r="Q282" s="24">
        <f t="shared" ref="Q282:S282" si="280">ROUND(L282/(F282-I282)*100,2)</f>
        <v>90.81</v>
      </c>
      <c r="R282" s="24">
        <f t="shared" si="280"/>
        <v>95.53</v>
      </c>
      <c r="S282" s="25">
        <f t="shared" si="280"/>
        <v>85.83</v>
      </c>
      <c r="T282" s="26"/>
      <c r="U282" s="26"/>
      <c r="V282" s="26"/>
      <c r="W282" s="26"/>
      <c r="X282" s="26"/>
      <c r="Y282" s="26"/>
      <c r="Z282" s="26"/>
    </row>
    <row r="283" spans="1:26" ht="15.75" customHeight="1" x14ac:dyDescent="0.2">
      <c r="A283" s="29" t="s">
        <v>42</v>
      </c>
      <c r="B283" s="19" t="s">
        <v>43</v>
      </c>
      <c r="C283" s="30" t="s">
        <v>48</v>
      </c>
      <c r="D283" s="31" t="s">
        <v>395</v>
      </c>
      <c r="E283" s="22" t="s">
        <v>35</v>
      </c>
      <c r="F283" s="32">
        <v>151472</v>
      </c>
      <c r="G283" s="32">
        <v>77882</v>
      </c>
      <c r="H283" s="32">
        <v>73590</v>
      </c>
      <c r="I283" s="32">
        <v>18406</v>
      </c>
      <c r="J283" s="32">
        <v>9801</v>
      </c>
      <c r="K283" s="32">
        <v>8605</v>
      </c>
      <c r="L283" s="32">
        <v>114307</v>
      </c>
      <c r="M283" s="32">
        <v>63648</v>
      </c>
      <c r="N283" s="32">
        <v>50659</v>
      </c>
      <c r="O283" s="22">
        <f t="shared" si="0"/>
        <v>945</v>
      </c>
      <c r="P283" s="22">
        <f t="shared" si="1"/>
        <v>878</v>
      </c>
      <c r="Q283" s="24">
        <f t="shared" ref="Q283:S283" si="281">ROUND(L283/(F283-I283)*100,2)</f>
        <v>85.9</v>
      </c>
      <c r="R283" s="24">
        <f t="shared" si="281"/>
        <v>93.49</v>
      </c>
      <c r="S283" s="25">
        <f t="shared" si="281"/>
        <v>77.95</v>
      </c>
      <c r="T283" s="26"/>
      <c r="U283" s="26"/>
      <c r="V283" s="26"/>
      <c r="W283" s="26"/>
      <c r="X283" s="26"/>
      <c r="Y283" s="26"/>
      <c r="Z283" s="26"/>
    </row>
    <row r="284" spans="1:26" ht="15.75" customHeight="1" x14ac:dyDescent="0.2">
      <c r="A284" s="18" t="s">
        <v>149</v>
      </c>
      <c r="B284" s="19" t="s">
        <v>396</v>
      </c>
      <c r="C284" s="22">
        <v>99</v>
      </c>
      <c r="D284" s="31" t="s">
        <v>397</v>
      </c>
      <c r="E284" s="22" t="s">
        <v>35</v>
      </c>
      <c r="F284" s="23">
        <v>7749334</v>
      </c>
      <c r="G284" s="23">
        <v>3985240</v>
      </c>
      <c r="H284" s="23">
        <v>3764094</v>
      </c>
      <c r="I284" s="23">
        <v>831435</v>
      </c>
      <c r="J284" s="23">
        <v>427973</v>
      </c>
      <c r="K284" s="23">
        <v>403462</v>
      </c>
      <c r="L284" s="23">
        <v>5736575</v>
      </c>
      <c r="M284" s="23">
        <v>3064389</v>
      </c>
      <c r="N284" s="23">
        <v>2672186</v>
      </c>
      <c r="O284" s="22">
        <f t="shared" si="0"/>
        <v>945</v>
      </c>
      <c r="P284" s="22">
        <f t="shared" si="1"/>
        <v>943</v>
      </c>
      <c r="Q284" s="24">
        <f t="shared" ref="Q284:S284" si="282">ROUND(L284/(F284-I284)*100,2)</f>
        <v>82.92</v>
      </c>
      <c r="R284" s="24">
        <f t="shared" si="282"/>
        <v>86.14</v>
      </c>
      <c r="S284" s="25">
        <f t="shared" si="282"/>
        <v>79.510000000000005</v>
      </c>
      <c r="T284" s="26"/>
      <c r="U284" s="26"/>
      <c r="V284" s="26"/>
      <c r="W284" s="26"/>
      <c r="X284" s="26"/>
      <c r="Y284" s="26"/>
      <c r="Z284" s="26"/>
    </row>
    <row r="285" spans="1:26" ht="15.75" customHeight="1" x14ac:dyDescent="0.2">
      <c r="A285" s="29" t="s">
        <v>42</v>
      </c>
      <c r="B285" s="19" t="s">
        <v>43</v>
      </c>
      <c r="C285" s="30" t="s">
        <v>48</v>
      </c>
      <c r="D285" s="31" t="s">
        <v>398</v>
      </c>
      <c r="E285" s="22" t="s">
        <v>35</v>
      </c>
      <c r="F285" s="32">
        <v>551360</v>
      </c>
      <c r="G285" s="32">
        <v>283340</v>
      </c>
      <c r="H285" s="32">
        <v>268020</v>
      </c>
      <c r="I285" s="32">
        <v>60701</v>
      </c>
      <c r="J285" s="32">
        <v>32251</v>
      </c>
      <c r="K285" s="32">
        <v>28450</v>
      </c>
      <c r="L285" s="32">
        <v>428795</v>
      </c>
      <c r="M285" s="32">
        <v>234020</v>
      </c>
      <c r="N285" s="32">
        <v>194775</v>
      </c>
      <c r="O285" s="22">
        <f t="shared" si="0"/>
        <v>946</v>
      </c>
      <c r="P285" s="22">
        <f t="shared" si="1"/>
        <v>882</v>
      </c>
      <c r="Q285" s="24">
        <f t="shared" ref="Q285:S285" si="283">ROUND(L285/(F285-I285)*100,2)</f>
        <v>87.39</v>
      </c>
      <c r="R285" s="24">
        <f t="shared" si="283"/>
        <v>93.2</v>
      </c>
      <c r="S285" s="25">
        <f t="shared" si="283"/>
        <v>81.3</v>
      </c>
      <c r="T285" s="26"/>
      <c r="U285" s="26"/>
      <c r="V285" s="26"/>
      <c r="W285" s="26"/>
      <c r="X285" s="26"/>
      <c r="Y285" s="26"/>
      <c r="Z285" s="26"/>
    </row>
    <row r="286" spans="1:26" ht="15.75" customHeight="1" x14ac:dyDescent="0.2">
      <c r="A286" s="29" t="s">
        <v>48</v>
      </c>
      <c r="B286" s="19" t="s">
        <v>168</v>
      </c>
      <c r="C286" s="44" t="s">
        <v>59</v>
      </c>
      <c r="D286" s="19" t="s">
        <v>399</v>
      </c>
      <c r="E286" s="22" t="s">
        <v>35</v>
      </c>
      <c r="F286" s="23">
        <v>129152</v>
      </c>
      <c r="G286" s="23">
        <v>66368</v>
      </c>
      <c r="H286" s="23">
        <v>62784</v>
      </c>
      <c r="I286" s="23">
        <v>14492</v>
      </c>
      <c r="J286" s="23">
        <v>7449</v>
      </c>
      <c r="K286" s="23">
        <v>7043</v>
      </c>
      <c r="L286" s="23">
        <v>93121</v>
      </c>
      <c r="M286" s="23">
        <v>50550</v>
      </c>
      <c r="N286" s="23">
        <v>42571</v>
      </c>
      <c r="O286" s="22">
        <f t="shared" si="0"/>
        <v>946</v>
      </c>
      <c r="P286" s="22">
        <f t="shared" si="1"/>
        <v>945</v>
      </c>
      <c r="Q286" s="24">
        <f t="shared" ref="Q286:S286" si="284">ROUND(L286/(F286-I286)*100,2)</f>
        <v>81.209999999999994</v>
      </c>
      <c r="R286" s="24">
        <f t="shared" si="284"/>
        <v>85.8</v>
      </c>
      <c r="S286" s="25">
        <f t="shared" si="284"/>
        <v>76.37</v>
      </c>
      <c r="T286" s="26"/>
      <c r="U286" s="26"/>
      <c r="V286" s="26"/>
      <c r="W286" s="26"/>
      <c r="X286" s="26"/>
      <c r="Y286" s="26"/>
      <c r="Z286" s="26"/>
    </row>
    <row r="287" spans="1:26" ht="15.75" customHeight="1" x14ac:dyDescent="0.2">
      <c r="A287" s="29" t="s">
        <v>46</v>
      </c>
      <c r="B287" s="19" t="s">
        <v>47</v>
      </c>
      <c r="C287" s="33" t="s">
        <v>116</v>
      </c>
      <c r="D287" s="31" t="s">
        <v>400</v>
      </c>
      <c r="E287" s="28" t="s">
        <v>39</v>
      </c>
      <c r="F287" s="23">
        <v>100036</v>
      </c>
      <c r="G287" s="23">
        <v>51410</v>
      </c>
      <c r="H287" s="23">
        <v>48626</v>
      </c>
      <c r="I287" s="23">
        <v>11053</v>
      </c>
      <c r="J287" s="23">
        <v>5840</v>
      </c>
      <c r="K287" s="23">
        <v>5213</v>
      </c>
      <c r="L287" s="23">
        <v>72618</v>
      </c>
      <c r="M287" s="23">
        <v>40765</v>
      </c>
      <c r="N287" s="23">
        <v>31853</v>
      </c>
      <c r="O287" s="22">
        <f t="shared" si="0"/>
        <v>946</v>
      </c>
      <c r="P287" s="22">
        <f t="shared" si="1"/>
        <v>893</v>
      </c>
      <c r="Q287" s="24">
        <f t="shared" ref="Q287:S287" si="285">ROUND(L287/(F287-I287)*100,2)</f>
        <v>81.61</v>
      </c>
      <c r="R287" s="24">
        <f t="shared" si="285"/>
        <v>89.46</v>
      </c>
      <c r="S287" s="25">
        <f t="shared" si="285"/>
        <v>73.37</v>
      </c>
      <c r="T287" s="26"/>
      <c r="U287" s="26"/>
      <c r="V287" s="26"/>
      <c r="W287" s="26"/>
      <c r="X287" s="26"/>
      <c r="Y287" s="26"/>
      <c r="Z287" s="26"/>
    </row>
    <row r="288" spans="1:26" ht="15.75" customHeight="1" x14ac:dyDescent="0.2">
      <c r="A288" s="29" t="s">
        <v>42</v>
      </c>
      <c r="B288" s="19" t="s">
        <v>43</v>
      </c>
      <c r="C288" s="30" t="s">
        <v>135</v>
      </c>
      <c r="D288" s="31" t="s">
        <v>401</v>
      </c>
      <c r="E288" s="28" t="s">
        <v>39</v>
      </c>
      <c r="F288" s="23">
        <v>165363</v>
      </c>
      <c r="G288" s="23">
        <v>84927</v>
      </c>
      <c r="H288" s="23">
        <v>80436</v>
      </c>
      <c r="I288" s="23">
        <v>23122</v>
      </c>
      <c r="J288" s="23">
        <v>12280</v>
      </c>
      <c r="K288" s="23">
        <v>10842</v>
      </c>
      <c r="L288" s="23">
        <v>98819</v>
      </c>
      <c r="M288" s="23">
        <v>57170</v>
      </c>
      <c r="N288" s="23">
        <v>41649</v>
      </c>
      <c r="O288" s="22">
        <f t="shared" si="0"/>
        <v>947</v>
      </c>
      <c r="P288" s="22">
        <f t="shared" si="1"/>
        <v>883</v>
      </c>
      <c r="Q288" s="24">
        <f t="shared" ref="Q288:S288" si="286">ROUND(L288/(F288-I288)*100,2)</f>
        <v>69.47</v>
      </c>
      <c r="R288" s="24">
        <f t="shared" si="286"/>
        <v>78.7</v>
      </c>
      <c r="S288" s="25">
        <f t="shared" si="286"/>
        <v>59.85</v>
      </c>
      <c r="T288" s="26"/>
      <c r="U288" s="26"/>
      <c r="V288" s="26"/>
      <c r="W288" s="26"/>
      <c r="X288" s="26"/>
      <c r="Y288" s="26"/>
      <c r="Z288" s="26"/>
    </row>
    <row r="289" spans="1:26" ht="15.75" customHeight="1" x14ac:dyDescent="0.2">
      <c r="A289" s="18" t="s">
        <v>182</v>
      </c>
      <c r="B289" s="45" t="s">
        <v>183</v>
      </c>
      <c r="C289" s="37" t="s">
        <v>52</v>
      </c>
      <c r="D289" s="31" t="s">
        <v>402</v>
      </c>
      <c r="E289" s="22" t="s">
        <v>35</v>
      </c>
      <c r="F289" s="23">
        <v>106528</v>
      </c>
      <c r="G289" s="23">
        <v>54720</v>
      </c>
      <c r="H289" s="23">
        <v>51808</v>
      </c>
      <c r="I289" s="23">
        <v>10393</v>
      </c>
      <c r="J289" s="23">
        <v>5327</v>
      </c>
      <c r="K289" s="23">
        <v>5066</v>
      </c>
      <c r="L289" s="23">
        <v>86538</v>
      </c>
      <c r="M289" s="23">
        <v>45967</v>
      </c>
      <c r="N289" s="23">
        <v>40571</v>
      </c>
      <c r="O289" s="22">
        <f t="shared" si="0"/>
        <v>947</v>
      </c>
      <c r="P289" s="22">
        <f t="shared" si="1"/>
        <v>951</v>
      </c>
      <c r="Q289" s="24">
        <f t="shared" ref="Q289:S289" si="287">ROUND(L289/(F289-I289)*100,2)</f>
        <v>90.02</v>
      </c>
      <c r="R289" s="24">
        <f t="shared" si="287"/>
        <v>93.06</v>
      </c>
      <c r="S289" s="25">
        <f t="shared" si="287"/>
        <v>86.8</v>
      </c>
      <c r="T289" s="26"/>
      <c r="U289" s="26"/>
      <c r="V289" s="26"/>
      <c r="W289" s="26"/>
      <c r="X289" s="26"/>
      <c r="Y289" s="26"/>
      <c r="Z289" s="26"/>
    </row>
    <row r="290" spans="1:26" ht="15.75" customHeight="1" x14ac:dyDescent="0.2">
      <c r="A290" s="29" t="s">
        <v>42</v>
      </c>
      <c r="B290" s="19" t="s">
        <v>43</v>
      </c>
      <c r="C290" s="30" t="s">
        <v>32</v>
      </c>
      <c r="D290" s="31" t="s">
        <v>403</v>
      </c>
      <c r="E290" s="22" t="s">
        <v>35</v>
      </c>
      <c r="F290" s="32">
        <v>101177</v>
      </c>
      <c r="G290" s="32">
        <v>51941</v>
      </c>
      <c r="H290" s="32">
        <v>49236</v>
      </c>
      <c r="I290" s="32">
        <v>12337</v>
      </c>
      <c r="J290" s="32">
        <v>6645</v>
      </c>
      <c r="K290" s="32">
        <v>5692</v>
      </c>
      <c r="L290" s="32">
        <v>77311</v>
      </c>
      <c r="M290" s="32">
        <v>42036</v>
      </c>
      <c r="N290" s="32">
        <v>35275</v>
      </c>
      <c r="O290" s="22">
        <f t="shared" si="0"/>
        <v>948</v>
      </c>
      <c r="P290" s="22">
        <f t="shared" si="1"/>
        <v>857</v>
      </c>
      <c r="Q290" s="24">
        <f t="shared" ref="Q290:S290" si="288">ROUND(L290/(F290-I290)*100,2)</f>
        <v>87.02</v>
      </c>
      <c r="R290" s="24">
        <f t="shared" si="288"/>
        <v>92.8</v>
      </c>
      <c r="S290" s="25">
        <f t="shared" si="288"/>
        <v>81.010000000000005</v>
      </c>
      <c r="T290" s="26"/>
      <c r="U290" s="26"/>
      <c r="V290" s="26"/>
      <c r="W290" s="26"/>
      <c r="X290" s="26"/>
      <c r="Y290" s="26"/>
      <c r="Z290" s="26"/>
    </row>
    <row r="291" spans="1:26" ht="15.75" customHeight="1" x14ac:dyDescent="0.2">
      <c r="A291" s="29" t="s">
        <v>59</v>
      </c>
      <c r="B291" s="19" t="s">
        <v>60</v>
      </c>
      <c r="C291" s="38" t="s">
        <v>404</v>
      </c>
      <c r="D291" s="31" t="s">
        <v>405</v>
      </c>
      <c r="E291" s="28" t="s">
        <v>39</v>
      </c>
      <c r="F291" s="32">
        <v>279060</v>
      </c>
      <c r="G291" s="32">
        <v>143273</v>
      </c>
      <c r="H291" s="32">
        <v>135787</v>
      </c>
      <c r="I291" s="32">
        <v>40651</v>
      </c>
      <c r="J291" s="32">
        <v>20820</v>
      </c>
      <c r="K291" s="32">
        <v>19831</v>
      </c>
      <c r="L291" s="32">
        <v>187382</v>
      </c>
      <c r="M291" s="32">
        <v>102802</v>
      </c>
      <c r="N291" s="32">
        <v>84580</v>
      </c>
      <c r="O291" s="22">
        <f t="shared" si="0"/>
        <v>948</v>
      </c>
      <c r="P291" s="22">
        <f t="shared" si="1"/>
        <v>952</v>
      </c>
      <c r="Q291" s="24">
        <f t="shared" ref="Q291:S291" si="289">ROUND(L291/(F291-I291)*100,2)</f>
        <v>78.599999999999994</v>
      </c>
      <c r="R291" s="24">
        <f t="shared" si="289"/>
        <v>83.95</v>
      </c>
      <c r="S291" s="25">
        <f t="shared" si="289"/>
        <v>72.94</v>
      </c>
      <c r="T291" s="26"/>
      <c r="U291" s="26"/>
      <c r="V291" s="26"/>
      <c r="W291" s="26"/>
      <c r="X291" s="26"/>
      <c r="Y291" s="26"/>
      <c r="Z291" s="26"/>
    </row>
    <row r="292" spans="1:26" ht="15.75" customHeight="1" x14ac:dyDescent="0.2">
      <c r="A292" s="29" t="s">
        <v>46</v>
      </c>
      <c r="B292" s="19" t="s">
        <v>47</v>
      </c>
      <c r="C292" s="33" t="s">
        <v>406</v>
      </c>
      <c r="D292" s="31" t="s">
        <v>407</v>
      </c>
      <c r="E292" s="28" t="s">
        <v>39</v>
      </c>
      <c r="F292" s="23">
        <v>210891</v>
      </c>
      <c r="G292" s="23">
        <v>108234</v>
      </c>
      <c r="H292" s="23">
        <v>102657</v>
      </c>
      <c r="I292" s="23">
        <v>28107</v>
      </c>
      <c r="J292" s="23">
        <v>14628</v>
      </c>
      <c r="K292" s="23">
        <v>13479</v>
      </c>
      <c r="L292" s="23">
        <v>149339</v>
      </c>
      <c r="M292" s="23">
        <v>80909</v>
      </c>
      <c r="N292" s="23">
        <v>68430</v>
      </c>
      <c r="O292" s="22">
        <f t="shared" si="0"/>
        <v>948</v>
      </c>
      <c r="P292" s="22">
        <f t="shared" si="1"/>
        <v>921</v>
      </c>
      <c r="Q292" s="24">
        <f t="shared" ref="Q292:S292" si="290">ROUND(L292/(F292-I292)*100,2)</f>
        <v>81.7</v>
      </c>
      <c r="R292" s="24">
        <f t="shared" si="290"/>
        <v>86.44</v>
      </c>
      <c r="S292" s="25">
        <f t="shared" si="290"/>
        <v>76.73</v>
      </c>
      <c r="T292" s="26"/>
      <c r="U292" s="26"/>
      <c r="V292" s="26"/>
      <c r="W292" s="26"/>
      <c r="X292" s="26"/>
      <c r="Y292" s="26"/>
      <c r="Z292" s="26"/>
    </row>
    <row r="293" spans="1:26" ht="15.75" customHeight="1" x14ac:dyDescent="0.2">
      <c r="A293" s="18" t="s">
        <v>32</v>
      </c>
      <c r="B293" s="19" t="s">
        <v>33</v>
      </c>
      <c r="C293" s="34" t="s">
        <v>182</v>
      </c>
      <c r="D293" s="21" t="s">
        <v>408</v>
      </c>
      <c r="E293" s="28" t="s">
        <v>39</v>
      </c>
      <c r="F293" s="35">
        <v>118573</v>
      </c>
      <c r="G293" s="35">
        <v>60857</v>
      </c>
      <c r="H293" s="35">
        <v>57716</v>
      </c>
      <c r="I293" s="35">
        <v>13029</v>
      </c>
      <c r="J293" s="35">
        <v>7060</v>
      </c>
      <c r="K293" s="35">
        <v>5969</v>
      </c>
      <c r="L293" s="35">
        <v>91260</v>
      </c>
      <c r="M293" s="35">
        <v>49965</v>
      </c>
      <c r="N293" s="35">
        <v>41295</v>
      </c>
      <c r="O293" s="22">
        <f t="shared" si="0"/>
        <v>948</v>
      </c>
      <c r="P293" s="22">
        <f t="shared" si="1"/>
        <v>845</v>
      </c>
      <c r="Q293" s="24">
        <f t="shared" ref="Q293:S293" si="291">ROUND(L293/(F293-I293)*100,2)</f>
        <v>86.47</v>
      </c>
      <c r="R293" s="24">
        <f t="shared" si="291"/>
        <v>92.88</v>
      </c>
      <c r="S293" s="25">
        <f t="shared" si="291"/>
        <v>79.8</v>
      </c>
      <c r="T293" s="26"/>
      <c r="U293" s="26"/>
      <c r="V293" s="26"/>
      <c r="W293" s="26"/>
      <c r="X293" s="26"/>
      <c r="Y293" s="26"/>
      <c r="Z293" s="26"/>
    </row>
    <row r="294" spans="1:26" ht="15.75" customHeight="1" x14ac:dyDescent="0.2">
      <c r="A294" s="18" t="s">
        <v>32</v>
      </c>
      <c r="B294" s="19" t="s">
        <v>33</v>
      </c>
      <c r="C294" s="34" t="s">
        <v>169</v>
      </c>
      <c r="D294" s="21" t="s">
        <v>409</v>
      </c>
      <c r="E294" s="28" t="s">
        <v>39</v>
      </c>
      <c r="F294" s="35">
        <v>307191</v>
      </c>
      <c r="G294" s="35">
        <v>157628</v>
      </c>
      <c r="H294" s="35">
        <v>149563</v>
      </c>
      <c r="I294" s="35">
        <v>40075</v>
      </c>
      <c r="J294" s="35">
        <v>21187</v>
      </c>
      <c r="K294" s="35">
        <v>18888</v>
      </c>
      <c r="L294" s="35">
        <v>225298</v>
      </c>
      <c r="M294" s="35">
        <v>123760</v>
      </c>
      <c r="N294" s="35">
        <v>101538</v>
      </c>
      <c r="O294" s="22">
        <f t="shared" si="0"/>
        <v>949</v>
      </c>
      <c r="P294" s="22">
        <f t="shared" si="1"/>
        <v>891</v>
      </c>
      <c r="Q294" s="24">
        <f t="shared" ref="Q294:S294" si="292">ROUND(L294/(F294-I294)*100,2)</f>
        <v>84.34</v>
      </c>
      <c r="R294" s="24">
        <f t="shared" si="292"/>
        <v>90.71</v>
      </c>
      <c r="S294" s="25">
        <f t="shared" si="292"/>
        <v>77.7</v>
      </c>
      <c r="T294" s="26"/>
      <c r="U294" s="26"/>
      <c r="V294" s="26"/>
      <c r="W294" s="26"/>
      <c r="X294" s="26"/>
      <c r="Y294" s="26"/>
      <c r="Z294" s="26"/>
    </row>
    <row r="295" spans="1:26" ht="15.75" customHeight="1" x14ac:dyDescent="0.2">
      <c r="A295" s="29" t="s">
        <v>42</v>
      </c>
      <c r="B295" s="19" t="s">
        <v>43</v>
      </c>
      <c r="C295" s="30" t="s">
        <v>55</v>
      </c>
      <c r="D295" s="31" t="s">
        <v>410</v>
      </c>
      <c r="E295" s="28" t="s">
        <v>39</v>
      </c>
      <c r="F295" s="32">
        <v>101528</v>
      </c>
      <c r="G295" s="32">
        <v>52078</v>
      </c>
      <c r="H295" s="32">
        <v>49450</v>
      </c>
      <c r="I295" s="32">
        <v>14723</v>
      </c>
      <c r="J295" s="32">
        <v>7775</v>
      </c>
      <c r="K295" s="32">
        <v>6948</v>
      </c>
      <c r="L295" s="32">
        <v>64716</v>
      </c>
      <c r="M295" s="32">
        <v>37914</v>
      </c>
      <c r="N295" s="32">
        <v>26802</v>
      </c>
      <c r="O295" s="22">
        <f t="shared" si="0"/>
        <v>950</v>
      </c>
      <c r="P295" s="22">
        <f t="shared" si="1"/>
        <v>894</v>
      </c>
      <c r="Q295" s="24">
        <f t="shared" ref="Q295:S295" si="293">ROUND(L295/(F295-I295)*100,2)</f>
        <v>74.55</v>
      </c>
      <c r="R295" s="24">
        <f t="shared" si="293"/>
        <v>85.58</v>
      </c>
      <c r="S295" s="25">
        <f t="shared" si="293"/>
        <v>63.06</v>
      </c>
      <c r="T295" s="26"/>
      <c r="U295" s="26"/>
      <c r="V295" s="26"/>
      <c r="W295" s="26"/>
      <c r="X295" s="26"/>
      <c r="Y295" s="26"/>
      <c r="Z295" s="26"/>
    </row>
    <row r="296" spans="1:26" ht="15.75" customHeight="1" x14ac:dyDescent="0.2">
      <c r="A296" s="42">
        <v>19</v>
      </c>
      <c r="B296" s="19" t="s">
        <v>80</v>
      </c>
      <c r="C296" s="33" t="s">
        <v>329</v>
      </c>
      <c r="D296" s="19" t="s">
        <v>411</v>
      </c>
      <c r="E296" s="22" t="s">
        <v>35</v>
      </c>
      <c r="F296" s="32">
        <v>701489</v>
      </c>
      <c r="G296" s="32">
        <v>359750</v>
      </c>
      <c r="H296" s="32">
        <v>341739</v>
      </c>
      <c r="I296" s="32">
        <v>72252</v>
      </c>
      <c r="J296" s="32">
        <v>37355</v>
      </c>
      <c r="K296" s="32">
        <v>34897</v>
      </c>
      <c r="L296" s="32">
        <v>516297</v>
      </c>
      <c r="M296" s="32">
        <v>278087</v>
      </c>
      <c r="N296" s="32">
        <v>238210</v>
      </c>
      <c r="O296" s="22">
        <f t="shared" si="0"/>
        <v>950</v>
      </c>
      <c r="P296" s="22">
        <f t="shared" si="1"/>
        <v>934</v>
      </c>
      <c r="Q296" s="24">
        <f t="shared" ref="Q296:S296" si="294">ROUND(L296/(F296-I296)*100,2)</f>
        <v>82.05</v>
      </c>
      <c r="R296" s="24">
        <f t="shared" si="294"/>
        <v>86.26</v>
      </c>
      <c r="S296" s="25">
        <f t="shared" si="294"/>
        <v>77.63</v>
      </c>
      <c r="T296" s="26"/>
      <c r="U296" s="26"/>
      <c r="V296" s="26"/>
      <c r="W296" s="26"/>
      <c r="X296" s="26"/>
      <c r="Y296" s="26"/>
      <c r="Z296" s="26"/>
    </row>
    <row r="297" spans="1:26" ht="15.75" customHeight="1" x14ac:dyDescent="0.2">
      <c r="A297" s="42">
        <v>19</v>
      </c>
      <c r="B297" s="19" t="s">
        <v>80</v>
      </c>
      <c r="C297" s="51" t="s">
        <v>68</v>
      </c>
      <c r="D297" s="19" t="s">
        <v>412</v>
      </c>
      <c r="E297" s="22" t="s">
        <v>35</v>
      </c>
      <c r="F297" s="32">
        <v>249840</v>
      </c>
      <c r="G297" s="32">
        <v>128139</v>
      </c>
      <c r="H297" s="32">
        <v>121701</v>
      </c>
      <c r="I297" s="32">
        <v>22956</v>
      </c>
      <c r="J297" s="32">
        <v>11827</v>
      </c>
      <c r="K297" s="32">
        <v>11129</v>
      </c>
      <c r="L297" s="32">
        <v>194410</v>
      </c>
      <c r="M297" s="32">
        <v>103668</v>
      </c>
      <c r="N297" s="32">
        <v>90742</v>
      </c>
      <c r="O297" s="22">
        <f t="shared" si="0"/>
        <v>950</v>
      </c>
      <c r="P297" s="22">
        <f t="shared" si="1"/>
        <v>941</v>
      </c>
      <c r="Q297" s="24">
        <f t="shared" ref="Q297:S297" si="295">ROUND(L297/(F297-I297)*100,2)</f>
        <v>85.69</v>
      </c>
      <c r="R297" s="24">
        <f t="shared" si="295"/>
        <v>89.13</v>
      </c>
      <c r="S297" s="25">
        <f t="shared" si="295"/>
        <v>82.07</v>
      </c>
      <c r="T297" s="26"/>
      <c r="U297" s="26"/>
      <c r="V297" s="26"/>
      <c r="W297" s="26"/>
      <c r="X297" s="26"/>
      <c r="Y297" s="26"/>
      <c r="Z297" s="26"/>
    </row>
    <row r="298" spans="1:26" ht="15.75" customHeight="1" x14ac:dyDescent="0.2">
      <c r="A298" s="29" t="s">
        <v>135</v>
      </c>
      <c r="B298" s="19" t="s">
        <v>335</v>
      </c>
      <c r="C298" s="27" t="s">
        <v>61</v>
      </c>
      <c r="D298" s="31" t="s">
        <v>413</v>
      </c>
      <c r="E298" s="22" t="s">
        <v>35</v>
      </c>
      <c r="F298" s="23">
        <v>1064077</v>
      </c>
      <c r="G298" s="23">
        <v>545683</v>
      </c>
      <c r="H298" s="23">
        <v>518394</v>
      </c>
      <c r="I298" s="23">
        <v>116977</v>
      </c>
      <c r="J298" s="23">
        <v>60601</v>
      </c>
      <c r="K298" s="23">
        <v>56376</v>
      </c>
      <c r="L298" s="23">
        <v>824189</v>
      </c>
      <c r="M298" s="23">
        <v>451691</v>
      </c>
      <c r="N298" s="23">
        <v>372498</v>
      </c>
      <c r="O298" s="22">
        <f t="shared" si="0"/>
        <v>950</v>
      </c>
      <c r="P298" s="22">
        <f t="shared" si="1"/>
        <v>930</v>
      </c>
      <c r="Q298" s="24">
        <f t="shared" ref="Q298:S298" si="296">ROUND(L298/(F298-I298)*100,2)</f>
        <v>87.02</v>
      </c>
      <c r="R298" s="24">
        <f t="shared" si="296"/>
        <v>93.12</v>
      </c>
      <c r="S298" s="25">
        <f t="shared" si="296"/>
        <v>80.62</v>
      </c>
      <c r="T298" s="26"/>
      <c r="U298" s="26"/>
      <c r="V298" s="26"/>
      <c r="W298" s="26"/>
      <c r="X298" s="26"/>
      <c r="Y298" s="26"/>
      <c r="Z298" s="26"/>
    </row>
    <row r="299" spans="1:26" ht="15.75" customHeight="1" x14ac:dyDescent="0.2">
      <c r="A299" s="42">
        <v>19</v>
      </c>
      <c r="B299" s="19" t="s">
        <v>80</v>
      </c>
      <c r="C299" s="51" t="s">
        <v>126</v>
      </c>
      <c r="D299" s="31" t="s">
        <v>414</v>
      </c>
      <c r="E299" s="28" t="s">
        <v>39</v>
      </c>
      <c r="F299" s="32">
        <v>138036</v>
      </c>
      <c r="G299" s="32">
        <v>70734</v>
      </c>
      <c r="H299" s="32">
        <v>67302</v>
      </c>
      <c r="I299" s="32">
        <v>10760</v>
      </c>
      <c r="J299" s="32">
        <v>5502</v>
      </c>
      <c r="K299" s="32">
        <v>5258</v>
      </c>
      <c r="L299" s="32">
        <v>111073</v>
      </c>
      <c r="M299" s="32">
        <v>60272</v>
      </c>
      <c r="N299" s="32">
        <v>50801</v>
      </c>
      <c r="O299" s="22">
        <f t="shared" si="0"/>
        <v>951</v>
      </c>
      <c r="P299" s="22">
        <f t="shared" si="1"/>
        <v>956</v>
      </c>
      <c r="Q299" s="24">
        <f t="shared" ref="Q299:S299" si="297">ROUND(L299/(F299-I299)*100,2)</f>
        <v>87.27</v>
      </c>
      <c r="R299" s="24">
        <f t="shared" si="297"/>
        <v>92.4</v>
      </c>
      <c r="S299" s="25">
        <f t="shared" si="297"/>
        <v>81.88</v>
      </c>
      <c r="T299" s="26"/>
      <c r="U299" s="26"/>
      <c r="V299" s="26"/>
      <c r="W299" s="26"/>
      <c r="X299" s="26"/>
      <c r="Y299" s="26"/>
      <c r="Z299" s="26"/>
    </row>
    <row r="300" spans="1:26" ht="15.75" customHeight="1" x14ac:dyDescent="0.2">
      <c r="A300" s="29" t="s">
        <v>135</v>
      </c>
      <c r="B300" s="19" t="s">
        <v>335</v>
      </c>
      <c r="C300" s="27" t="s">
        <v>55</v>
      </c>
      <c r="D300" s="31" t="s">
        <v>415</v>
      </c>
      <c r="E300" s="22" t="s">
        <v>35</v>
      </c>
      <c r="F300" s="23">
        <v>149991</v>
      </c>
      <c r="G300" s="23">
        <v>76898</v>
      </c>
      <c r="H300" s="23">
        <v>73093</v>
      </c>
      <c r="I300" s="23">
        <v>18344</v>
      </c>
      <c r="J300" s="23">
        <v>9610</v>
      </c>
      <c r="K300" s="23">
        <v>8734</v>
      </c>
      <c r="L300" s="23">
        <v>114882</v>
      </c>
      <c r="M300" s="23">
        <v>62892</v>
      </c>
      <c r="N300" s="23">
        <v>51990</v>
      </c>
      <c r="O300" s="22">
        <f t="shared" si="0"/>
        <v>951</v>
      </c>
      <c r="P300" s="22">
        <f t="shared" si="1"/>
        <v>909</v>
      </c>
      <c r="Q300" s="24">
        <f t="shared" ref="Q300:S300" si="298">ROUND(L300/(F300-I300)*100,2)</f>
        <v>87.27</v>
      </c>
      <c r="R300" s="24">
        <f t="shared" si="298"/>
        <v>93.47</v>
      </c>
      <c r="S300" s="25">
        <f t="shared" si="298"/>
        <v>80.78</v>
      </c>
      <c r="T300" s="26"/>
      <c r="U300" s="26"/>
      <c r="V300" s="26"/>
      <c r="W300" s="26"/>
      <c r="X300" s="26"/>
      <c r="Y300" s="26"/>
      <c r="Z300" s="26"/>
    </row>
    <row r="301" spans="1:26" ht="15.75" customHeight="1" x14ac:dyDescent="0.2">
      <c r="A301" s="29" t="s">
        <v>46</v>
      </c>
      <c r="B301" s="19" t="s">
        <v>47</v>
      </c>
      <c r="C301" s="33" t="s">
        <v>204</v>
      </c>
      <c r="D301" s="31" t="s">
        <v>416</v>
      </c>
      <c r="E301" s="28" t="s">
        <v>39</v>
      </c>
      <c r="F301" s="23">
        <v>200681</v>
      </c>
      <c r="G301" s="23">
        <v>102873</v>
      </c>
      <c r="H301" s="23">
        <v>97808</v>
      </c>
      <c r="I301" s="23">
        <v>24079</v>
      </c>
      <c r="J301" s="23">
        <v>12659</v>
      </c>
      <c r="K301" s="23">
        <v>11420</v>
      </c>
      <c r="L301" s="23">
        <v>153609</v>
      </c>
      <c r="M301" s="23">
        <v>82575</v>
      </c>
      <c r="N301" s="23">
        <v>71034</v>
      </c>
      <c r="O301" s="22">
        <f t="shared" si="0"/>
        <v>951</v>
      </c>
      <c r="P301" s="22">
        <f t="shared" si="1"/>
        <v>902</v>
      </c>
      <c r="Q301" s="24">
        <f t="shared" ref="Q301:S301" si="299">ROUND(L301/(F301-I301)*100,2)</f>
        <v>86.98</v>
      </c>
      <c r="R301" s="24">
        <f t="shared" si="299"/>
        <v>91.53</v>
      </c>
      <c r="S301" s="25">
        <f t="shared" si="299"/>
        <v>82.23</v>
      </c>
      <c r="T301" s="26"/>
      <c r="U301" s="26"/>
      <c r="V301" s="26"/>
      <c r="W301" s="26"/>
      <c r="X301" s="26"/>
      <c r="Y301" s="26"/>
      <c r="Z301" s="26"/>
    </row>
    <row r="302" spans="1:26" ht="15.75" customHeight="1" x14ac:dyDescent="0.2">
      <c r="A302" s="42">
        <v>19</v>
      </c>
      <c r="B302" s="19" t="s">
        <v>80</v>
      </c>
      <c r="C302" s="30" t="s">
        <v>116</v>
      </c>
      <c r="D302" s="19" t="s">
        <v>417</v>
      </c>
      <c r="E302" s="22" t="s">
        <v>35</v>
      </c>
      <c r="F302" s="32">
        <v>293719</v>
      </c>
      <c r="G302" s="32">
        <v>150487</v>
      </c>
      <c r="H302" s="32">
        <v>143232</v>
      </c>
      <c r="I302" s="32">
        <v>25130</v>
      </c>
      <c r="J302" s="32">
        <v>12923</v>
      </c>
      <c r="K302" s="32">
        <v>12207</v>
      </c>
      <c r="L302" s="32">
        <v>229952</v>
      </c>
      <c r="M302" s="32">
        <v>124412</v>
      </c>
      <c r="N302" s="32">
        <v>105540</v>
      </c>
      <c r="O302" s="22">
        <f t="shared" si="0"/>
        <v>952</v>
      </c>
      <c r="P302" s="22">
        <f t="shared" si="1"/>
        <v>945</v>
      </c>
      <c r="Q302" s="24">
        <f t="shared" ref="Q302:S302" si="300">ROUND(L302/(F302-I302)*100,2)</f>
        <v>85.61</v>
      </c>
      <c r="R302" s="24">
        <f t="shared" si="300"/>
        <v>90.44</v>
      </c>
      <c r="S302" s="25">
        <f t="shared" si="300"/>
        <v>80.55</v>
      </c>
      <c r="T302" s="26"/>
      <c r="U302" s="26"/>
      <c r="V302" s="26"/>
      <c r="W302" s="26"/>
      <c r="X302" s="26"/>
      <c r="Y302" s="26"/>
      <c r="Z302" s="26"/>
    </row>
    <row r="303" spans="1:26" ht="15.75" customHeight="1" x14ac:dyDescent="0.2">
      <c r="A303" s="18" t="s">
        <v>36</v>
      </c>
      <c r="B303" s="19" t="s">
        <v>37</v>
      </c>
      <c r="C303" s="27" t="s">
        <v>68</v>
      </c>
      <c r="D303" s="19" t="s">
        <v>418</v>
      </c>
      <c r="E303" s="28" t="s">
        <v>39</v>
      </c>
      <c r="F303" s="23">
        <v>320250</v>
      </c>
      <c r="G303" s="23">
        <v>164091</v>
      </c>
      <c r="H303" s="23">
        <v>156159</v>
      </c>
      <c r="I303" s="23">
        <v>27375</v>
      </c>
      <c r="J303" s="23">
        <v>14651</v>
      </c>
      <c r="K303" s="23">
        <v>12724</v>
      </c>
      <c r="L303" s="23">
        <v>259563</v>
      </c>
      <c r="M303" s="23">
        <v>139317</v>
      </c>
      <c r="N303" s="23">
        <v>120246</v>
      </c>
      <c r="O303" s="22">
        <f t="shared" si="0"/>
        <v>952</v>
      </c>
      <c r="P303" s="22">
        <f t="shared" si="1"/>
        <v>868</v>
      </c>
      <c r="Q303" s="24">
        <f t="shared" ref="Q303:S303" si="301">ROUND(L303/(F303-I303)*100,2)</f>
        <v>88.63</v>
      </c>
      <c r="R303" s="24">
        <f t="shared" si="301"/>
        <v>93.23</v>
      </c>
      <c r="S303" s="25">
        <f t="shared" si="301"/>
        <v>83.83</v>
      </c>
      <c r="T303" s="26"/>
      <c r="U303" s="26"/>
      <c r="V303" s="26"/>
      <c r="W303" s="26"/>
      <c r="X303" s="26"/>
      <c r="Y303" s="26"/>
      <c r="Z303" s="26"/>
    </row>
    <row r="304" spans="1:26" ht="15.75" customHeight="1" x14ac:dyDescent="0.2">
      <c r="A304" s="18" t="s">
        <v>149</v>
      </c>
      <c r="B304" s="19" t="s">
        <v>396</v>
      </c>
      <c r="C304" s="22" t="s">
        <v>57</v>
      </c>
      <c r="D304" s="31" t="s">
        <v>419</v>
      </c>
      <c r="E304" s="22" t="s">
        <v>35</v>
      </c>
      <c r="F304" s="23">
        <v>163875</v>
      </c>
      <c r="G304" s="23">
        <v>83961</v>
      </c>
      <c r="H304" s="23">
        <v>79914</v>
      </c>
      <c r="I304" s="23">
        <v>13150</v>
      </c>
      <c r="J304" s="23">
        <v>6890</v>
      </c>
      <c r="K304" s="23">
        <v>6260</v>
      </c>
      <c r="L304" s="23">
        <v>114119</v>
      </c>
      <c r="M304" s="23">
        <v>64092</v>
      </c>
      <c r="N304" s="23">
        <v>50027</v>
      </c>
      <c r="O304" s="22">
        <f t="shared" si="0"/>
        <v>952</v>
      </c>
      <c r="P304" s="22">
        <f t="shared" si="1"/>
        <v>909</v>
      </c>
      <c r="Q304" s="24">
        <f t="shared" ref="Q304:S304" si="302">ROUND(L304/(F304-I304)*100,2)</f>
        <v>75.709999999999994</v>
      </c>
      <c r="R304" s="24">
        <f t="shared" si="302"/>
        <v>83.16</v>
      </c>
      <c r="S304" s="25">
        <f t="shared" si="302"/>
        <v>67.92</v>
      </c>
      <c r="T304" s="26"/>
      <c r="U304" s="26"/>
      <c r="V304" s="26"/>
      <c r="W304" s="26"/>
      <c r="X304" s="26"/>
      <c r="Y304" s="26"/>
      <c r="Z304" s="26"/>
    </row>
    <row r="305" spans="1:26" ht="15.75" customHeight="1" x14ac:dyDescent="0.2">
      <c r="A305" s="42">
        <v>19</v>
      </c>
      <c r="B305" s="19" t="s">
        <v>80</v>
      </c>
      <c r="C305" s="33" t="s">
        <v>98</v>
      </c>
      <c r="D305" s="19" t="s">
        <v>420</v>
      </c>
      <c r="E305" s="22" t="s">
        <v>35</v>
      </c>
      <c r="F305" s="32">
        <v>305609</v>
      </c>
      <c r="G305" s="32">
        <v>156489</v>
      </c>
      <c r="H305" s="32">
        <v>149120</v>
      </c>
      <c r="I305" s="32">
        <v>23182</v>
      </c>
      <c r="J305" s="32">
        <v>11877</v>
      </c>
      <c r="K305" s="32">
        <v>11305</v>
      </c>
      <c r="L305" s="32">
        <v>249617</v>
      </c>
      <c r="M305" s="32">
        <v>131561</v>
      </c>
      <c r="N305" s="32">
        <v>118056</v>
      </c>
      <c r="O305" s="22">
        <f t="shared" si="0"/>
        <v>953</v>
      </c>
      <c r="P305" s="22">
        <f t="shared" si="1"/>
        <v>952</v>
      </c>
      <c r="Q305" s="24">
        <f t="shared" ref="Q305:S305" si="303">ROUND(L305/(F305-I305)*100,2)</f>
        <v>88.38</v>
      </c>
      <c r="R305" s="24">
        <f t="shared" si="303"/>
        <v>90.98</v>
      </c>
      <c r="S305" s="25">
        <f t="shared" si="303"/>
        <v>85.66</v>
      </c>
      <c r="T305" s="26"/>
      <c r="U305" s="26"/>
      <c r="V305" s="26"/>
      <c r="W305" s="26"/>
      <c r="X305" s="26"/>
      <c r="Y305" s="26"/>
      <c r="Z305" s="26"/>
    </row>
    <row r="306" spans="1:26" ht="15.75" customHeight="1" x14ac:dyDescent="0.2">
      <c r="A306" s="29" t="s">
        <v>46</v>
      </c>
      <c r="B306" s="19" t="s">
        <v>47</v>
      </c>
      <c r="C306" s="33" t="s">
        <v>182</v>
      </c>
      <c r="D306" s="31" t="s">
        <v>421</v>
      </c>
      <c r="E306" s="28" t="s">
        <v>39</v>
      </c>
      <c r="F306" s="23">
        <v>103341</v>
      </c>
      <c r="G306" s="23">
        <v>52902</v>
      </c>
      <c r="H306" s="23">
        <v>50439</v>
      </c>
      <c r="I306" s="23">
        <v>11005</v>
      </c>
      <c r="J306" s="23">
        <v>5772</v>
      </c>
      <c r="K306" s="23">
        <v>5233</v>
      </c>
      <c r="L306" s="23">
        <v>83356</v>
      </c>
      <c r="M306" s="23">
        <v>44429</v>
      </c>
      <c r="N306" s="23">
        <v>38927</v>
      </c>
      <c r="O306" s="22">
        <f t="shared" si="0"/>
        <v>953</v>
      </c>
      <c r="P306" s="22">
        <f t="shared" si="1"/>
        <v>907</v>
      </c>
      <c r="Q306" s="24">
        <f t="shared" ref="Q306:S306" si="304">ROUND(L306/(F306-I306)*100,2)</f>
        <v>90.27</v>
      </c>
      <c r="R306" s="24">
        <f t="shared" si="304"/>
        <v>94.27</v>
      </c>
      <c r="S306" s="25">
        <f t="shared" si="304"/>
        <v>86.11</v>
      </c>
      <c r="T306" s="26"/>
      <c r="U306" s="26"/>
      <c r="V306" s="26"/>
      <c r="W306" s="26"/>
      <c r="X306" s="26"/>
      <c r="Y306" s="26"/>
      <c r="Z306" s="26"/>
    </row>
    <row r="307" spans="1:26" ht="15.75" customHeight="1" x14ac:dyDescent="0.2">
      <c r="A307" s="18" t="s">
        <v>121</v>
      </c>
      <c r="B307" s="19" t="s">
        <v>307</v>
      </c>
      <c r="C307" s="27" t="s">
        <v>40</v>
      </c>
      <c r="D307" s="31" t="s">
        <v>422</v>
      </c>
      <c r="E307" s="22" t="s">
        <v>35</v>
      </c>
      <c r="F307" s="23">
        <v>541617</v>
      </c>
      <c r="G307" s="23">
        <v>277357</v>
      </c>
      <c r="H307" s="23">
        <v>264260</v>
      </c>
      <c r="I307" s="23">
        <v>70184</v>
      </c>
      <c r="J307" s="23">
        <v>36614</v>
      </c>
      <c r="K307" s="23">
        <v>33570</v>
      </c>
      <c r="L307" s="23">
        <v>394133</v>
      </c>
      <c r="M307" s="23">
        <v>214591</v>
      </c>
      <c r="N307" s="23">
        <v>179542</v>
      </c>
      <c r="O307" s="22">
        <f t="shared" si="0"/>
        <v>953</v>
      </c>
      <c r="P307" s="22">
        <f t="shared" si="1"/>
        <v>917</v>
      </c>
      <c r="Q307" s="24">
        <f t="shared" ref="Q307:S307" si="305">ROUND(L307/(F307-I307)*100,2)</f>
        <v>83.6</v>
      </c>
      <c r="R307" s="24">
        <f t="shared" si="305"/>
        <v>89.14</v>
      </c>
      <c r="S307" s="25">
        <f t="shared" si="305"/>
        <v>77.83</v>
      </c>
      <c r="T307" s="26"/>
      <c r="U307" s="26"/>
      <c r="V307" s="26"/>
      <c r="W307" s="26"/>
      <c r="X307" s="26"/>
      <c r="Y307" s="26"/>
      <c r="Z307" s="26"/>
    </row>
    <row r="308" spans="1:26" ht="15.75" customHeight="1" x14ac:dyDescent="0.2">
      <c r="A308" s="29" t="s">
        <v>46</v>
      </c>
      <c r="B308" s="19" t="s">
        <v>47</v>
      </c>
      <c r="C308" s="44" t="s">
        <v>140</v>
      </c>
      <c r="D308" s="31" t="s">
        <v>423</v>
      </c>
      <c r="E308" s="28" t="s">
        <v>39</v>
      </c>
      <c r="F308" s="23">
        <v>141468</v>
      </c>
      <c r="G308" s="23">
        <v>72370</v>
      </c>
      <c r="H308" s="23">
        <v>69098</v>
      </c>
      <c r="I308" s="23">
        <v>15721</v>
      </c>
      <c r="J308" s="23">
        <v>8282</v>
      </c>
      <c r="K308" s="23">
        <v>7439</v>
      </c>
      <c r="L308" s="23">
        <v>109135</v>
      </c>
      <c r="M308" s="23">
        <v>59436</v>
      </c>
      <c r="N308" s="23">
        <v>49699</v>
      </c>
      <c r="O308" s="22">
        <f t="shared" si="0"/>
        <v>955</v>
      </c>
      <c r="P308" s="22">
        <f t="shared" si="1"/>
        <v>898</v>
      </c>
      <c r="Q308" s="24">
        <f t="shared" ref="Q308:S308" si="306">ROUND(L308/(F308-I308)*100,2)</f>
        <v>86.79</v>
      </c>
      <c r="R308" s="24">
        <f t="shared" si="306"/>
        <v>92.74</v>
      </c>
      <c r="S308" s="25">
        <f t="shared" si="306"/>
        <v>80.599999999999994</v>
      </c>
      <c r="T308" s="26"/>
      <c r="U308" s="26"/>
      <c r="V308" s="26"/>
      <c r="W308" s="26"/>
      <c r="X308" s="26"/>
      <c r="Y308" s="26"/>
      <c r="Z308" s="26"/>
    </row>
    <row r="309" spans="1:26" ht="15.75" customHeight="1" x14ac:dyDescent="0.2">
      <c r="A309" s="29" t="s">
        <v>46</v>
      </c>
      <c r="B309" s="19" t="s">
        <v>47</v>
      </c>
      <c r="C309" s="33" t="s">
        <v>142</v>
      </c>
      <c r="D309" s="31" t="s">
        <v>424</v>
      </c>
      <c r="E309" s="28" t="s">
        <v>39</v>
      </c>
      <c r="F309" s="23">
        <v>102377</v>
      </c>
      <c r="G309" s="23">
        <v>52354</v>
      </c>
      <c r="H309" s="23">
        <v>50023</v>
      </c>
      <c r="I309" s="23">
        <v>10413</v>
      </c>
      <c r="J309" s="23">
        <v>5467</v>
      </c>
      <c r="K309" s="23">
        <v>4946</v>
      </c>
      <c r="L309" s="23">
        <v>83832</v>
      </c>
      <c r="M309" s="23">
        <v>44862</v>
      </c>
      <c r="N309" s="23">
        <v>38970</v>
      </c>
      <c r="O309" s="22">
        <f t="shared" si="0"/>
        <v>955</v>
      </c>
      <c r="P309" s="22">
        <f t="shared" si="1"/>
        <v>905</v>
      </c>
      <c r="Q309" s="24">
        <f t="shared" ref="Q309:S309" si="307">ROUND(L309/(F309-I309)*100,2)</f>
        <v>91.16</v>
      </c>
      <c r="R309" s="24">
        <f t="shared" si="307"/>
        <v>95.68</v>
      </c>
      <c r="S309" s="25">
        <f t="shared" si="307"/>
        <v>86.45</v>
      </c>
      <c r="T309" s="26"/>
      <c r="U309" s="26"/>
      <c r="V309" s="26"/>
      <c r="W309" s="26"/>
      <c r="X309" s="26"/>
      <c r="Y309" s="26"/>
      <c r="Z309" s="26"/>
    </row>
    <row r="310" spans="1:26" ht="15.75" customHeight="1" x14ac:dyDescent="0.2">
      <c r="A310" s="18" t="s">
        <v>32</v>
      </c>
      <c r="B310" s="19" t="s">
        <v>33</v>
      </c>
      <c r="C310" s="20">
        <v>34</v>
      </c>
      <c r="D310" s="21" t="s">
        <v>425</v>
      </c>
      <c r="E310" s="22" t="s">
        <v>35</v>
      </c>
      <c r="F310" s="23">
        <v>561841</v>
      </c>
      <c r="G310" s="23">
        <v>287376</v>
      </c>
      <c r="H310" s="23">
        <v>274465</v>
      </c>
      <c r="I310" s="23">
        <v>51157</v>
      </c>
      <c r="J310" s="23">
        <v>27912</v>
      </c>
      <c r="K310" s="23">
        <v>23245</v>
      </c>
      <c r="L310" s="23">
        <v>470675</v>
      </c>
      <c r="M310" s="23">
        <v>250000</v>
      </c>
      <c r="N310" s="23">
        <v>220675</v>
      </c>
      <c r="O310" s="22">
        <f t="shared" si="0"/>
        <v>955</v>
      </c>
      <c r="P310" s="22">
        <f t="shared" si="1"/>
        <v>833</v>
      </c>
      <c r="Q310" s="24">
        <f t="shared" ref="Q310:S310" si="308">ROUND(L310/(F310-I310)*100,2)</f>
        <v>92.17</v>
      </c>
      <c r="R310" s="24">
        <f t="shared" si="308"/>
        <v>96.35</v>
      </c>
      <c r="S310" s="25">
        <f t="shared" si="308"/>
        <v>87.84</v>
      </c>
      <c r="T310" s="26"/>
      <c r="U310" s="26"/>
      <c r="V310" s="26"/>
      <c r="W310" s="26"/>
      <c r="X310" s="26"/>
      <c r="Y310" s="26"/>
      <c r="Z310" s="26"/>
    </row>
    <row r="311" spans="1:26" ht="15.75" customHeight="1" x14ac:dyDescent="0.2">
      <c r="A311" s="29" t="s">
        <v>48</v>
      </c>
      <c r="B311" s="19" t="s">
        <v>168</v>
      </c>
      <c r="C311" s="44" t="s">
        <v>42</v>
      </c>
      <c r="D311" s="19" t="s">
        <v>426</v>
      </c>
      <c r="E311" s="22" t="s">
        <v>35</v>
      </c>
      <c r="F311" s="23">
        <v>177557</v>
      </c>
      <c r="G311" s="23">
        <v>90750</v>
      </c>
      <c r="H311" s="23">
        <v>86807</v>
      </c>
      <c r="I311" s="23">
        <v>17911</v>
      </c>
      <c r="J311" s="23">
        <v>9165</v>
      </c>
      <c r="K311" s="23">
        <v>8746</v>
      </c>
      <c r="L311" s="23">
        <v>138215</v>
      </c>
      <c r="M311" s="23">
        <v>73888</v>
      </c>
      <c r="N311" s="23">
        <v>64327</v>
      </c>
      <c r="O311" s="22">
        <f t="shared" si="0"/>
        <v>957</v>
      </c>
      <c r="P311" s="22">
        <f t="shared" si="1"/>
        <v>954</v>
      </c>
      <c r="Q311" s="24">
        <f t="shared" ref="Q311:S311" si="309">ROUND(L311/(F311-I311)*100,2)</f>
        <v>86.58</v>
      </c>
      <c r="R311" s="24">
        <f t="shared" si="309"/>
        <v>90.57</v>
      </c>
      <c r="S311" s="25">
        <f t="shared" si="309"/>
        <v>82.41</v>
      </c>
      <c r="T311" s="26"/>
      <c r="U311" s="26"/>
      <c r="V311" s="26"/>
      <c r="W311" s="26"/>
      <c r="X311" s="26"/>
      <c r="Y311" s="26"/>
      <c r="Z311" s="26"/>
    </row>
    <row r="312" spans="1:26" ht="15.75" customHeight="1" x14ac:dyDescent="0.2">
      <c r="A312" s="18" t="s">
        <v>32</v>
      </c>
      <c r="B312" s="19" t="s">
        <v>33</v>
      </c>
      <c r="C312" s="34" t="s">
        <v>98</v>
      </c>
      <c r="D312" s="21" t="s">
        <v>427</v>
      </c>
      <c r="E312" s="28" t="s">
        <v>39</v>
      </c>
      <c r="F312" s="35">
        <v>646801</v>
      </c>
      <c r="G312" s="35">
        <v>330544</v>
      </c>
      <c r="H312" s="35">
        <v>316257</v>
      </c>
      <c r="I312" s="35">
        <v>62497</v>
      </c>
      <c r="J312" s="35">
        <v>32713</v>
      </c>
      <c r="K312" s="35">
        <v>29784</v>
      </c>
      <c r="L312" s="35">
        <v>543568</v>
      </c>
      <c r="M312" s="35">
        <v>284490</v>
      </c>
      <c r="N312" s="35">
        <v>259078</v>
      </c>
      <c r="O312" s="22">
        <f t="shared" si="0"/>
        <v>957</v>
      </c>
      <c r="P312" s="22">
        <f t="shared" si="1"/>
        <v>910</v>
      </c>
      <c r="Q312" s="24">
        <f t="shared" ref="Q312:S312" si="310">ROUND(L312/(F312-I312)*100,2)</f>
        <v>93.03</v>
      </c>
      <c r="R312" s="24">
        <f t="shared" si="310"/>
        <v>95.52</v>
      </c>
      <c r="S312" s="25">
        <f t="shared" si="310"/>
        <v>90.44</v>
      </c>
      <c r="T312" s="26"/>
      <c r="U312" s="26"/>
      <c r="V312" s="26"/>
      <c r="W312" s="26"/>
      <c r="X312" s="26"/>
      <c r="Y312" s="26"/>
      <c r="Z312" s="26"/>
    </row>
    <row r="313" spans="1:26" ht="15.75" customHeight="1" x14ac:dyDescent="0.2">
      <c r="A313" s="29" t="s">
        <v>59</v>
      </c>
      <c r="B313" s="19" t="s">
        <v>60</v>
      </c>
      <c r="C313" s="38" t="s">
        <v>304</v>
      </c>
      <c r="D313" s="31" t="s">
        <v>428</v>
      </c>
      <c r="E313" s="22" t="s">
        <v>35</v>
      </c>
      <c r="F313" s="32">
        <v>109539</v>
      </c>
      <c r="G313" s="32">
        <v>55946</v>
      </c>
      <c r="H313" s="32">
        <v>53593</v>
      </c>
      <c r="I313" s="32">
        <v>16147</v>
      </c>
      <c r="J313" s="32">
        <v>8168</v>
      </c>
      <c r="K313" s="32">
        <v>7979</v>
      </c>
      <c r="L313" s="32">
        <v>64678</v>
      </c>
      <c r="M313" s="32">
        <v>34825</v>
      </c>
      <c r="N313" s="32">
        <v>29853</v>
      </c>
      <c r="O313" s="22">
        <f t="shared" si="0"/>
        <v>958</v>
      </c>
      <c r="P313" s="22">
        <f t="shared" si="1"/>
        <v>977</v>
      </c>
      <c r="Q313" s="24">
        <f t="shared" ref="Q313:S313" si="311">ROUND(L313/(F313-I313)*100,2)</f>
        <v>69.25</v>
      </c>
      <c r="R313" s="24">
        <f t="shared" si="311"/>
        <v>72.89</v>
      </c>
      <c r="S313" s="25">
        <f t="shared" si="311"/>
        <v>65.45</v>
      </c>
      <c r="T313" s="26"/>
      <c r="U313" s="26"/>
      <c r="V313" s="26"/>
      <c r="W313" s="26"/>
      <c r="X313" s="26"/>
      <c r="Y313" s="26"/>
      <c r="Z313" s="26"/>
    </row>
    <row r="314" spans="1:26" ht="15.75" customHeight="1" x14ac:dyDescent="0.2">
      <c r="A314" s="29" t="s">
        <v>46</v>
      </c>
      <c r="B314" s="19" t="s">
        <v>47</v>
      </c>
      <c r="C314" s="33" t="s">
        <v>429</v>
      </c>
      <c r="D314" s="31" t="s">
        <v>430</v>
      </c>
      <c r="E314" s="22" t="s">
        <v>35</v>
      </c>
      <c r="F314" s="23">
        <v>190008</v>
      </c>
      <c r="G314" s="23">
        <v>97040</v>
      </c>
      <c r="H314" s="23">
        <v>92968</v>
      </c>
      <c r="I314" s="23">
        <v>19227</v>
      </c>
      <c r="J314" s="23">
        <v>9885</v>
      </c>
      <c r="K314" s="23">
        <v>9342</v>
      </c>
      <c r="L314" s="23">
        <v>152429</v>
      </c>
      <c r="M314" s="23">
        <v>81728</v>
      </c>
      <c r="N314" s="23">
        <v>70701</v>
      </c>
      <c r="O314" s="22">
        <f t="shared" si="0"/>
        <v>958</v>
      </c>
      <c r="P314" s="22">
        <f t="shared" si="1"/>
        <v>945</v>
      </c>
      <c r="Q314" s="24">
        <f t="shared" ref="Q314:S314" si="312">ROUND(L314/(F314-I314)*100,2)</f>
        <v>89.25</v>
      </c>
      <c r="R314" s="24">
        <f t="shared" si="312"/>
        <v>93.77</v>
      </c>
      <c r="S314" s="25">
        <f t="shared" si="312"/>
        <v>84.54</v>
      </c>
      <c r="T314" s="26"/>
      <c r="U314" s="26"/>
      <c r="V314" s="26"/>
      <c r="W314" s="26"/>
      <c r="X314" s="26"/>
      <c r="Y314" s="26"/>
      <c r="Z314" s="26"/>
    </row>
    <row r="315" spans="1:26" ht="15.75" customHeight="1" x14ac:dyDescent="0.2">
      <c r="A315" s="18" t="s">
        <v>32</v>
      </c>
      <c r="B315" s="19" t="s">
        <v>33</v>
      </c>
      <c r="C315" s="53" t="s">
        <v>59</v>
      </c>
      <c r="D315" s="21" t="s">
        <v>431</v>
      </c>
      <c r="E315" s="22" t="s">
        <v>35</v>
      </c>
      <c r="F315" s="35">
        <v>2497777</v>
      </c>
      <c r="G315" s="35">
        <v>1275750</v>
      </c>
      <c r="H315" s="35">
        <v>1222027</v>
      </c>
      <c r="I315" s="35">
        <v>248678</v>
      </c>
      <c r="J315" s="35">
        <v>129522</v>
      </c>
      <c r="K315" s="35">
        <v>119156</v>
      </c>
      <c r="L315" s="35">
        <v>2095419</v>
      </c>
      <c r="M315" s="35">
        <v>1102638</v>
      </c>
      <c r="N315" s="35">
        <v>992781</v>
      </c>
      <c r="O315" s="22">
        <f t="shared" si="0"/>
        <v>958</v>
      </c>
      <c r="P315" s="22">
        <f t="shared" si="1"/>
        <v>920</v>
      </c>
      <c r="Q315" s="24">
        <f t="shared" ref="Q315:S315" si="313">ROUND(L315/(F315-I315)*100,2)</f>
        <v>93.17</v>
      </c>
      <c r="R315" s="24">
        <f t="shared" si="313"/>
        <v>96.2</v>
      </c>
      <c r="S315" s="25">
        <f t="shared" si="313"/>
        <v>90.02</v>
      </c>
      <c r="T315" s="26"/>
      <c r="U315" s="26"/>
      <c r="V315" s="26"/>
      <c r="W315" s="26"/>
      <c r="X315" s="26"/>
      <c r="Y315" s="26"/>
      <c r="Z315" s="26"/>
    </row>
    <row r="316" spans="1:26" ht="15.75" customHeight="1" x14ac:dyDescent="0.2">
      <c r="A316" s="18" t="s">
        <v>32</v>
      </c>
      <c r="B316" s="19" t="s">
        <v>33</v>
      </c>
      <c r="C316" s="34" t="s">
        <v>75</v>
      </c>
      <c r="D316" s="21" t="s">
        <v>432</v>
      </c>
      <c r="E316" s="28" t="s">
        <v>39</v>
      </c>
      <c r="F316" s="35">
        <v>427146</v>
      </c>
      <c r="G316" s="35">
        <v>218184</v>
      </c>
      <c r="H316" s="35">
        <v>208962</v>
      </c>
      <c r="I316" s="35">
        <v>46500</v>
      </c>
      <c r="J316" s="35">
        <v>24488</v>
      </c>
      <c r="K316" s="35">
        <v>22012</v>
      </c>
      <c r="L316" s="35">
        <v>347687</v>
      </c>
      <c r="M316" s="35">
        <v>183594</v>
      </c>
      <c r="N316" s="35">
        <v>164093</v>
      </c>
      <c r="O316" s="22">
        <f t="shared" si="0"/>
        <v>958</v>
      </c>
      <c r="P316" s="22">
        <f t="shared" si="1"/>
        <v>899</v>
      </c>
      <c r="Q316" s="24">
        <f t="shared" ref="Q316:S316" si="314">ROUND(L316/(F316-I316)*100,2)</f>
        <v>91.34</v>
      </c>
      <c r="R316" s="24">
        <f t="shared" si="314"/>
        <v>94.78</v>
      </c>
      <c r="S316" s="25">
        <f t="shared" si="314"/>
        <v>87.77</v>
      </c>
      <c r="T316" s="26"/>
      <c r="U316" s="26"/>
      <c r="V316" s="26"/>
      <c r="W316" s="26"/>
      <c r="X316" s="26"/>
      <c r="Y316" s="26"/>
      <c r="Z316" s="26"/>
    </row>
    <row r="317" spans="1:26" ht="15.75" customHeight="1" x14ac:dyDescent="0.2">
      <c r="A317" s="42">
        <v>19</v>
      </c>
      <c r="B317" s="19" t="s">
        <v>80</v>
      </c>
      <c r="C317" s="33" t="s">
        <v>98</v>
      </c>
      <c r="D317" s="19" t="s">
        <v>433</v>
      </c>
      <c r="E317" s="22" t="s">
        <v>35</v>
      </c>
      <c r="F317" s="32">
        <v>122875</v>
      </c>
      <c r="G317" s="32">
        <v>62734</v>
      </c>
      <c r="H317" s="32">
        <v>60141</v>
      </c>
      <c r="I317" s="32">
        <v>16299</v>
      </c>
      <c r="J317" s="32">
        <v>8334</v>
      </c>
      <c r="K317" s="32">
        <v>7965</v>
      </c>
      <c r="L317" s="32">
        <v>80689</v>
      </c>
      <c r="M317" s="32">
        <v>43428</v>
      </c>
      <c r="N317" s="32">
        <v>37261</v>
      </c>
      <c r="O317" s="22">
        <f t="shared" si="0"/>
        <v>959</v>
      </c>
      <c r="P317" s="22">
        <f t="shared" si="1"/>
        <v>956</v>
      </c>
      <c r="Q317" s="24">
        <f t="shared" ref="Q317:S317" si="315">ROUND(L317/(F317-I317)*100,2)</f>
        <v>75.709999999999994</v>
      </c>
      <c r="R317" s="24">
        <f t="shared" si="315"/>
        <v>79.83</v>
      </c>
      <c r="S317" s="25">
        <f t="shared" si="315"/>
        <v>71.41</v>
      </c>
      <c r="T317" s="26"/>
      <c r="U317" s="26"/>
      <c r="V317" s="26"/>
      <c r="W317" s="26"/>
      <c r="X317" s="26"/>
      <c r="Y317" s="26"/>
      <c r="Z317" s="26"/>
    </row>
    <row r="318" spans="1:26" ht="15.75" customHeight="1" x14ac:dyDescent="0.2">
      <c r="A318" s="18" t="s">
        <v>36</v>
      </c>
      <c r="B318" s="19" t="s">
        <v>37</v>
      </c>
      <c r="C318" s="27" t="s">
        <v>36</v>
      </c>
      <c r="D318" s="31" t="s">
        <v>434</v>
      </c>
      <c r="E318" s="22" t="s">
        <v>35</v>
      </c>
      <c r="F318" s="32">
        <v>170235</v>
      </c>
      <c r="G318" s="32">
        <v>86882</v>
      </c>
      <c r="H318" s="32">
        <v>83353</v>
      </c>
      <c r="I318" s="32">
        <v>14190</v>
      </c>
      <c r="J318" s="32">
        <v>7426</v>
      </c>
      <c r="K318" s="32">
        <v>6764</v>
      </c>
      <c r="L318" s="32">
        <v>145625</v>
      </c>
      <c r="M318" s="32">
        <v>76121</v>
      </c>
      <c r="N318" s="32">
        <v>69504</v>
      </c>
      <c r="O318" s="22">
        <f t="shared" si="0"/>
        <v>959</v>
      </c>
      <c r="P318" s="22">
        <f t="shared" si="1"/>
        <v>911</v>
      </c>
      <c r="Q318" s="24">
        <f t="shared" ref="Q318:S318" si="316">ROUND(L318/(F318-I318)*100,2)</f>
        <v>93.32</v>
      </c>
      <c r="R318" s="24">
        <f t="shared" si="316"/>
        <v>95.8</v>
      </c>
      <c r="S318" s="25">
        <f t="shared" si="316"/>
        <v>90.75</v>
      </c>
      <c r="T318" s="26"/>
      <c r="U318" s="26"/>
      <c r="V318" s="26"/>
      <c r="W318" s="26"/>
      <c r="X318" s="26"/>
      <c r="Y318" s="26"/>
      <c r="Z318" s="26"/>
    </row>
    <row r="319" spans="1:26" ht="15.75" customHeight="1" x14ac:dyDescent="0.2">
      <c r="A319" s="42">
        <v>19</v>
      </c>
      <c r="B319" s="19" t="s">
        <v>80</v>
      </c>
      <c r="C319" s="51" t="s">
        <v>59</v>
      </c>
      <c r="D319" s="19" t="s">
        <v>435</v>
      </c>
      <c r="E319" s="22" t="s">
        <v>35</v>
      </c>
      <c r="F319" s="32">
        <v>347016</v>
      </c>
      <c r="G319" s="32">
        <v>177055</v>
      </c>
      <c r="H319" s="32">
        <v>169961</v>
      </c>
      <c r="I319" s="32">
        <v>25069</v>
      </c>
      <c r="J319" s="32">
        <v>12900</v>
      </c>
      <c r="K319" s="32">
        <v>12169</v>
      </c>
      <c r="L319" s="32">
        <v>285300</v>
      </c>
      <c r="M319" s="32">
        <v>151395</v>
      </c>
      <c r="N319" s="32">
        <v>133905</v>
      </c>
      <c r="O319" s="22">
        <f t="shared" si="0"/>
        <v>960</v>
      </c>
      <c r="P319" s="22">
        <f t="shared" si="1"/>
        <v>943</v>
      </c>
      <c r="Q319" s="24">
        <f t="shared" ref="Q319:S319" si="317">ROUND(L319/(F319-I319)*100,2)</f>
        <v>88.62</v>
      </c>
      <c r="R319" s="24">
        <f t="shared" si="317"/>
        <v>92.23</v>
      </c>
      <c r="S319" s="25">
        <f t="shared" si="317"/>
        <v>84.86</v>
      </c>
      <c r="T319" s="26"/>
      <c r="U319" s="26"/>
      <c r="V319" s="26"/>
      <c r="W319" s="26"/>
      <c r="X319" s="26"/>
      <c r="Y319" s="26"/>
      <c r="Z319" s="26"/>
    </row>
    <row r="320" spans="1:26" ht="15.75" customHeight="1" x14ac:dyDescent="0.2">
      <c r="A320" s="42">
        <v>19</v>
      </c>
      <c r="B320" s="19" t="s">
        <v>80</v>
      </c>
      <c r="C320" s="51" t="s">
        <v>61</v>
      </c>
      <c r="D320" s="19" t="s">
        <v>436</v>
      </c>
      <c r="E320" s="22" t="s">
        <v>35</v>
      </c>
      <c r="F320" s="32">
        <v>288718</v>
      </c>
      <c r="G320" s="32">
        <v>147299</v>
      </c>
      <c r="H320" s="32">
        <v>141419</v>
      </c>
      <c r="I320" s="32">
        <v>24006</v>
      </c>
      <c r="J320" s="32">
        <v>12303</v>
      </c>
      <c r="K320" s="32">
        <v>11703</v>
      </c>
      <c r="L320" s="32">
        <v>218828</v>
      </c>
      <c r="M320" s="32">
        <v>117371</v>
      </c>
      <c r="N320" s="32">
        <v>101457</v>
      </c>
      <c r="O320" s="22">
        <f t="shared" si="0"/>
        <v>960</v>
      </c>
      <c r="P320" s="22">
        <f t="shared" si="1"/>
        <v>951</v>
      </c>
      <c r="Q320" s="24">
        <f t="shared" ref="Q320:S320" si="318">ROUND(L320/(F320-I320)*100,2)</f>
        <v>82.67</v>
      </c>
      <c r="R320" s="24">
        <f t="shared" si="318"/>
        <v>86.94</v>
      </c>
      <c r="S320" s="25">
        <f t="shared" si="318"/>
        <v>78.209999999999994</v>
      </c>
      <c r="T320" s="26"/>
      <c r="U320" s="26"/>
      <c r="V320" s="26"/>
      <c r="W320" s="26"/>
      <c r="X320" s="26"/>
      <c r="Y320" s="26"/>
      <c r="Z320" s="26"/>
    </row>
    <row r="321" spans="1:26" ht="15.75" customHeight="1" x14ac:dyDescent="0.2">
      <c r="A321" s="29" t="s">
        <v>46</v>
      </c>
      <c r="B321" s="19" t="s">
        <v>47</v>
      </c>
      <c r="C321" s="33" t="s">
        <v>169</v>
      </c>
      <c r="D321" s="31" t="s">
        <v>437</v>
      </c>
      <c r="E321" s="22" t="s">
        <v>35</v>
      </c>
      <c r="F321" s="23">
        <v>273892</v>
      </c>
      <c r="G321" s="23">
        <v>139766</v>
      </c>
      <c r="H321" s="23">
        <v>134126</v>
      </c>
      <c r="I321" s="23">
        <v>29397</v>
      </c>
      <c r="J321" s="23">
        <v>15295</v>
      </c>
      <c r="K321" s="23">
        <v>14102</v>
      </c>
      <c r="L321" s="23">
        <v>214892</v>
      </c>
      <c r="M321" s="23">
        <v>115942</v>
      </c>
      <c r="N321" s="23">
        <v>98950</v>
      </c>
      <c r="O321" s="22">
        <f t="shared" si="0"/>
        <v>960</v>
      </c>
      <c r="P321" s="22">
        <f t="shared" si="1"/>
        <v>922</v>
      </c>
      <c r="Q321" s="24">
        <f t="shared" ref="Q321:S321" si="319">ROUND(L321/(F321-I321)*100,2)</f>
        <v>87.89</v>
      </c>
      <c r="R321" s="24">
        <f t="shared" si="319"/>
        <v>93.15</v>
      </c>
      <c r="S321" s="25">
        <f t="shared" si="319"/>
        <v>82.44</v>
      </c>
      <c r="T321" s="26"/>
      <c r="U321" s="26"/>
      <c r="V321" s="26"/>
      <c r="W321" s="26"/>
      <c r="X321" s="26"/>
      <c r="Y321" s="26"/>
      <c r="Z321" s="26"/>
    </row>
    <row r="322" spans="1:26" ht="15.75" customHeight="1" x14ac:dyDescent="0.2">
      <c r="A322" s="18" t="s">
        <v>36</v>
      </c>
      <c r="B322" s="19" t="s">
        <v>37</v>
      </c>
      <c r="C322" s="27" t="s">
        <v>116</v>
      </c>
      <c r="D322" s="31" t="s">
        <v>438</v>
      </c>
      <c r="E322" s="22" t="s">
        <v>35</v>
      </c>
      <c r="F322" s="32">
        <v>130255</v>
      </c>
      <c r="G322" s="32">
        <v>66443</v>
      </c>
      <c r="H322" s="32">
        <v>63812</v>
      </c>
      <c r="I322" s="32">
        <v>17457</v>
      </c>
      <c r="J322" s="32">
        <v>9135</v>
      </c>
      <c r="K322" s="32">
        <v>8322</v>
      </c>
      <c r="L322" s="32">
        <v>95726</v>
      </c>
      <c r="M322" s="32">
        <v>52483</v>
      </c>
      <c r="N322" s="32">
        <v>43243</v>
      </c>
      <c r="O322" s="22">
        <f t="shared" si="0"/>
        <v>960</v>
      </c>
      <c r="P322" s="22">
        <f t="shared" si="1"/>
        <v>911</v>
      </c>
      <c r="Q322" s="24">
        <f t="shared" ref="Q322:S322" si="320">ROUND(L322/(F322-I322)*100,2)</f>
        <v>84.86</v>
      </c>
      <c r="R322" s="24">
        <f t="shared" si="320"/>
        <v>91.58</v>
      </c>
      <c r="S322" s="25">
        <f t="shared" si="320"/>
        <v>77.930000000000007</v>
      </c>
      <c r="T322" s="26"/>
      <c r="U322" s="26"/>
      <c r="V322" s="26"/>
      <c r="W322" s="26"/>
      <c r="X322" s="26"/>
      <c r="Y322" s="26"/>
      <c r="Z322" s="26"/>
    </row>
    <row r="323" spans="1:26" ht="15.75" customHeight="1" x14ac:dyDescent="0.2">
      <c r="A323" s="29" t="s">
        <v>135</v>
      </c>
      <c r="B323" s="19" t="s">
        <v>335</v>
      </c>
      <c r="C323" s="27" t="s">
        <v>82</v>
      </c>
      <c r="D323" s="54" t="s">
        <v>439</v>
      </c>
      <c r="E323" s="28" t="s">
        <v>39</v>
      </c>
      <c r="F323" s="23">
        <v>125345</v>
      </c>
      <c r="G323" s="23">
        <v>63910</v>
      </c>
      <c r="H323" s="23">
        <v>61435</v>
      </c>
      <c r="I323" s="23">
        <v>13804</v>
      </c>
      <c r="J323" s="23">
        <v>7192</v>
      </c>
      <c r="K323" s="23">
        <v>6612</v>
      </c>
      <c r="L323" s="23">
        <v>95303</v>
      </c>
      <c r="M323" s="23">
        <v>51905</v>
      </c>
      <c r="N323" s="23">
        <v>43398</v>
      </c>
      <c r="O323" s="22">
        <f t="shared" si="0"/>
        <v>961</v>
      </c>
      <c r="P323" s="22">
        <f t="shared" si="1"/>
        <v>919</v>
      </c>
      <c r="Q323" s="24">
        <f t="shared" ref="Q323:S323" si="321">ROUND(L323/(F323-I323)*100,2)</f>
        <v>85.44</v>
      </c>
      <c r="R323" s="24">
        <f t="shared" si="321"/>
        <v>91.51</v>
      </c>
      <c r="S323" s="25">
        <f t="shared" si="321"/>
        <v>79.16</v>
      </c>
      <c r="T323" s="26"/>
      <c r="U323" s="26"/>
      <c r="V323" s="26"/>
      <c r="W323" s="26"/>
      <c r="X323" s="26"/>
      <c r="Y323" s="26"/>
      <c r="Z323" s="26"/>
    </row>
    <row r="324" spans="1:26" ht="15.75" customHeight="1" x14ac:dyDescent="0.2">
      <c r="A324" s="18" t="s">
        <v>32</v>
      </c>
      <c r="B324" s="19" t="s">
        <v>33</v>
      </c>
      <c r="C324" s="20">
        <v>20</v>
      </c>
      <c r="D324" s="21" t="s">
        <v>440</v>
      </c>
      <c r="E324" s="22" t="s">
        <v>35</v>
      </c>
      <c r="F324" s="23">
        <v>576425</v>
      </c>
      <c r="G324" s="23">
        <v>293976</v>
      </c>
      <c r="H324" s="23">
        <v>282449</v>
      </c>
      <c r="I324" s="23">
        <v>90654</v>
      </c>
      <c r="J324" s="23">
        <v>46822</v>
      </c>
      <c r="K324" s="23">
        <v>43832</v>
      </c>
      <c r="L324" s="23">
        <v>417635</v>
      </c>
      <c r="M324" s="23">
        <v>221530</v>
      </c>
      <c r="N324" s="23">
        <v>196105</v>
      </c>
      <c r="O324" s="22">
        <f t="shared" si="0"/>
        <v>961</v>
      </c>
      <c r="P324" s="22">
        <f t="shared" si="1"/>
        <v>936</v>
      </c>
      <c r="Q324" s="24">
        <f t="shared" ref="Q324:S324" si="322">ROUND(L324/(F324-I324)*100,2)</f>
        <v>85.97</v>
      </c>
      <c r="R324" s="24">
        <f t="shared" si="322"/>
        <v>89.63</v>
      </c>
      <c r="S324" s="25">
        <f t="shared" si="322"/>
        <v>82.18</v>
      </c>
      <c r="T324" s="26"/>
      <c r="U324" s="26"/>
      <c r="V324" s="26"/>
      <c r="W324" s="26"/>
      <c r="X324" s="26"/>
      <c r="Y324" s="26"/>
      <c r="Z324" s="26"/>
    </row>
    <row r="325" spans="1:26" ht="15.75" customHeight="1" x14ac:dyDescent="0.2">
      <c r="A325" s="42">
        <v>19</v>
      </c>
      <c r="B325" s="19" t="s">
        <v>80</v>
      </c>
      <c r="C325" s="33" t="s">
        <v>52</v>
      </c>
      <c r="D325" s="19" t="s">
        <v>441</v>
      </c>
      <c r="E325" s="22" t="s">
        <v>35</v>
      </c>
      <c r="F325" s="32">
        <v>127342</v>
      </c>
      <c r="G325" s="32">
        <v>64898</v>
      </c>
      <c r="H325" s="32">
        <v>62444</v>
      </c>
      <c r="I325" s="32">
        <v>10545</v>
      </c>
      <c r="J325" s="32">
        <v>5422</v>
      </c>
      <c r="K325" s="32">
        <v>5123</v>
      </c>
      <c r="L325" s="32">
        <v>104139</v>
      </c>
      <c r="M325" s="32">
        <v>54714</v>
      </c>
      <c r="N325" s="32">
        <v>49425</v>
      </c>
      <c r="O325" s="22">
        <f t="shared" si="0"/>
        <v>962</v>
      </c>
      <c r="P325" s="22">
        <f t="shared" si="1"/>
        <v>945</v>
      </c>
      <c r="Q325" s="24">
        <f t="shared" ref="Q325:S325" si="323">ROUND(L325/(F325-I325)*100,2)</f>
        <v>89.16</v>
      </c>
      <c r="R325" s="24">
        <f t="shared" si="323"/>
        <v>91.99</v>
      </c>
      <c r="S325" s="25">
        <f t="shared" si="323"/>
        <v>86.22</v>
      </c>
      <c r="T325" s="26"/>
      <c r="U325" s="26"/>
      <c r="V325" s="26"/>
      <c r="W325" s="26"/>
      <c r="X325" s="26"/>
      <c r="Y325" s="26"/>
      <c r="Z325" s="26"/>
    </row>
    <row r="326" spans="1:26" ht="15.75" customHeight="1" x14ac:dyDescent="0.2">
      <c r="A326" s="42">
        <v>19</v>
      </c>
      <c r="B326" s="19" t="s">
        <v>80</v>
      </c>
      <c r="C326" s="51" t="s">
        <v>211</v>
      </c>
      <c r="D326" s="31" t="s">
        <v>442</v>
      </c>
      <c r="E326" s="28" t="s">
        <v>39</v>
      </c>
      <c r="F326" s="32">
        <v>110668</v>
      </c>
      <c r="G326" s="32">
        <v>56416</v>
      </c>
      <c r="H326" s="32">
        <v>54252</v>
      </c>
      <c r="I326" s="32">
        <v>8452</v>
      </c>
      <c r="J326" s="32">
        <v>4387</v>
      </c>
      <c r="K326" s="32">
        <v>4065</v>
      </c>
      <c r="L326" s="32">
        <v>92253</v>
      </c>
      <c r="M326" s="32">
        <v>48799</v>
      </c>
      <c r="N326" s="32">
        <v>43454</v>
      </c>
      <c r="O326" s="22">
        <f t="shared" si="0"/>
        <v>962</v>
      </c>
      <c r="P326" s="22">
        <f t="shared" si="1"/>
        <v>927</v>
      </c>
      <c r="Q326" s="24">
        <f t="shared" ref="Q326:S326" si="324">ROUND(L326/(F326-I326)*100,2)</f>
        <v>90.25</v>
      </c>
      <c r="R326" s="24">
        <f t="shared" si="324"/>
        <v>93.79</v>
      </c>
      <c r="S326" s="25">
        <f t="shared" si="324"/>
        <v>86.58</v>
      </c>
      <c r="T326" s="26"/>
      <c r="U326" s="26"/>
      <c r="V326" s="26"/>
      <c r="W326" s="26"/>
      <c r="X326" s="26"/>
      <c r="Y326" s="26"/>
      <c r="Z326" s="26"/>
    </row>
    <row r="327" spans="1:26" ht="15.75" customHeight="1" x14ac:dyDescent="0.2">
      <c r="A327" s="18" t="s">
        <v>36</v>
      </c>
      <c r="B327" s="19" t="s">
        <v>37</v>
      </c>
      <c r="C327" s="27" t="s">
        <v>68</v>
      </c>
      <c r="D327" s="31" t="s">
        <v>443</v>
      </c>
      <c r="E327" s="22" t="s">
        <v>35</v>
      </c>
      <c r="F327" s="32">
        <v>184855</v>
      </c>
      <c r="G327" s="32">
        <v>94208</v>
      </c>
      <c r="H327" s="32">
        <v>90647</v>
      </c>
      <c r="I327" s="32">
        <v>21024</v>
      </c>
      <c r="J327" s="32">
        <v>11031</v>
      </c>
      <c r="K327" s="32">
        <v>9993</v>
      </c>
      <c r="L327" s="32">
        <v>127121</v>
      </c>
      <c r="M327" s="32">
        <v>71818</v>
      </c>
      <c r="N327" s="32">
        <v>55303</v>
      </c>
      <c r="O327" s="22">
        <f t="shared" si="0"/>
        <v>962</v>
      </c>
      <c r="P327" s="22">
        <f t="shared" si="1"/>
        <v>906</v>
      </c>
      <c r="Q327" s="24">
        <f t="shared" ref="Q327:S327" si="325">ROUND(L327/(F327-I327)*100,2)</f>
        <v>77.59</v>
      </c>
      <c r="R327" s="24">
        <f t="shared" si="325"/>
        <v>86.34</v>
      </c>
      <c r="S327" s="25">
        <f t="shared" si="325"/>
        <v>68.569999999999993</v>
      </c>
      <c r="T327" s="26"/>
      <c r="U327" s="26"/>
      <c r="V327" s="26"/>
      <c r="W327" s="26"/>
      <c r="X327" s="26"/>
      <c r="Y327" s="26"/>
      <c r="Z327" s="26"/>
    </row>
    <row r="328" spans="1:26" ht="15.75" customHeight="1" x14ac:dyDescent="0.2">
      <c r="A328" s="18" t="s">
        <v>149</v>
      </c>
      <c r="B328" s="19" t="s">
        <v>396</v>
      </c>
      <c r="C328" s="22">
        <v>22</v>
      </c>
      <c r="D328" s="31" t="s">
        <v>444</v>
      </c>
      <c r="E328" s="28" t="s">
        <v>39</v>
      </c>
      <c r="F328" s="23">
        <v>121992</v>
      </c>
      <c r="G328" s="23">
        <v>62186</v>
      </c>
      <c r="H328" s="23">
        <v>59806</v>
      </c>
      <c r="I328" s="23">
        <v>11963</v>
      </c>
      <c r="J328" s="23">
        <v>6441</v>
      </c>
      <c r="K328" s="23">
        <v>5522</v>
      </c>
      <c r="L328" s="23">
        <v>79037</v>
      </c>
      <c r="M328" s="23">
        <v>45025</v>
      </c>
      <c r="N328" s="23">
        <v>34012</v>
      </c>
      <c r="O328" s="22">
        <f t="shared" si="0"/>
        <v>962</v>
      </c>
      <c r="P328" s="22">
        <f t="shared" si="1"/>
        <v>857</v>
      </c>
      <c r="Q328" s="24">
        <f t="shared" ref="Q328:S328" si="326">ROUND(L328/(F328-I328)*100,2)</f>
        <v>71.83</v>
      </c>
      <c r="R328" s="24">
        <f t="shared" si="326"/>
        <v>80.77</v>
      </c>
      <c r="S328" s="25">
        <f t="shared" si="326"/>
        <v>62.66</v>
      </c>
      <c r="T328" s="26"/>
      <c r="U328" s="26"/>
      <c r="V328" s="26"/>
      <c r="W328" s="26"/>
      <c r="X328" s="26"/>
      <c r="Y328" s="26"/>
      <c r="Z328" s="26"/>
    </row>
    <row r="329" spans="1:26" ht="15.75" customHeight="1" x14ac:dyDescent="0.2">
      <c r="A329" s="18" t="s">
        <v>32</v>
      </c>
      <c r="B329" s="19" t="s">
        <v>33</v>
      </c>
      <c r="C329" s="20">
        <v>31</v>
      </c>
      <c r="D329" s="21" t="s">
        <v>445</v>
      </c>
      <c r="E329" s="22" t="s">
        <v>35</v>
      </c>
      <c r="F329" s="23">
        <v>149170</v>
      </c>
      <c r="G329" s="23">
        <v>75960</v>
      </c>
      <c r="H329" s="23">
        <v>73210</v>
      </c>
      <c r="I329" s="23">
        <v>14390</v>
      </c>
      <c r="J329" s="23">
        <v>7610</v>
      </c>
      <c r="K329" s="23">
        <v>6780</v>
      </c>
      <c r="L329" s="23">
        <v>125327</v>
      </c>
      <c r="M329" s="23">
        <v>65922</v>
      </c>
      <c r="N329" s="23">
        <v>59405</v>
      </c>
      <c r="O329" s="22">
        <f t="shared" si="0"/>
        <v>964</v>
      </c>
      <c r="P329" s="22">
        <f t="shared" si="1"/>
        <v>891</v>
      </c>
      <c r="Q329" s="24">
        <f t="shared" ref="Q329:S329" si="327">ROUND(L329/(F329-I329)*100,2)</f>
        <v>92.99</v>
      </c>
      <c r="R329" s="24">
        <f t="shared" si="327"/>
        <v>96.45</v>
      </c>
      <c r="S329" s="25">
        <f t="shared" si="327"/>
        <v>89.42</v>
      </c>
      <c r="T329" s="26"/>
      <c r="U329" s="26"/>
      <c r="V329" s="26"/>
      <c r="W329" s="26"/>
      <c r="X329" s="26"/>
      <c r="Y329" s="26"/>
      <c r="Z329" s="26"/>
    </row>
    <row r="330" spans="1:26" ht="15.75" customHeight="1" x14ac:dyDescent="0.2">
      <c r="A330" s="18" t="s">
        <v>149</v>
      </c>
      <c r="B330" s="19" t="s">
        <v>396</v>
      </c>
      <c r="C330" s="22" t="s">
        <v>63</v>
      </c>
      <c r="D330" s="19" t="s">
        <v>446</v>
      </c>
      <c r="E330" s="22" t="s">
        <v>35</v>
      </c>
      <c r="F330" s="23">
        <v>252261</v>
      </c>
      <c r="G330" s="23">
        <v>128347</v>
      </c>
      <c r="H330" s="23">
        <v>123914</v>
      </c>
      <c r="I330" s="23">
        <v>18643</v>
      </c>
      <c r="J330" s="23">
        <v>9789</v>
      </c>
      <c r="K330" s="23">
        <v>8854</v>
      </c>
      <c r="L330" s="23">
        <v>174893</v>
      </c>
      <c r="M330" s="23">
        <v>97804</v>
      </c>
      <c r="N330" s="23">
        <v>77089</v>
      </c>
      <c r="O330" s="22">
        <f t="shared" si="0"/>
        <v>965</v>
      </c>
      <c r="P330" s="22">
        <f t="shared" si="1"/>
        <v>904</v>
      </c>
      <c r="Q330" s="24">
        <f t="shared" ref="Q330:S330" si="328">ROUND(L330/(F330-I330)*100,2)</f>
        <v>74.86</v>
      </c>
      <c r="R330" s="24">
        <f t="shared" si="328"/>
        <v>82.49</v>
      </c>
      <c r="S330" s="25">
        <f t="shared" si="328"/>
        <v>67</v>
      </c>
      <c r="T330" s="26"/>
      <c r="U330" s="26"/>
      <c r="V330" s="26"/>
      <c r="W330" s="26"/>
      <c r="X330" s="26"/>
      <c r="Y330" s="26"/>
      <c r="Z330" s="26"/>
    </row>
    <row r="331" spans="1:26" ht="15.75" customHeight="1" x14ac:dyDescent="0.2">
      <c r="A331" s="29" t="s">
        <v>116</v>
      </c>
      <c r="B331" s="19" t="s">
        <v>118</v>
      </c>
      <c r="C331" s="27" t="s">
        <v>44</v>
      </c>
      <c r="D331" s="31" t="s">
        <v>447</v>
      </c>
      <c r="E331" s="22" t="s">
        <v>35</v>
      </c>
      <c r="F331" s="23">
        <v>147137</v>
      </c>
      <c r="G331" s="23">
        <v>74824</v>
      </c>
      <c r="H331" s="23">
        <v>72313</v>
      </c>
      <c r="I331" s="23">
        <v>15117</v>
      </c>
      <c r="J331" s="23">
        <v>7555</v>
      </c>
      <c r="K331" s="23">
        <v>7562</v>
      </c>
      <c r="L331" s="23">
        <v>119907</v>
      </c>
      <c r="M331" s="23">
        <v>64320</v>
      </c>
      <c r="N331" s="23">
        <v>55587</v>
      </c>
      <c r="O331" s="22">
        <f t="shared" si="0"/>
        <v>966</v>
      </c>
      <c r="P331" s="22">
        <f t="shared" si="1"/>
        <v>1001</v>
      </c>
      <c r="Q331" s="24">
        <f t="shared" ref="Q331:S331" si="329">ROUND(L331/(F331-I331)*100,2)</f>
        <v>90.82</v>
      </c>
      <c r="R331" s="24">
        <f t="shared" si="329"/>
        <v>95.62</v>
      </c>
      <c r="S331" s="25">
        <f t="shared" si="329"/>
        <v>85.85</v>
      </c>
      <c r="T331" s="26"/>
      <c r="U331" s="26"/>
      <c r="V331" s="26"/>
      <c r="W331" s="26"/>
      <c r="X331" s="26"/>
      <c r="Y331" s="26"/>
      <c r="Z331" s="26"/>
    </row>
    <row r="332" spans="1:26" ht="15.75" customHeight="1" x14ac:dyDescent="0.2">
      <c r="A332" s="42">
        <v>19</v>
      </c>
      <c r="B332" s="19" t="s">
        <v>80</v>
      </c>
      <c r="C332" s="51" t="s">
        <v>211</v>
      </c>
      <c r="D332" s="19" t="s">
        <v>448</v>
      </c>
      <c r="E332" s="22" t="s">
        <v>35</v>
      </c>
      <c r="F332" s="32">
        <v>304584</v>
      </c>
      <c r="G332" s="32">
        <v>154861</v>
      </c>
      <c r="H332" s="32">
        <v>149723</v>
      </c>
      <c r="I332" s="32">
        <v>23023</v>
      </c>
      <c r="J332" s="32">
        <v>11864</v>
      </c>
      <c r="K332" s="32">
        <v>11159</v>
      </c>
      <c r="L332" s="32">
        <v>256313</v>
      </c>
      <c r="M332" s="32">
        <v>134864</v>
      </c>
      <c r="N332" s="32">
        <v>121449</v>
      </c>
      <c r="O332" s="22">
        <f t="shared" si="0"/>
        <v>967</v>
      </c>
      <c r="P332" s="22">
        <f t="shared" si="1"/>
        <v>941</v>
      </c>
      <c r="Q332" s="24">
        <f t="shared" ref="Q332:S332" si="330">ROUND(L332/(F332-I332)*100,2)</f>
        <v>91.03</v>
      </c>
      <c r="R332" s="24">
        <f t="shared" si="330"/>
        <v>94.31</v>
      </c>
      <c r="S332" s="25">
        <f t="shared" si="330"/>
        <v>87.65</v>
      </c>
      <c r="T332" s="26"/>
      <c r="U332" s="26"/>
      <c r="V332" s="26"/>
      <c r="W332" s="26"/>
      <c r="X332" s="26"/>
      <c r="Y332" s="26"/>
      <c r="Z332" s="26"/>
    </row>
    <row r="333" spans="1:26" ht="15.75" customHeight="1" x14ac:dyDescent="0.2">
      <c r="A333" s="29" t="s">
        <v>70</v>
      </c>
      <c r="B333" s="19" t="s">
        <v>389</v>
      </c>
      <c r="C333" s="22">
        <v>32</v>
      </c>
      <c r="D333" s="19" t="s">
        <v>449</v>
      </c>
      <c r="E333" s="22" t="s">
        <v>35</v>
      </c>
      <c r="F333" s="23">
        <v>962982</v>
      </c>
      <c r="G333" s="23">
        <v>489465</v>
      </c>
      <c r="H333" s="23">
        <v>473517</v>
      </c>
      <c r="I333" s="23">
        <v>101797</v>
      </c>
      <c r="J333" s="23">
        <v>52005</v>
      </c>
      <c r="K333" s="23">
        <v>49792</v>
      </c>
      <c r="L333" s="23">
        <v>742982</v>
      </c>
      <c r="M333" s="23">
        <v>399561</v>
      </c>
      <c r="N333" s="23">
        <v>343421</v>
      </c>
      <c r="O333" s="22">
        <f t="shared" si="0"/>
        <v>967</v>
      </c>
      <c r="P333" s="22">
        <f t="shared" si="1"/>
        <v>957</v>
      </c>
      <c r="Q333" s="24">
        <f t="shared" ref="Q333:S333" si="331">ROUND(L333/(F333-I333)*100,2)</f>
        <v>86.27</v>
      </c>
      <c r="R333" s="24">
        <f t="shared" si="331"/>
        <v>91.34</v>
      </c>
      <c r="S333" s="25">
        <f t="shared" si="331"/>
        <v>81.05</v>
      </c>
      <c r="T333" s="26"/>
      <c r="U333" s="26"/>
      <c r="V333" s="26"/>
      <c r="W333" s="26"/>
      <c r="X333" s="26"/>
      <c r="Y333" s="26"/>
      <c r="Z333" s="26"/>
    </row>
    <row r="334" spans="1:26" ht="15.75" customHeight="1" x14ac:dyDescent="0.2">
      <c r="A334" s="18" t="s">
        <v>36</v>
      </c>
      <c r="B334" s="19" t="s">
        <v>37</v>
      </c>
      <c r="C334" s="27" t="s">
        <v>126</v>
      </c>
      <c r="D334" s="31" t="s">
        <v>450</v>
      </c>
      <c r="E334" s="22" t="s">
        <v>35</v>
      </c>
      <c r="F334" s="32">
        <v>118059</v>
      </c>
      <c r="G334" s="32">
        <v>59990</v>
      </c>
      <c r="H334" s="32">
        <v>58069</v>
      </c>
      <c r="I334" s="32">
        <v>11042</v>
      </c>
      <c r="J334" s="32">
        <v>6003</v>
      </c>
      <c r="K334" s="32">
        <v>5039</v>
      </c>
      <c r="L334" s="32">
        <v>95116</v>
      </c>
      <c r="M334" s="32">
        <v>50278</v>
      </c>
      <c r="N334" s="32">
        <v>44838</v>
      </c>
      <c r="O334" s="22">
        <f t="shared" si="0"/>
        <v>968</v>
      </c>
      <c r="P334" s="22">
        <f t="shared" si="1"/>
        <v>839</v>
      </c>
      <c r="Q334" s="24">
        <f t="shared" ref="Q334:S334" si="332">ROUND(L334/(F334-I334)*100,2)</f>
        <v>88.88</v>
      </c>
      <c r="R334" s="24">
        <f t="shared" si="332"/>
        <v>93.13</v>
      </c>
      <c r="S334" s="25">
        <f t="shared" si="332"/>
        <v>84.55</v>
      </c>
      <c r="T334" s="26"/>
      <c r="U334" s="26"/>
      <c r="V334" s="26"/>
      <c r="W334" s="26"/>
      <c r="X334" s="26"/>
      <c r="Y334" s="26"/>
      <c r="Z334" s="26"/>
    </row>
    <row r="335" spans="1:26" ht="15.75" customHeight="1" x14ac:dyDescent="0.2">
      <c r="A335" s="18" t="s">
        <v>121</v>
      </c>
      <c r="B335" s="19" t="s">
        <v>307</v>
      </c>
      <c r="C335" s="27" t="s">
        <v>169</v>
      </c>
      <c r="D335" s="19" t="s">
        <v>451</v>
      </c>
      <c r="E335" s="28" t="s">
        <v>39</v>
      </c>
      <c r="F335" s="23">
        <v>305821</v>
      </c>
      <c r="G335" s="23">
        <v>155406</v>
      </c>
      <c r="H335" s="23">
        <v>150415</v>
      </c>
      <c r="I335" s="23">
        <v>29655</v>
      </c>
      <c r="J335" s="23">
        <v>15233</v>
      </c>
      <c r="K335" s="23">
        <v>14422</v>
      </c>
      <c r="L335" s="23">
        <v>237424</v>
      </c>
      <c r="M335" s="23">
        <v>123904</v>
      </c>
      <c r="N335" s="23">
        <v>113520</v>
      </c>
      <c r="O335" s="22">
        <f t="shared" si="0"/>
        <v>968</v>
      </c>
      <c r="P335" s="22">
        <f t="shared" si="1"/>
        <v>947</v>
      </c>
      <c r="Q335" s="24">
        <f t="shared" ref="Q335:S335" si="333">ROUND(L335/(F335-I335)*100,2)</f>
        <v>85.97</v>
      </c>
      <c r="R335" s="24">
        <f t="shared" si="333"/>
        <v>88.39</v>
      </c>
      <c r="S335" s="25">
        <f t="shared" si="333"/>
        <v>83.47</v>
      </c>
      <c r="T335" s="26"/>
      <c r="U335" s="26"/>
      <c r="V335" s="26"/>
      <c r="W335" s="26"/>
      <c r="X335" s="26"/>
      <c r="Y335" s="26"/>
      <c r="Z335" s="26"/>
    </row>
    <row r="336" spans="1:26" ht="15.75" customHeight="1" x14ac:dyDescent="0.2">
      <c r="A336" s="18" t="s">
        <v>32</v>
      </c>
      <c r="B336" s="19" t="s">
        <v>33</v>
      </c>
      <c r="C336" s="20">
        <v>35</v>
      </c>
      <c r="D336" s="21" t="s">
        <v>452</v>
      </c>
      <c r="E336" s="22" t="s">
        <v>35</v>
      </c>
      <c r="F336" s="23">
        <v>513862</v>
      </c>
      <c r="G336" s="23">
        <v>260956</v>
      </c>
      <c r="H336" s="23">
        <v>252906</v>
      </c>
      <c r="I336" s="23">
        <v>52775</v>
      </c>
      <c r="J336" s="23">
        <v>28179</v>
      </c>
      <c r="K336" s="23">
        <v>24596</v>
      </c>
      <c r="L336" s="23">
        <v>406145</v>
      </c>
      <c r="M336" s="23">
        <v>217461</v>
      </c>
      <c r="N336" s="23">
        <v>188684</v>
      </c>
      <c r="O336" s="22">
        <f t="shared" si="0"/>
        <v>969</v>
      </c>
      <c r="P336" s="22">
        <f t="shared" si="1"/>
        <v>873</v>
      </c>
      <c r="Q336" s="24">
        <f t="shared" ref="Q336:S336" si="334">ROUND(L336/(F336-I336)*100,2)</f>
        <v>88.08</v>
      </c>
      <c r="R336" s="24">
        <f t="shared" si="334"/>
        <v>93.42</v>
      </c>
      <c r="S336" s="25">
        <f t="shared" si="334"/>
        <v>82.64</v>
      </c>
      <c r="T336" s="26"/>
      <c r="U336" s="26"/>
      <c r="V336" s="26"/>
      <c r="W336" s="26"/>
      <c r="X336" s="26"/>
      <c r="Y336" s="26"/>
      <c r="Z336" s="26"/>
    </row>
    <row r="337" spans="1:26" ht="15.75" customHeight="1" x14ac:dyDescent="0.2">
      <c r="A337" s="42">
        <v>19</v>
      </c>
      <c r="B337" s="19" t="s">
        <v>80</v>
      </c>
      <c r="C337" s="51" t="s">
        <v>61</v>
      </c>
      <c r="D337" s="19" t="s">
        <v>453</v>
      </c>
      <c r="E337" s="22" t="s">
        <v>35</v>
      </c>
      <c r="F337" s="32">
        <v>235583</v>
      </c>
      <c r="G337" s="32">
        <v>119578</v>
      </c>
      <c r="H337" s="32">
        <v>116005</v>
      </c>
      <c r="I337" s="32">
        <v>18575</v>
      </c>
      <c r="J337" s="32">
        <v>9601</v>
      </c>
      <c r="K337" s="32">
        <v>8974</v>
      </c>
      <c r="L337" s="32">
        <v>186844</v>
      </c>
      <c r="M337" s="32">
        <v>98723</v>
      </c>
      <c r="N337" s="32">
        <v>88121</v>
      </c>
      <c r="O337" s="22">
        <f t="shared" si="0"/>
        <v>970</v>
      </c>
      <c r="P337" s="22">
        <f t="shared" si="1"/>
        <v>935</v>
      </c>
      <c r="Q337" s="24">
        <f t="shared" ref="Q337:S337" si="335">ROUND(L337/(F337-I337)*100,2)</f>
        <v>86.1</v>
      </c>
      <c r="R337" s="24">
        <f t="shared" si="335"/>
        <v>89.77</v>
      </c>
      <c r="S337" s="25">
        <f t="shared" si="335"/>
        <v>82.33</v>
      </c>
      <c r="T337" s="26"/>
      <c r="U337" s="26"/>
      <c r="V337" s="26"/>
      <c r="W337" s="26"/>
      <c r="X337" s="26"/>
      <c r="Y337" s="26"/>
      <c r="Z337" s="26"/>
    </row>
    <row r="338" spans="1:26" ht="15.75" customHeight="1" x14ac:dyDescent="0.2">
      <c r="A338" s="18" t="s">
        <v>121</v>
      </c>
      <c r="B338" s="19" t="s">
        <v>307</v>
      </c>
      <c r="C338" s="27" t="s">
        <v>57</v>
      </c>
      <c r="D338" s="19" t="s">
        <v>454</v>
      </c>
      <c r="E338" s="22" t="s">
        <v>35</v>
      </c>
      <c r="F338" s="23">
        <v>610189</v>
      </c>
      <c r="G338" s="23">
        <v>309689</v>
      </c>
      <c r="H338" s="23">
        <v>300500</v>
      </c>
      <c r="I338" s="23">
        <v>63519</v>
      </c>
      <c r="J338" s="23">
        <v>32909</v>
      </c>
      <c r="K338" s="23">
        <v>30610</v>
      </c>
      <c r="L338" s="23">
        <v>491604</v>
      </c>
      <c r="M338" s="23">
        <v>260796</v>
      </c>
      <c r="N338" s="23">
        <v>230808</v>
      </c>
      <c r="O338" s="22">
        <f t="shared" si="0"/>
        <v>970</v>
      </c>
      <c r="P338" s="22">
        <f t="shared" si="1"/>
        <v>930</v>
      </c>
      <c r="Q338" s="24">
        <f t="shared" ref="Q338:S338" si="336">ROUND(L338/(F338-I338)*100,2)</f>
        <v>89.93</v>
      </c>
      <c r="R338" s="24">
        <f t="shared" si="336"/>
        <v>94.23</v>
      </c>
      <c r="S338" s="25">
        <f t="shared" si="336"/>
        <v>85.52</v>
      </c>
      <c r="T338" s="26"/>
      <c r="U338" s="26"/>
      <c r="V338" s="26"/>
      <c r="W338" s="26"/>
      <c r="X338" s="26"/>
      <c r="Y338" s="26"/>
      <c r="Z338" s="26"/>
    </row>
    <row r="339" spans="1:26" ht="15.75" customHeight="1" x14ac:dyDescent="0.2">
      <c r="A339" s="42">
        <v>19</v>
      </c>
      <c r="B339" s="19" t="s">
        <v>80</v>
      </c>
      <c r="C339" s="51" t="s">
        <v>211</v>
      </c>
      <c r="D339" s="19" t="s">
        <v>455</v>
      </c>
      <c r="E339" s="22" t="s">
        <v>35</v>
      </c>
      <c r="F339" s="32">
        <v>144891</v>
      </c>
      <c r="G339" s="32">
        <v>73491</v>
      </c>
      <c r="H339" s="32">
        <v>71400</v>
      </c>
      <c r="I339" s="32">
        <v>12578</v>
      </c>
      <c r="J339" s="32">
        <v>6495</v>
      </c>
      <c r="K339" s="32">
        <v>6083</v>
      </c>
      <c r="L339" s="32">
        <v>114952</v>
      </c>
      <c r="M339" s="32">
        <v>60499</v>
      </c>
      <c r="N339" s="32">
        <v>54453</v>
      </c>
      <c r="O339" s="22">
        <f t="shared" si="0"/>
        <v>972</v>
      </c>
      <c r="P339" s="22">
        <f t="shared" si="1"/>
        <v>937</v>
      </c>
      <c r="Q339" s="24">
        <f t="shared" ref="Q339:S339" si="337">ROUND(L339/(F339-I339)*100,2)</f>
        <v>86.88</v>
      </c>
      <c r="R339" s="24">
        <f t="shared" si="337"/>
        <v>90.3</v>
      </c>
      <c r="S339" s="25">
        <f t="shared" si="337"/>
        <v>83.37</v>
      </c>
      <c r="T339" s="26"/>
      <c r="U339" s="26"/>
      <c r="V339" s="26"/>
      <c r="W339" s="26"/>
      <c r="X339" s="26"/>
      <c r="Y339" s="26"/>
      <c r="Z339" s="26"/>
    </row>
    <row r="340" spans="1:26" ht="15.75" customHeight="1" x14ac:dyDescent="0.2">
      <c r="A340" s="18" t="s">
        <v>32</v>
      </c>
      <c r="B340" s="19" t="s">
        <v>33</v>
      </c>
      <c r="C340" s="34" t="s">
        <v>182</v>
      </c>
      <c r="D340" s="21" t="s">
        <v>456</v>
      </c>
      <c r="E340" s="28" t="s">
        <v>39</v>
      </c>
      <c r="F340" s="35">
        <v>951118</v>
      </c>
      <c r="G340" s="35">
        <v>482194</v>
      </c>
      <c r="H340" s="35">
        <v>468924</v>
      </c>
      <c r="I340" s="35">
        <v>104466</v>
      </c>
      <c r="J340" s="35">
        <v>54728</v>
      </c>
      <c r="K340" s="35">
        <v>49738</v>
      </c>
      <c r="L340" s="35">
        <v>710180</v>
      </c>
      <c r="M340" s="35">
        <v>390335</v>
      </c>
      <c r="N340" s="35">
        <v>319845</v>
      </c>
      <c r="O340" s="22">
        <f t="shared" si="0"/>
        <v>972</v>
      </c>
      <c r="P340" s="22">
        <f t="shared" si="1"/>
        <v>909</v>
      </c>
      <c r="Q340" s="24">
        <f t="shared" ref="Q340:S340" si="338">ROUND(L340/(F340-I340)*100,2)</f>
        <v>83.88</v>
      </c>
      <c r="R340" s="24">
        <f t="shared" si="338"/>
        <v>91.31</v>
      </c>
      <c r="S340" s="25">
        <f t="shared" si="338"/>
        <v>76.3</v>
      </c>
      <c r="T340" s="26"/>
      <c r="U340" s="26"/>
      <c r="V340" s="26"/>
      <c r="W340" s="26"/>
      <c r="X340" s="26"/>
      <c r="Y340" s="26"/>
      <c r="Z340" s="26"/>
    </row>
    <row r="341" spans="1:26" ht="15.75" customHeight="1" x14ac:dyDescent="0.2">
      <c r="A341" s="18" t="s">
        <v>149</v>
      </c>
      <c r="B341" s="19" t="s">
        <v>396</v>
      </c>
      <c r="C341" s="22">
        <v>19</v>
      </c>
      <c r="D341" s="19" t="s">
        <v>457</v>
      </c>
      <c r="E341" s="22" t="s">
        <v>35</v>
      </c>
      <c r="F341" s="23">
        <v>564148</v>
      </c>
      <c r="G341" s="23">
        <v>286070</v>
      </c>
      <c r="H341" s="23">
        <v>278078</v>
      </c>
      <c r="I341" s="23">
        <v>48393</v>
      </c>
      <c r="J341" s="23">
        <v>24802</v>
      </c>
      <c r="K341" s="23">
        <v>23591</v>
      </c>
      <c r="L341" s="23">
        <v>425632</v>
      </c>
      <c r="M341" s="23">
        <v>226196</v>
      </c>
      <c r="N341" s="23">
        <v>199436</v>
      </c>
      <c r="O341" s="22">
        <f t="shared" si="0"/>
        <v>972</v>
      </c>
      <c r="P341" s="22">
        <f t="shared" si="1"/>
        <v>951</v>
      </c>
      <c r="Q341" s="24">
        <f t="shared" ref="Q341:S341" si="339">ROUND(L341/(F341-I341)*100,2)</f>
        <v>82.53</v>
      </c>
      <c r="R341" s="24">
        <f t="shared" si="339"/>
        <v>86.58</v>
      </c>
      <c r="S341" s="25">
        <f t="shared" si="339"/>
        <v>78.37</v>
      </c>
      <c r="T341" s="26"/>
      <c r="U341" s="26"/>
      <c r="V341" s="26"/>
      <c r="W341" s="26"/>
      <c r="X341" s="26"/>
      <c r="Y341" s="26"/>
      <c r="Z341" s="26"/>
    </row>
    <row r="342" spans="1:26" ht="15.75" customHeight="1" x14ac:dyDescent="0.2">
      <c r="A342" s="18" t="s">
        <v>121</v>
      </c>
      <c r="B342" s="19" t="s">
        <v>307</v>
      </c>
      <c r="C342" s="27" t="s">
        <v>52</v>
      </c>
      <c r="D342" s="19" t="s">
        <v>458</v>
      </c>
      <c r="E342" s="28" t="s">
        <v>39</v>
      </c>
      <c r="F342" s="32">
        <v>112068</v>
      </c>
      <c r="G342" s="32">
        <v>56837</v>
      </c>
      <c r="H342" s="32">
        <v>55231</v>
      </c>
      <c r="I342" s="32">
        <v>12399</v>
      </c>
      <c r="J342" s="32">
        <v>6476</v>
      </c>
      <c r="K342" s="32">
        <v>5923</v>
      </c>
      <c r="L342" s="32">
        <v>85860</v>
      </c>
      <c r="M342" s="32">
        <v>46623</v>
      </c>
      <c r="N342" s="32">
        <v>39237</v>
      </c>
      <c r="O342" s="22">
        <f t="shared" si="0"/>
        <v>972</v>
      </c>
      <c r="P342" s="22">
        <f t="shared" si="1"/>
        <v>915</v>
      </c>
      <c r="Q342" s="24">
        <f t="shared" ref="Q342:S342" si="340">ROUND(L342/(F342-I342)*100,2)</f>
        <v>86.15</v>
      </c>
      <c r="R342" s="24">
        <f t="shared" si="340"/>
        <v>92.58</v>
      </c>
      <c r="S342" s="25">
        <f t="shared" si="340"/>
        <v>79.58</v>
      </c>
      <c r="T342" s="26"/>
      <c r="U342" s="26"/>
      <c r="V342" s="26"/>
      <c r="W342" s="26"/>
      <c r="X342" s="26"/>
      <c r="Y342" s="26"/>
      <c r="Z342" s="26"/>
    </row>
    <row r="343" spans="1:26" ht="15.75" customHeight="1" x14ac:dyDescent="0.2">
      <c r="A343" s="18" t="s">
        <v>121</v>
      </c>
      <c r="B343" s="19" t="s">
        <v>307</v>
      </c>
      <c r="C343" s="27" t="s">
        <v>61</v>
      </c>
      <c r="D343" s="19" t="s">
        <v>459</v>
      </c>
      <c r="E343" s="28" t="s">
        <v>39</v>
      </c>
      <c r="F343" s="23">
        <v>106365</v>
      </c>
      <c r="G343" s="23">
        <v>53933</v>
      </c>
      <c r="H343" s="23">
        <v>52432</v>
      </c>
      <c r="I343" s="23">
        <v>11572</v>
      </c>
      <c r="J343" s="23">
        <v>5982</v>
      </c>
      <c r="K343" s="23">
        <v>5590</v>
      </c>
      <c r="L343" s="23">
        <v>85298</v>
      </c>
      <c r="M343" s="23">
        <v>43234</v>
      </c>
      <c r="N343" s="23">
        <v>42064</v>
      </c>
      <c r="O343" s="22">
        <f t="shared" si="0"/>
        <v>972</v>
      </c>
      <c r="P343" s="22">
        <f t="shared" si="1"/>
        <v>934</v>
      </c>
      <c r="Q343" s="24">
        <f t="shared" ref="Q343:S343" si="341">ROUND(L343/(F343-I343)*100,2)</f>
        <v>89.98</v>
      </c>
      <c r="R343" s="24">
        <f t="shared" si="341"/>
        <v>90.16</v>
      </c>
      <c r="S343" s="25">
        <f t="shared" si="341"/>
        <v>89.8</v>
      </c>
      <c r="T343" s="26"/>
      <c r="U343" s="26"/>
      <c r="V343" s="26"/>
      <c r="W343" s="26"/>
      <c r="X343" s="26"/>
      <c r="Y343" s="26"/>
      <c r="Z343" s="26"/>
    </row>
    <row r="344" spans="1:26" ht="15.75" customHeight="1" x14ac:dyDescent="0.2">
      <c r="A344" s="18" t="s">
        <v>121</v>
      </c>
      <c r="B344" s="19" t="s">
        <v>307</v>
      </c>
      <c r="C344" s="27" t="s">
        <v>126</v>
      </c>
      <c r="D344" s="19" t="s">
        <v>460</v>
      </c>
      <c r="E344" s="28" t="s">
        <v>39</v>
      </c>
      <c r="F344" s="23">
        <v>435128</v>
      </c>
      <c r="G344" s="23">
        <v>220544</v>
      </c>
      <c r="H344" s="23">
        <v>214584</v>
      </c>
      <c r="I344" s="23">
        <v>44545</v>
      </c>
      <c r="J344" s="23">
        <v>22888</v>
      </c>
      <c r="K344" s="23">
        <v>21657</v>
      </c>
      <c r="L344" s="23">
        <v>331551</v>
      </c>
      <c r="M344" s="23">
        <v>175747</v>
      </c>
      <c r="N344" s="23">
        <v>155804</v>
      </c>
      <c r="O344" s="22">
        <f t="shared" si="0"/>
        <v>973</v>
      </c>
      <c r="P344" s="22">
        <f t="shared" si="1"/>
        <v>946</v>
      </c>
      <c r="Q344" s="24">
        <f t="shared" ref="Q344:S344" si="342">ROUND(L344/(F344-I344)*100,2)</f>
        <v>84.89</v>
      </c>
      <c r="R344" s="24">
        <f t="shared" si="342"/>
        <v>88.92</v>
      </c>
      <c r="S344" s="25">
        <f t="shared" si="342"/>
        <v>80.760000000000005</v>
      </c>
      <c r="T344" s="26"/>
      <c r="U344" s="26"/>
      <c r="V344" s="26"/>
      <c r="W344" s="26"/>
      <c r="X344" s="26"/>
      <c r="Y344" s="26"/>
      <c r="Z344" s="26"/>
    </row>
    <row r="345" spans="1:26" ht="15.75" customHeight="1" x14ac:dyDescent="0.2">
      <c r="A345" s="18" t="s">
        <v>149</v>
      </c>
      <c r="B345" s="19" t="s">
        <v>396</v>
      </c>
      <c r="C345" s="22">
        <v>17</v>
      </c>
      <c r="D345" s="19" t="s">
        <v>461</v>
      </c>
      <c r="E345" s="22" t="s">
        <v>35</v>
      </c>
      <c r="F345" s="23">
        <v>117568</v>
      </c>
      <c r="G345" s="23">
        <v>59514</v>
      </c>
      <c r="H345" s="23">
        <v>58054</v>
      </c>
      <c r="I345" s="23">
        <v>10519</v>
      </c>
      <c r="J345" s="23">
        <v>5420</v>
      </c>
      <c r="K345" s="23">
        <v>5099</v>
      </c>
      <c r="L345" s="23">
        <v>84889</v>
      </c>
      <c r="M345" s="23">
        <v>46228</v>
      </c>
      <c r="N345" s="23">
        <v>38661</v>
      </c>
      <c r="O345" s="22">
        <f t="shared" si="0"/>
        <v>975</v>
      </c>
      <c r="P345" s="22">
        <f t="shared" si="1"/>
        <v>941</v>
      </c>
      <c r="Q345" s="24">
        <f t="shared" ref="Q345:S345" si="343">ROUND(L345/(F345-I345)*100,2)</f>
        <v>79.3</v>
      </c>
      <c r="R345" s="24">
        <f t="shared" si="343"/>
        <v>85.46</v>
      </c>
      <c r="S345" s="25">
        <f t="shared" si="343"/>
        <v>73.010000000000005</v>
      </c>
      <c r="T345" s="26"/>
      <c r="U345" s="26"/>
      <c r="V345" s="26"/>
      <c r="W345" s="26"/>
      <c r="X345" s="26"/>
      <c r="Y345" s="26"/>
      <c r="Z345" s="26"/>
    </row>
    <row r="346" spans="1:26" ht="15.75" customHeight="1" x14ac:dyDescent="0.2">
      <c r="A346" s="18" t="s">
        <v>149</v>
      </c>
      <c r="B346" s="19" t="s">
        <v>396</v>
      </c>
      <c r="C346" s="22" t="s">
        <v>57</v>
      </c>
      <c r="D346" s="19" t="s">
        <v>462</v>
      </c>
      <c r="E346" s="22" t="s">
        <v>35</v>
      </c>
      <c r="F346" s="23">
        <v>139103</v>
      </c>
      <c r="G346" s="23">
        <v>70403</v>
      </c>
      <c r="H346" s="23">
        <v>68700</v>
      </c>
      <c r="I346" s="23">
        <v>15390</v>
      </c>
      <c r="J346" s="23">
        <v>7918</v>
      </c>
      <c r="K346" s="23">
        <v>7472</v>
      </c>
      <c r="L346" s="23">
        <v>99158</v>
      </c>
      <c r="M346" s="23">
        <v>54673</v>
      </c>
      <c r="N346" s="23">
        <v>44485</v>
      </c>
      <c r="O346" s="22">
        <f t="shared" si="0"/>
        <v>976</v>
      </c>
      <c r="P346" s="22">
        <f t="shared" si="1"/>
        <v>944</v>
      </c>
      <c r="Q346" s="24">
        <f t="shared" ref="Q346:S346" si="344">ROUND(L346/(F346-I346)*100,2)</f>
        <v>80.150000000000006</v>
      </c>
      <c r="R346" s="24">
        <f t="shared" si="344"/>
        <v>87.5</v>
      </c>
      <c r="S346" s="25">
        <f t="shared" si="344"/>
        <v>72.650000000000006</v>
      </c>
      <c r="T346" s="26"/>
      <c r="U346" s="26"/>
      <c r="V346" s="26"/>
      <c r="W346" s="26"/>
      <c r="X346" s="26"/>
      <c r="Y346" s="26"/>
      <c r="Z346" s="26"/>
    </row>
    <row r="347" spans="1:26" ht="15.75" customHeight="1" x14ac:dyDescent="0.2">
      <c r="A347" s="18" t="s">
        <v>121</v>
      </c>
      <c r="B347" s="19" t="s">
        <v>307</v>
      </c>
      <c r="C347" s="27" t="s">
        <v>63</v>
      </c>
      <c r="D347" s="19" t="s">
        <v>463</v>
      </c>
      <c r="E347" s="28" t="s">
        <v>39</v>
      </c>
      <c r="F347" s="23">
        <v>326360</v>
      </c>
      <c r="G347" s="23">
        <v>165122</v>
      </c>
      <c r="H347" s="23">
        <v>161238</v>
      </c>
      <c r="I347" s="23">
        <v>39134</v>
      </c>
      <c r="J347" s="23">
        <v>20482</v>
      </c>
      <c r="K347" s="23">
        <v>18652</v>
      </c>
      <c r="L347" s="23">
        <v>239631</v>
      </c>
      <c r="M347" s="23">
        <v>128615</v>
      </c>
      <c r="N347" s="23">
        <v>111016</v>
      </c>
      <c r="O347" s="22">
        <f t="shared" si="0"/>
        <v>976</v>
      </c>
      <c r="P347" s="22">
        <f t="shared" si="1"/>
        <v>911</v>
      </c>
      <c r="Q347" s="24">
        <f t="shared" ref="Q347:S347" si="345">ROUND(L347/(F347-I347)*100,2)</f>
        <v>83.43</v>
      </c>
      <c r="R347" s="24">
        <f t="shared" si="345"/>
        <v>88.92</v>
      </c>
      <c r="S347" s="25">
        <f t="shared" si="345"/>
        <v>77.86</v>
      </c>
      <c r="T347" s="26"/>
      <c r="U347" s="26"/>
      <c r="V347" s="26"/>
      <c r="W347" s="26"/>
      <c r="X347" s="26"/>
      <c r="Y347" s="26"/>
      <c r="Z347" s="26"/>
    </row>
    <row r="348" spans="1:26" ht="15.75" customHeight="1" x14ac:dyDescent="0.2">
      <c r="A348" s="18" t="s">
        <v>149</v>
      </c>
      <c r="B348" s="19" t="s">
        <v>396</v>
      </c>
      <c r="C348" s="22">
        <v>13</v>
      </c>
      <c r="D348" s="55" t="s">
        <v>464</v>
      </c>
      <c r="E348" s="28" t="s">
        <v>39</v>
      </c>
      <c r="F348" s="23">
        <v>1730320</v>
      </c>
      <c r="G348" s="23">
        <v>875199</v>
      </c>
      <c r="H348" s="23">
        <v>855121</v>
      </c>
      <c r="I348" s="23">
        <v>158924</v>
      </c>
      <c r="J348" s="23">
        <v>81119</v>
      </c>
      <c r="K348" s="23">
        <v>77805</v>
      </c>
      <c r="L348" s="23">
        <v>1298896</v>
      </c>
      <c r="M348" s="23">
        <v>698959</v>
      </c>
      <c r="N348" s="23">
        <v>599937</v>
      </c>
      <c r="O348" s="22">
        <f t="shared" si="0"/>
        <v>977</v>
      </c>
      <c r="P348" s="22">
        <f t="shared" si="1"/>
        <v>959</v>
      </c>
      <c r="Q348" s="24">
        <f t="shared" ref="Q348:S348" si="346">ROUND(L348/(F348-I348)*100,2)</f>
        <v>82.66</v>
      </c>
      <c r="R348" s="24">
        <f t="shared" si="346"/>
        <v>88.02</v>
      </c>
      <c r="S348" s="25">
        <f t="shared" si="346"/>
        <v>77.180000000000007</v>
      </c>
      <c r="T348" s="26"/>
      <c r="U348" s="26"/>
      <c r="V348" s="26"/>
      <c r="W348" s="26"/>
      <c r="X348" s="26"/>
      <c r="Y348" s="26"/>
      <c r="Z348" s="26"/>
    </row>
    <row r="349" spans="1:26" ht="15.75" customHeight="1" x14ac:dyDescent="0.2">
      <c r="A349" s="29" t="s">
        <v>70</v>
      </c>
      <c r="B349" s="19" t="s">
        <v>389</v>
      </c>
      <c r="C349" s="41" t="s">
        <v>42</v>
      </c>
      <c r="D349" s="19" t="s">
        <v>465</v>
      </c>
      <c r="E349" s="22" t="s">
        <v>35</v>
      </c>
      <c r="F349" s="23">
        <v>194992</v>
      </c>
      <c r="G349" s="23">
        <v>98642</v>
      </c>
      <c r="H349" s="23">
        <v>96350</v>
      </c>
      <c r="I349" s="23">
        <v>16613</v>
      </c>
      <c r="J349" s="23">
        <v>8465</v>
      </c>
      <c r="K349" s="23">
        <v>8148</v>
      </c>
      <c r="L349" s="23">
        <v>132764</v>
      </c>
      <c r="M349" s="23">
        <v>73805</v>
      </c>
      <c r="N349" s="23">
        <v>58959</v>
      </c>
      <c r="O349" s="22">
        <f t="shared" si="0"/>
        <v>977</v>
      </c>
      <c r="P349" s="22">
        <f t="shared" si="1"/>
        <v>963</v>
      </c>
      <c r="Q349" s="24">
        <f t="shared" ref="Q349:S349" si="347">ROUND(L349/(F349-I349)*100,2)</f>
        <v>74.430000000000007</v>
      </c>
      <c r="R349" s="24">
        <f t="shared" si="347"/>
        <v>81.84</v>
      </c>
      <c r="S349" s="25">
        <f t="shared" si="347"/>
        <v>66.849999999999994</v>
      </c>
      <c r="T349" s="26"/>
      <c r="U349" s="26"/>
      <c r="V349" s="26"/>
      <c r="W349" s="26"/>
      <c r="X349" s="26"/>
      <c r="Y349" s="26"/>
      <c r="Z349" s="26"/>
    </row>
    <row r="350" spans="1:26" ht="15.75" customHeight="1" x14ac:dyDescent="0.2">
      <c r="A350" s="42">
        <v>19</v>
      </c>
      <c r="B350" s="19" t="s">
        <v>80</v>
      </c>
      <c r="C350" s="51" t="s">
        <v>61</v>
      </c>
      <c r="D350" s="19" t="s">
        <v>466</v>
      </c>
      <c r="E350" s="22" t="s">
        <v>35</v>
      </c>
      <c r="F350" s="32">
        <v>181182</v>
      </c>
      <c r="G350" s="32">
        <v>91583</v>
      </c>
      <c r="H350" s="32">
        <v>89599</v>
      </c>
      <c r="I350" s="32">
        <v>13663</v>
      </c>
      <c r="J350" s="32">
        <v>7095</v>
      </c>
      <c r="K350" s="32">
        <v>6568</v>
      </c>
      <c r="L350" s="32">
        <v>147565</v>
      </c>
      <c r="M350" s="32">
        <v>76746</v>
      </c>
      <c r="N350" s="32">
        <v>70819</v>
      </c>
      <c r="O350" s="22">
        <f t="shared" si="0"/>
        <v>978</v>
      </c>
      <c r="P350" s="22">
        <f t="shared" si="1"/>
        <v>926</v>
      </c>
      <c r="Q350" s="24">
        <f t="shared" ref="Q350:S350" si="348">ROUND(L350/(F350-I350)*100,2)</f>
        <v>88.09</v>
      </c>
      <c r="R350" s="24">
        <f t="shared" si="348"/>
        <v>90.84</v>
      </c>
      <c r="S350" s="25">
        <f t="shared" si="348"/>
        <v>85.29</v>
      </c>
      <c r="T350" s="26"/>
      <c r="U350" s="26"/>
      <c r="V350" s="26"/>
      <c r="W350" s="26"/>
      <c r="X350" s="26"/>
      <c r="Y350" s="26"/>
      <c r="Z350" s="26"/>
    </row>
    <row r="351" spans="1:26" ht="15.75" customHeight="1" x14ac:dyDescent="0.2">
      <c r="A351" s="18" t="s">
        <v>149</v>
      </c>
      <c r="B351" s="19" t="s">
        <v>396</v>
      </c>
      <c r="C351" s="22" t="s">
        <v>98</v>
      </c>
      <c r="D351" s="19" t="s">
        <v>467</v>
      </c>
      <c r="E351" s="22" t="s">
        <v>35</v>
      </c>
      <c r="F351" s="23">
        <v>210143</v>
      </c>
      <c r="G351" s="23">
        <v>106232</v>
      </c>
      <c r="H351" s="23">
        <v>103911</v>
      </c>
      <c r="I351" s="23">
        <v>22299</v>
      </c>
      <c r="J351" s="23">
        <v>11538</v>
      </c>
      <c r="K351" s="23">
        <v>10761</v>
      </c>
      <c r="L351" s="23">
        <v>155626</v>
      </c>
      <c r="M351" s="23">
        <v>84590</v>
      </c>
      <c r="N351" s="23">
        <v>71036</v>
      </c>
      <c r="O351" s="22">
        <f t="shared" si="0"/>
        <v>978</v>
      </c>
      <c r="P351" s="22">
        <f t="shared" si="1"/>
        <v>933</v>
      </c>
      <c r="Q351" s="24">
        <f t="shared" ref="Q351:S351" si="349">ROUND(L351/(F351-I351)*100,2)</f>
        <v>82.85</v>
      </c>
      <c r="R351" s="24">
        <f t="shared" si="349"/>
        <v>89.33</v>
      </c>
      <c r="S351" s="25">
        <f t="shared" si="349"/>
        <v>76.260000000000005</v>
      </c>
      <c r="T351" s="26"/>
      <c r="U351" s="26"/>
      <c r="V351" s="26"/>
      <c r="W351" s="26"/>
      <c r="X351" s="26"/>
      <c r="Y351" s="26"/>
      <c r="Z351" s="26"/>
    </row>
    <row r="352" spans="1:26" ht="15.75" customHeight="1" x14ac:dyDescent="0.2">
      <c r="A352" s="18" t="s">
        <v>121</v>
      </c>
      <c r="B352" s="19" t="s">
        <v>307</v>
      </c>
      <c r="C352" s="27" t="s">
        <v>32</v>
      </c>
      <c r="D352" s="31" t="s">
        <v>468</v>
      </c>
      <c r="E352" s="28" t="s">
        <v>39</v>
      </c>
      <c r="F352" s="23">
        <v>138553</v>
      </c>
      <c r="G352" s="23">
        <v>70064</v>
      </c>
      <c r="H352" s="23">
        <v>68489</v>
      </c>
      <c r="I352" s="23">
        <v>15993</v>
      </c>
      <c r="J352" s="23">
        <v>8055</v>
      </c>
      <c r="K352" s="23">
        <v>7938</v>
      </c>
      <c r="L352" s="23">
        <v>102978</v>
      </c>
      <c r="M352" s="23">
        <v>54121</v>
      </c>
      <c r="N352" s="23">
        <v>48857</v>
      </c>
      <c r="O352" s="22">
        <f t="shared" si="0"/>
        <v>978</v>
      </c>
      <c r="P352" s="22">
        <f t="shared" si="1"/>
        <v>985</v>
      </c>
      <c r="Q352" s="24">
        <f t="shared" ref="Q352:S352" si="350">ROUND(L352/(F352-I352)*100,2)</f>
        <v>84.02</v>
      </c>
      <c r="R352" s="24">
        <f t="shared" si="350"/>
        <v>87.28</v>
      </c>
      <c r="S352" s="25">
        <f t="shared" si="350"/>
        <v>80.69</v>
      </c>
      <c r="T352" s="26"/>
      <c r="U352" s="26"/>
      <c r="V352" s="26"/>
      <c r="W352" s="26"/>
      <c r="X352" s="26"/>
      <c r="Y352" s="26"/>
      <c r="Z352" s="26"/>
    </row>
    <row r="353" spans="1:26" ht="15.75" customHeight="1" x14ac:dyDescent="0.2">
      <c r="A353" s="42">
        <v>19</v>
      </c>
      <c r="B353" s="19" t="s">
        <v>80</v>
      </c>
      <c r="C353" s="51" t="s">
        <v>61</v>
      </c>
      <c r="D353" s="19" t="s">
        <v>469</v>
      </c>
      <c r="E353" s="22" t="s">
        <v>35</v>
      </c>
      <c r="F353" s="32">
        <v>132855</v>
      </c>
      <c r="G353" s="32">
        <v>67135</v>
      </c>
      <c r="H353" s="32">
        <v>65720</v>
      </c>
      <c r="I353" s="32">
        <v>9829</v>
      </c>
      <c r="J353" s="32">
        <v>4978</v>
      </c>
      <c r="K353" s="32">
        <v>4851</v>
      </c>
      <c r="L353" s="32">
        <v>111895</v>
      </c>
      <c r="M353" s="32">
        <v>58405</v>
      </c>
      <c r="N353" s="32">
        <v>53490</v>
      </c>
      <c r="O353" s="22">
        <f t="shared" si="0"/>
        <v>979</v>
      </c>
      <c r="P353" s="22">
        <f t="shared" si="1"/>
        <v>974</v>
      </c>
      <c r="Q353" s="24">
        <f t="shared" ref="Q353:S353" si="351">ROUND(L353/(F353-I353)*100,2)</f>
        <v>90.95</v>
      </c>
      <c r="R353" s="24">
        <f t="shared" si="351"/>
        <v>93.96</v>
      </c>
      <c r="S353" s="25">
        <f t="shared" si="351"/>
        <v>87.88</v>
      </c>
      <c r="T353" s="26"/>
      <c r="U353" s="26"/>
      <c r="V353" s="26"/>
      <c r="W353" s="26"/>
      <c r="X353" s="26"/>
      <c r="Y353" s="26"/>
      <c r="Z353" s="26"/>
    </row>
    <row r="354" spans="1:26" ht="15.75" customHeight="1" x14ac:dyDescent="0.2">
      <c r="A354" s="18" t="s">
        <v>149</v>
      </c>
      <c r="B354" s="19" t="s">
        <v>396</v>
      </c>
      <c r="C354" s="22" t="s">
        <v>63</v>
      </c>
      <c r="D354" s="19" t="s">
        <v>470</v>
      </c>
      <c r="E354" s="22" t="s">
        <v>35</v>
      </c>
      <c r="F354" s="23">
        <v>299660</v>
      </c>
      <c r="G354" s="23">
        <v>151306</v>
      </c>
      <c r="H354" s="23">
        <v>148354</v>
      </c>
      <c r="I354" s="23">
        <v>28954</v>
      </c>
      <c r="J354" s="23">
        <v>14879</v>
      </c>
      <c r="K354" s="23">
        <v>14075</v>
      </c>
      <c r="L354" s="23">
        <v>229903</v>
      </c>
      <c r="M354" s="23">
        <v>124236</v>
      </c>
      <c r="N354" s="23">
        <v>105667</v>
      </c>
      <c r="O354" s="22">
        <f t="shared" si="0"/>
        <v>980</v>
      </c>
      <c r="P354" s="22">
        <f t="shared" si="1"/>
        <v>946</v>
      </c>
      <c r="Q354" s="24">
        <f t="shared" ref="Q354:S354" si="352">ROUND(L354/(F354-I354)*100,2)</f>
        <v>84.93</v>
      </c>
      <c r="R354" s="24">
        <f t="shared" si="352"/>
        <v>91.06</v>
      </c>
      <c r="S354" s="25">
        <f t="shared" si="352"/>
        <v>78.69</v>
      </c>
      <c r="T354" s="26"/>
      <c r="U354" s="26"/>
      <c r="V354" s="26"/>
      <c r="W354" s="26"/>
      <c r="X354" s="26"/>
      <c r="Y354" s="26"/>
      <c r="Z354" s="26"/>
    </row>
    <row r="355" spans="1:26" ht="15.75" customHeight="1" x14ac:dyDescent="0.2">
      <c r="A355" s="18" t="s">
        <v>121</v>
      </c>
      <c r="B355" s="19" t="s">
        <v>307</v>
      </c>
      <c r="C355" s="27" t="s">
        <v>75</v>
      </c>
      <c r="D355" s="19" t="s">
        <v>471</v>
      </c>
      <c r="E355" s="28" t="s">
        <v>39</v>
      </c>
      <c r="F355" s="23">
        <v>232456</v>
      </c>
      <c r="G355" s="23">
        <v>117408</v>
      </c>
      <c r="H355" s="23">
        <v>115048</v>
      </c>
      <c r="I355" s="23">
        <v>27924</v>
      </c>
      <c r="J355" s="23">
        <v>14286</v>
      </c>
      <c r="K355" s="23">
        <v>13638</v>
      </c>
      <c r="L355" s="23">
        <v>158452</v>
      </c>
      <c r="M355" s="23">
        <v>86973</v>
      </c>
      <c r="N355" s="23">
        <v>71479</v>
      </c>
      <c r="O355" s="22">
        <f t="shared" si="0"/>
        <v>980</v>
      </c>
      <c r="P355" s="22">
        <f t="shared" si="1"/>
        <v>955</v>
      </c>
      <c r="Q355" s="24">
        <f t="shared" ref="Q355:S355" si="353">ROUND(L355/(F355-I355)*100,2)</f>
        <v>77.47</v>
      </c>
      <c r="R355" s="24">
        <f t="shared" si="353"/>
        <v>84.34</v>
      </c>
      <c r="S355" s="25">
        <f t="shared" si="353"/>
        <v>70.489999999999995</v>
      </c>
      <c r="T355" s="26"/>
      <c r="U355" s="26"/>
      <c r="V355" s="26"/>
      <c r="W355" s="26"/>
      <c r="X355" s="26"/>
      <c r="Y355" s="26"/>
      <c r="Z355" s="26"/>
    </row>
    <row r="356" spans="1:26" ht="15.75" customHeight="1" x14ac:dyDescent="0.2">
      <c r="A356" s="29" t="s">
        <v>70</v>
      </c>
      <c r="B356" s="19" t="s">
        <v>389</v>
      </c>
      <c r="C356" s="41" t="s">
        <v>140</v>
      </c>
      <c r="D356" s="19" t="s">
        <v>472</v>
      </c>
      <c r="E356" s="22" t="s">
        <v>35</v>
      </c>
      <c r="F356" s="23">
        <v>178925</v>
      </c>
      <c r="G356" s="23">
        <v>90350</v>
      </c>
      <c r="H356" s="23">
        <v>88575</v>
      </c>
      <c r="I356" s="23">
        <v>13657</v>
      </c>
      <c r="J356" s="23">
        <v>7201</v>
      </c>
      <c r="K356" s="23">
        <v>6456</v>
      </c>
      <c r="L356" s="23">
        <v>144512</v>
      </c>
      <c r="M356" s="23">
        <v>77473</v>
      </c>
      <c r="N356" s="23">
        <v>67039</v>
      </c>
      <c r="O356" s="22">
        <f t="shared" si="0"/>
        <v>980</v>
      </c>
      <c r="P356" s="22">
        <f t="shared" si="1"/>
        <v>897</v>
      </c>
      <c r="Q356" s="24">
        <f t="shared" ref="Q356:S356" si="354">ROUND(L356/(F356-I356)*100,2)</f>
        <v>87.44</v>
      </c>
      <c r="R356" s="24">
        <f t="shared" si="354"/>
        <v>93.17</v>
      </c>
      <c r="S356" s="25">
        <f t="shared" si="354"/>
        <v>81.64</v>
      </c>
      <c r="T356" s="26"/>
      <c r="U356" s="26"/>
      <c r="V356" s="26"/>
      <c r="W356" s="26"/>
      <c r="X356" s="26"/>
      <c r="Y356" s="26"/>
      <c r="Z356" s="26"/>
    </row>
    <row r="357" spans="1:26" ht="15.75" customHeight="1" x14ac:dyDescent="0.2">
      <c r="A357" s="42">
        <v>19</v>
      </c>
      <c r="B357" s="19" t="s">
        <v>80</v>
      </c>
      <c r="C357" s="30" t="s">
        <v>116</v>
      </c>
      <c r="D357" s="31" t="s">
        <v>473</v>
      </c>
      <c r="E357" s="28" t="s">
        <v>39</v>
      </c>
      <c r="F357" s="32">
        <v>169127</v>
      </c>
      <c r="G357" s="32">
        <v>85362</v>
      </c>
      <c r="H357" s="32">
        <v>83765</v>
      </c>
      <c r="I357" s="32">
        <v>14365</v>
      </c>
      <c r="J357" s="32">
        <v>7259</v>
      </c>
      <c r="K357" s="32">
        <v>7106</v>
      </c>
      <c r="L357" s="32">
        <v>139303</v>
      </c>
      <c r="M357" s="32">
        <v>72948</v>
      </c>
      <c r="N357" s="32">
        <v>66355</v>
      </c>
      <c r="O357" s="22">
        <f t="shared" si="0"/>
        <v>981</v>
      </c>
      <c r="P357" s="22">
        <f t="shared" si="1"/>
        <v>979</v>
      </c>
      <c r="Q357" s="24">
        <f t="shared" ref="Q357:S357" si="355">ROUND(L357/(F357-I357)*100,2)</f>
        <v>90.01</v>
      </c>
      <c r="R357" s="24">
        <f t="shared" si="355"/>
        <v>93.4</v>
      </c>
      <c r="S357" s="25">
        <f t="shared" si="355"/>
        <v>86.56</v>
      </c>
      <c r="T357" s="26"/>
      <c r="U357" s="26"/>
      <c r="V357" s="26"/>
      <c r="W357" s="26"/>
      <c r="X357" s="26"/>
      <c r="Y357" s="26"/>
      <c r="Z357" s="26"/>
    </row>
    <row r="358" spans="1:26" ht="15.75" customHeight="1" x14ac:dyDescent="0.2">
      <c r="A358" s="29" t="s">
        <v>70</v>
      </c>
      <c r="B358" s="19" t="s">
        <v>389</v>
      </c>
      <c r="C358" s="41">
        <v>99</v>
      </c>
      <c r="D358" s="31" t="s">
        <v>474</v>
      </c>
      <c r="E358" s="22" t="s">
        <v>35</v>
      </c>
      <c r="F358" s="23">
        <v>8696010</v>
      </c>
      <c r="G358" s="23">
        <v>4389200</v>
      </c>
      <c r="H358" s="23">
        <v>4306810</v>
      </c>
      <c r="I358" s="23">
        <v>816862</v>
      </c>
      <c r="J358" s="23">
        <v>416238</v>
      </c>
      <c r="K358" s="23">
        <v>400624</v>
      </c>
      <c r="L358" s="23">
        <v>7118747</v>
      </c>
      <c r="M358" s="23">
        <v>3717302</v>
      </c>
      <c r="N358" s="23">
        <v>3401445</v>
      </c>
      <c r="O358" s="22">
        <f t="shared" si="0"/>
        <v>981</v>
      </c>
      <c r="P358" s="22">
        <f t="shared" si="1"/>
        <v>962</v>
      </c>
      <c r="Q358" s="24">
        <f t="shared" ref="Q358:S358" si="356">ROUND(L358/(F358-I358)*100,2)</f>
        <v>90.35</v>
      </c>
      <c r="R358" s="24">
        <f t="shared" si="356"/>
        <v>93.57</v>
      </c>
      <c r="S358" s="25">
        <f t="shared" si="356"/>
        <v>87.08</v>
      </c>
      <c r="T358" s="26"/>
      <c r="U358" s="26"/>
      <c r="V358" s="26"/>
      <c r="W358" s="26"/>
      <c r="X358" s="26"/>
      <c r="Y358" s="26"/>
      <c r="Z358" s="26"/>
    </row>
    <row r="359" spans="1:26" ht="15.75" customHeight="1" x14ac:dyDescent="0.2">
      <c r="A359" s="18" t="s">
        <v>32</v>
      </c>
      <c r="B359" s="19" t="s">
        <v>33</v>
      </c>
      <c r="C359" s="20">
        <v>14</v>
      </c>
      <c r="D359" s="21" t="s">
        <v>475</v>
      </c>
      <c r="E359" s="22" t="s">
        <v>35</v>
      </c>
      <c r="F359" s="23">
        <v>138464</v>
      </c>
      <c r="G359" s="23">
        <v>69858</v>
      </c>
      <c r="H359" s="23">
        <v>68606</v>
      </c>
      <c r="I359" s="23">
        <v>12968</v>
      </c>
      <c r="J359" s="23">
        <v>6902</v>
      </c>
      <c r="K359" s="23">
        <v>6066</v>
      </c>
      <c r="L359" s="23">
        <v>115855</v>
      </c>
      <c r="M359" s="23">
        <v>60334</v>
      </c>
      <c r="N359" s="23">
        <v>55521</v>
      </c>
      <c r="O359" s="22">
        <f t="shared" si="0"/>
        <v>982</v>
      </c>
      <c r="P359" s="22">
        <f t="shared" si="1"/>
        <v>879</v>
      </c>
      <c r="Q359" s="24">
        <f t="shared" ref="Q359:S359" si="357">ROUND(L359/(F359-I359)*100,2)</f>
        <v>92.32</v>
      </c>
      <c r="R359" s="24">
        <f t="shared" si="357"/>
        <v>95.84</v>
      </c>
      <c r="S359" s="25">
        <f t="shared" si="357"/>
        <v>88.78</v>
      </c>
      <c r="T359" s="26"/>
      <c r="U359" s="26"/>
      <c r="V359" s="26"/>
      <c r="W359" s="26"/>
      <c r="X359" s="26"/>
      <c r="Y359" s="26"/>
      <c r="Z359" s="26"/>
    </row>
    <row r="360" spans="1:26" ht="15.75" customHeight="1" x14ac:dyDescent="0.2">
      <c r="A360" s="18" t="s">
        <v>32</v>
      </c>
      <c r="B360" s="19" t="s">
        <v>33</v>
      </c>
      <c r="C360" s="34" t="s">
        <v>42</v>
      </c>
      <c r="D360" s="21" t="s">
        <v>476</v>
      </c>
      <c r="E360" s="28" t="s">
        <v>39</v>
      </c>
      <c r="F360" s="35">
        <v>105543</v>
      </c>
      <c r="G360" s="35">
        <v>53241</v>
      </c>
      <c r="H360" s="35">
        <v>52302</v>
      </c>
      <c r="I360" s="35">
        <v>9754</v>
      </c>
      <c r="J360" s="35">
        <v>5139</v>
      </c>
      <c r="K360" s="35">
        <v>4615</v>
      </c>
      <c r="L360" s="35">
        <v>90091</v>
      </c>
      <c r="M360" s="35">
        <v>46752</v>
      </c>
      <c r="N360" s="35">
        <v>43339</v>
      </c>
      <c r="O360" s="22">
        <f t="shared" si="0"/>
        <v>982</v>
      </c>
      <c r="P360" s="22">
        <f t="shared" si="1"/>
        <v>898</v>
      </c>
      <c r="Q360" s="24">
        <f t="shared" ref="Q360:S360" si="358">ROUND(L360/(F360-I360)*100,2)</f>
        <v>94.05</v>
      </c>
      <c r="R360" s="24">
        <f t="shared" si="358"/>
        <v>97.19</v>
      </c>
      <c r="S360" s="25">
        <f t="shared" si="358"/>
        <v>90.88</v>
      </c>
      <c r="T360" s="26"/>
      <c r="U360" s="26"/>
      <c r="V360" s="26"/>
      <c r="W360" s="26"/>
      <c r="X360" s="26"/>
      <c r="Y360" s="26"/>
      <c r="Z360" s="26"/>
    </row>
    <row r="361" spans="1:26" ht="15.75" customHeight="1" x14ac:dyDescent="0.2">
      <c r="A361" s="18" t="s">
        <v>149</v>
      </c>
      <c r="B361" s="19" t="s">
        <v>396</v>
      </c>
      <c r="C361" s="22">
        <v>22</v>
      </c>
      <c r="D361" s="31" t="s">
        <v>477</v>
      </c>
      <c r="E361" s="28" t="s">
        <v>39</v>
      </c>
      <c r="F361" s="23">
        <v>151835</v>
      </c>
      <c r="G361" s="23">
        <v>76625</v>
      </c>
      <c r="H361" s="23">
        <v>75210</v>
      </c>
      <c r="I361" s="23">
        <v>16309</v>
      </c>
      <c r="J361" s="23">
        <v>8263</v>
      </c>
      <c r="K361" s="23">
        <v>8046</v>
      </c>
      <c r="L361" s="23">
        <v>103538</v>
      </c>
      <c r="M361" s="23">
        <v>56177</v>
      </c>
      <c r="N361" s="23">
        <v>47361</v>
      </c>
      <c r="O361" s="22">
        <f t="shared" si="0"/>
        <v>982</v>
      </c>
      <c r="P361" s="22">
        <f t="shared" si="1"/>
        <v>974</v>
      </c>
      <c r="Q361" s="24">
        <f t="shared" ref="Q361:S361" si="359">ROUND(L361/(F361-I361)*100,2)</f>
        <v>76.400000000000006</v>
      </c>
      <c r="R361" s="24">
        <f t="shared" si="359"/>
        <v>82.18</v>
      </c>
      <c r="S361" s="25">
        <f t="shared" si="359"/>
        <v>70.52</v>
      </c>
      <c r="T361" s="26"/>
      <c r="U361" s="26"/>
      <c r="V361" s="26"/>
      <c r="W361" s="26"/>
      <c r="X361" s="26"/>
      <c r="Y361" s="26"/>
      <c r="Z361" s="26"/>
    </row>
    <row r="362" spans="1:26" ht="15.75" customHeight="1" x14ac:dyDescent="0.2">
      <c r="A362" s="42">
        <v>19</v>
      </c>
      <c r="B362" s="19" t="s">
        <v>80</v>
      </c>
      <c r="C362" s="33" t="s">
        <v>52</v>
      </c>
      <c r="D362" s="56" t="s">
        <v>478</v>
      </c>
      <c r="E362" s="22" t="s">
        <v>35</v>
      </c>
      <c r="F362" s="32">
        <v>169013</v>
      </c>
      <c r="G362" s="32">
        <v>85226</v>
      </c>
      <c r="H362" s="32">
        <v>83787</v>
      </c>
      <c r="I362" s="32">
        <v>14522</v>
      </c>
      <c r="J362" s="32">
        <v>7441</v>
      </c>
      <c r="K362" s="32">
        <v>7081</v>
      </c>
      <c r="L362" s="32">
        <v>132911</v>
      </c>
      <c r="M362" s="32">
        <v>69531</v>
      </c>
      <c r="N362" s="32">
        <v>63380</v>
      </c>
      <c r="O362" s="22">
        <f t="shared" si="0"/>
        <v>983</v>
      </c>
      <c r="P362" s="22">
        <f t="shared" si="1"/>
        <v>952</v>
      </c>
      <c r="Q362" s="24">
        <f t="shared" ref="Q362:S362" si="360">ROUND(L362/(F362-I362)*100,2)</f>
        <v>86.03</v>
      </c>
      <c r="R362" s="24">
        <f t="shared" si="360"/>
        <v>89.39</v>
      </c>
      <c r="S362" s="25">
        <f t="shared" si="360"/>
        <v>82.63</v>
      </c>
      <c r="T362" s="26"/>
      <c r="U362" s="26"/>
      <c r="V362" s="26"/>
      <c r="W362" s="26"/>
      <c r="X362" s="26"/>
      <c r="Y362" s="26"/>
      <c r="Z362" s="26"/>
    </row>
    <row r="363" spans="1:26" ht="15.75" customHeight="1" x14ac:dyDescent="0.2">
      <c r="A363" s="18" t="s">
        <v>149</v>
      </c>
      <c r="B363" s="19" t="s">
        <v>396</v>
      </c>
      <c r="C363" s="22">
        <v>22</v>
      </c>
      <c r="D363" s="31" t="s">
        <v>479</v>
      </c>
      <c r="E363" s="22" t="s">
        <v>35</v>
      </c>
      <c r="F363" s="23">
        <v>341895</v>
      </c>
      <c r="G363" s="23">
        <v>172414</v>
      </c>
      <c r="H363" s="23">
        <v>169481</v>
      </c>
      <c r="I363" s="23">
        <v>32199</v>
      </c>
      <c r="J363" s="23">
        <v>16967</v>
      </c>
      <c r="K363" s="23">
        <v>15232</v>
      </c>
      <c r="L363" s="23">
        <v>246757</v>
      </c>
      <c r="M363" s="23">
        <v>134843</v>
      </c>
      <c r="N363" s="23">
        <v>111914</v>
      </c>
      <c r="O363" s="22">
        <f t="shared" si="0"/>
        <v>983</v>
      </c>
      <c r="P363" s="22">
        <f t="shared" si="1"/>
        <v>898</v>
      </c>
      <c r="Q363" s="24">
        <f t="shared" ref="Q363:S363" si="361">ROUND(L363/(F363-I363)*100,2)</f>
        <v>79.680000000000007</v>
      </c>
      <c r="R363" s="24">
        <f t="shared" si="361"/>
        <v>86.75</v>
      </c>
      <c r="S363" s="25">
        <f t="shared" si="361"/>
        <v>72.55</v>
      </c>
      <c r="T363" s="26"/>
      <c r="U363" s="26"/>
      <c r="V363" s="26"/>
      <c r="W363" s="26"/>
      <c r="X363" s="26"/>
      <c r="Y363" s="26"/>
      <c r="Z363" s="26"/>
    </row>
    <row r="364" spans="1:26" ht="15.75" customHeight="1" x14ac:dyDescent="0.2">
      <c r="A364" s="18" t="s">
        <v>121</v>
      </c>
      <c r="B364" s="19" t="s">
        <v>307</v>
      </c>
      <c r="C364" s="27" t="s">
        <v>42</v>
      </c>
      <c r="D364" s="19" t="s">
        <v>480</v>
      </c>
      <c r="E364" s="28" t="s">
        <v>39</v>
      </c>
      <c r="F364" s="23">
        <v>943857</v>
      </c>
      <c r="G364" s="23">
        <v>475980</v>
      </c>
      <c r="H364" s="23">
        <v>467877</v>
      </c>
      <c r="I364" s="23">
        <v>99989</v>
      </c>
      <c r="J364" s="23">
        <v>51293</v>
      </c>
      <c r="K364" s="23">
        <v>48696</v>
      </c>
      <c r="L364" s="23">
        <v>736506</v>
      </c>
      <c r="M364" s="23">
        <v>389290</v>
      </c>
      <c r="N364" s="23">
        <v>347216</v>
      </c>
      <c r="O364" s="22">
        <f t="shared" si="0"/>
        <v>983</v>
      </c>
      <c r="P364" s="22">
        <f t="shared" si="1"/>
        <v>949</v>
      </c>
      <c r="Q364" s="24">
        <f t="shared" ref="Q364:S364" si="362">ROUND(L364/(F364-I364)*100,2)</f>
        <v>87.28</v>
      </c>
      <c r="R364" s="24">
        <f t="shared" si="362"/>
        <v>91.67</v>
      </c>
      <c r="S364" s="25">
        <f t="shared" si="362"/>
        <v>82.83</v>
      </c>
      <c r="T364" s="26"/>
      <c r="U364" s="26"/>
      <c r="V364" s="26"/>
      <c r="W364" s="26"/>
      <c r="X364" s="26"/>
      <c r="Y364" s="26"/>
      <c r="Z364" s="26"/>
    </row>
    <row r="365" spans="1:26" ht="15.75" customHeight="1" x14ac:dyDescent="0.2">
      <c r="A365" s="29" t="s">
        <v>116</v>
      </c>
      <c r="B365" s="19" t="s">
        <v>118</v>
      </c>
      <c r="C365" s="27" t="s">
        <v>169</v>
      </c>
      <c r="D365" s="31" t="s">
        <v>481</v>
      </c>
      <c r="E365" s="22" t="s">
        <v>35</v>
      </c>
      <c r="F365" s="23">
        <v>228985</v>
      </c>
      <c r="G365" s="23">
        <v>115443</v>
      </c>
      <c r="H365" s="23">
        <v>113542</v>
      </c>
      <c r="I365" s="23">
        <v>21841</v>
      </c>
      <c r="J365" s="23">
        <v>11212</v>
      </c>
      <c r="K365" s="23">
        <v>10629</v>
      </c>
      <c r="L365" s="23">
        <v>188609</v>
      </c>
      <c r="M365" s="23">
        <v>97589</v>
      </c>
      <c r="N365" s="23">
        <v>91020</v>
      </c>
      <c r="O365" s="22">
        <f t="shared" si="0"/>
        <v>984</v>
      </c>
      <c r="P365" s="22">
        <f t="shared" si="1"/>
        <v>948</v>
      </c>
      <c r="Q365" s="24">
        <f t="shared" ref="Q365:S365" si="363">ROUND(L365/(F365-I365)*100,2)</f>
        <v>91.05</v>
      </c>
      <c r="R365" s="24">
        <f t="shared" si="363"/>
        <v>93.63</v>
      </c>
      <c r="S365" s="25">
        <f t="shared" si="363"/>
        <v>88.44</v>
      </c>
      <c r="T365" s="26"/>
      <c r="U365" s="26"/>
      <c r="V365" s="26"/>
      <c r="W365" s="26"/>
      <c r="X365" s="26"/>
      <c r="Y365" s="26"/>
      <c r="Z365" s="26"/>
    </row>
    <row r="366" spans="1:26" ht="15.75" customHeight="1" x14ac:dyDescent="0.2">
      <c r="A366" s="42">
        <v>19</v>
      </c>
      <c r="B366" s="19" t="s">
        <v>80</v>
      </c>
      <c r="C366" s="33" t="s">
        <v>63</v>
      </c>
      <c r="D366" s="19" t="s">
        <v>482</v>
      </c>
      <c r="E366" s="22" t="s">
        <v>35</v>
      </c>
      <c r="F366" s="32">
        <v>106760</v>
      </c>
      <c r="G366" s="32">
        <v>53803</v>
      </c>
      <c r="H366" s="32">
        <v>52957</v>
      </c>
      <c r="I366" s="32">
        <v>7910</v>
      </c>
      <c r="J366" s="32">
        <v>4053</v>
      </c>
      <c r="K366" s="32">
        <v>3857</v>
      </c>
      <c r="L366" s="32">
        <v>90698</v>
      </c>
      <c r="M366" s="32">
        <v>47016</v>
      </c>
      <c r="N366" s="32">
        <v>43682</v>
      </c>
      <c r="O366" s="22">
        <f t="shared" si="0"/>
        <v>984</v>
      </c>
      <c r="P366" s="22">
        <f t="shared" si="1"/>
        <v>952</v>
      </c>
      <c r="Q366" s="24">
        <f t="shared" ref="Q366:S366" si="364">ROUND(L366/(F366-I366)*100,2)</f>
        <v>91.75</v>
      </c>
      <c r="R366" s="24">
        <f t="shared" si="364"/>
        <v>94.5</v>
      </c>
      <c r="S366" s="25">
        <f t="shared" si="364"/>
        <v>88.97</v>
      </c>
      <c r="T366" s="26"/>
      <c r="U366" s="26"/>
      <c r="V366" s="26"/>
      <c r="W366" s="26"/>
      <c r="X366" s="26"/>
      <c r="Y366" s="26"/>
      <c r="Z366" s="26"/>
    </row>
    <row r="367" spans="1:26" ht="15.75" customHeight="1" x14ac:dyDescent="0.2">
      <c r="A367" s="29" t="s">
        <v>70</v>
      </c>
      <c r="B367" s="19" t="s">
        <v>389</v>
      </c>
      <c r="C367" s="41" t="s">
        <v>98</v>
      </c>
      <c r="D367" s="19" t="s">
        <v>483</v>
      </c>
      <c r="E367" s="22" t="s">
        <v>35</v>
      </c>
      <c r="F367" s="23">
        <v>919150</v>
      </c>
      <c r="G367" s="23">
        <v>463267</v>
      </c>
      <c r="H367" s="23">
        <v>455883</v>
      </c>
      <c r="I367" s="23">
        <v>82073</v>
      </c>
      <c r="J367" s="23">
        <v>42024</v>
      </c>
      <c r="K367" s="23">
        <v>40049</v>
      </c>
      <c r="L367" s="23">
        <v>700821</v>
      </c>
      <c r="M367" s="23">
        <v>374420</v>
      </c>
      <c r="N367" s="23">
        <v>326401</v>
      </c>
      <c r="O367" s="22">
        <f t="shared" si="0"/>
        <v>984</v>
      </c>
      <c r="P367" s="22">
        <f t="shared" si="1"/>
        <v>953</v>
      </c>
      <c r="Q367" s="24">
        <f t="shared" ref="Q367:S367" si="365">ROUND(L367/(F367-I367)*100,2)</f>
        <v>83.72</v>
      </c>
      <c r="R367" s="24">
        <f t="shared" si="365"/>
        <v>88.88</v>
      </c>
      <c r="S367" s="25">
        <f t="shared" si="365"/>
        <v>78.489999999999995</v>
      </c>
      <c r="T367" s="26"/>
      <c r="U367" s="26"/>
      <c r="V367" s="26"/>
      <c r="W367" s="26"/>
      <c r="X367" s="26"/>
      <c r="Y367" s="26"/>
      <c r="Z367" s="26"/>
    </row>
    <row r="368" spans="1:26" ht="15.75" customHeight="1" x14ac:dyDescent="0.2">
      <c r="A368" s="18" t="s">
        <v>149</v>
      </c>
      <c r="B368" s="19" t="s">
        <v>396</v>
      </c>
      <c r="C368" s="22">
        <v>99</v>
      </c>
      <c r="D368" s="31" t="s">
        <v>484</v>
      </c>
      <c r="E368" s="22" t="s">
        <v>35</v>
      </c>
      <c r="F368" s="23">
        <v>1491202</v>
      </c>
      <c r="G368" s="23">
        <v>750770</v>
      </c>
      <c r="H368" s="23">
        <v>740432</v>
      </c>
      <c r="I368" s="23">
        <v>133396</v>
      </c>
      <c r="J368" s="23">
        <v>68180</v>
      </c>
      <c r="K368" s="23">
        <v>65216</v>
      </c>
      <c r="L368" s="23">
        <v>1107903</v>
      </c>
      <c r="M368" s="23">
        <v>584005</v>
      </c>
      <c r="N368" s="23">
        <v>523898</v>
      </c>
      <c r="O368" s="22">
        <f t="shared" si="0"/>
        <v>986</v>
      </c>
      <c r="P368" s="22">
        <f t="shared" si="1"/>
        <v>957</v>
      </c>
      <c r="Q368" s="24">
        <f t="shared" ref="Q368:S368" si="366">ROUND(L368/(F368-I368)*100,2)</f>
        <v>81.599999999999994</v>
      </c>
      <c r="R368" s="24">
        <f t="shared" si="366"/>
        <v>85.56</v>
      </c>
      <c r="S368" s="25">
        <f t="shared" si="366"/>
        <v>77.59</v>
      </c>
      <c r="T368" s="26"/>
      <c r="U368" s="26"/>
      <c r="V368" s="26"/>
      <c r="W368" s="26"/>
      <c r="X368" s="26"/>
      <c r="Y368" s="26"/>
      <c r="Z368" s="26"/>
    </row>
    <row r="369" spans="1:26" ht="15.75" customHeight="1" x14ac:dyDescent="0.2">
      <c r="A369" s="18" t="s">
        <v>149</v>
      </c>
      <c r="B369" s="19" t="s">
        <v>396</v>
      </c>
      <c r="C369" s="22">
        <v>23</v>
      </c>
      <c r="D369" s="31" t="s">
        <v>485</v>
      </c>
      <c r="E369" s="22" t="s">
        <v>35</v>
      </c>
      <c r="F369" s="23">
        <v>459985</v>
      </c>
      <c r="G369" s="23">
        <v>231456</v>
      </c>
      <c r="H369" s="23">
        <v>228529</v>
      </c>
      <c r="I369" s="23">
        <v>41589</v>
      </c>
      <c r="J369" s="23">
        <v>21645</v>
      </c>
      <c r="K369" s="23">
        <v>19944</v>
      </c>
      <c r="L369" s="23">
        <v>356558</v>
      </c>
      <c r="M369" s="23">
        <v>190414</v>
      </c>
      <c r="N369" s="23">
        <v>166144</v>
      </c>
      <c r="O369" s="22">
        <f t="shared" si="0"/>
        <v>987</v>
      </c>
      <c r="P369" s="22">
        <f t="shared" si="1"/>
        <v>921</v>
      </c>
      <c r="Q369" s="24">
        <f t="shared" ref="Q369:S369" si="367">ROUND(L369/(F369-I369)*100,2)</f>
        <v>85.22</v>
      </c>
      <c r="R369" s="24">
        <f t="shared" si="367"/>
        <v>90.76</v>
      </c>
      <c r="S369" s="25">
        <f t="shared" si="367"/>
        <v>79.650000000000006</v>
      </c>
      <c r="T369" s="26"/>
      <c r="U369" s="26"/>
      <c r="V369" s="26"/>
      <c r="W369" s="26"/>
      <c r="X369" s="26"/>
      <c r="Y369" s="26"/>
      <c r="Z369" s="26"/>
    </row>
    <row r="370" spans="1:26" ht="15.75" customHeight="1" x14ac:dyDescent="0.2">
      <c r="A370" s="18" t="s">
        <v>121</v>
      </c>
      <c r="B370" s="19" t="s">
        <v>307</v>
      </c>
      <c r="C370" s="27" t="s">
        <v>211</v>
      </c>
      <c r="D370" s="19" t="s">
        <v>486</v>
      </c>
      <c r="E370" s="28" t="s">
        <v>39</v>
      </c>
      <c r="F370" s="23">
        <v>409644</v>
      </c>
      <c r="G370" s="23">
        <v>206026</v>
      </c>
      <c r="H370" s="23">
        <v>203618</v>
      </c>
      <c r="I370" s="23">
        <v>49587</v>
      </c>
      <c r="J370" s="23">
        <v>25337</v>
      </c>
      <c r="K370" s="23">
        <v>24250</v>
      </c>
      <c r="L370" s="23">
        <v>281768</v>
      </c>
      <c r="M370" s="23">
        <v>153275</v>
      </c>
      <c r="N370" s="23">
        <v>128493</v>
      </c>
      <c r="O370" s="22">
        <f t="shared" si="0"/>
        <v>988</v>
      </c>
      <c r="P370" s="22">
        <f t="shared" si="1"/>
        <v>957</v>
      </c>
      <c r="Q370" s="24">
        <f t="shared" ref="Q370:S370" si="368">ROUND(L370/(F370-I370)*100,2)</f>
        <v>78.260000000000005</v>
      </c>
      <c r="R370" s="24">
        <f t="shared" si="368"/>
        <v>84.83</v>
      </c>
      <c r="S370" s="25">
        <f t="shared" si="368"/>
        <v>71.64</v>
      </c>
      <c r="T370" s="26"/>
      <c r="U370" s="26"/>
      <c r="V370" s="26"/>
      <c r="W370" s="26"/>
      <c r="X370" s="26"/>
      <c r="Y370" s="26"/>
      <c r="Z370" s="26"/>
    </row>
    <row r="371" spans="1:26" ht="15.75" customHeight="1" x14ac:dyDescent="0.2">
      <c r="A371" s="29" t="s">
        <v>48</v>
      </c>
      <c r="B371" s="19" t="s">
        <v>168</v>
      </c>
      <c r="C371" s="44" t="s">
        <v>68</v>
      </c>
      <c r="D371" s="19" t="s">
        <v>487</v>
      </c>
      <c r="E371" s="22" t="s">
        <v>35</v>
      </c>
      <c r="F371" s="23">
        <v>658986</v>
      </c>
      <c r="G371" s="23">
        <v>331246</v>
      </c>
      <c r="H371" s="23">
        <v>327740</v>
      </c>
      <c r="I371" s="23">
        <v>53760</v>
      </c>
      <c r="J371" s="23">
        <v>28089</v>
      </c>
      <c r="K371" s="23">
        <v>25671</v>
      </c>
      <c r="L371" s="23">
        <v>550935</v>
      </c>
      <c r="M371" s="23">
        <v>295792</v>
      </c>
      <c r="N371" s="23">
        <v>255143</v>
      </c>
      <c r="O371" s="22">
        <f t="shared" si="0"/>
        <v>989</v>
      </c>
      <c r="P371" s="22">
        <f t="shared" si="1"/>
        <v>914</v>
      </c>
      <c r="Q371" s="24">
        <f t="shared" ref="Q371:S371" si="369">ROUND(L371/(F371-I371)*100,2)</f>
        <v>91.03</v>
      </c>
      <c r="R371" s="24">
        <f t="shared" si="369"/>
        <v>97.57</v>
      </c>
      <c r="S371" s="25">
        <f t="shared" si="369"/>
        <v>84.47</v>
      </c>
      <c r="T371" s="26"/>
      <c r="U371" s="26"/>
      <c r="V371" s="26"/>
      <c r="W371" s="26"/>
      <c r="X371" s="26"/>
      <c r="Y371" s="26"/>
      <c r="Z371" s="26"/>
    </row>
    <row r="372" spans="1:26" ht="15.75" customHeight="1" x14ac:dyDescent="0.2">
      <c r="A372" s="18" t="s">
        <v>149</v>
      </c>
      <c r="B372" s="19" t="s">
        <v>396</v>
      </c>
      <c r="C372" s="22">
        <v>20</v>
      </c>
      <c r="D372" s="31" t="s">
        <v>488</v>
      </c>
      <c r="E372" s="22" t="s">
        <v>35</v>
      </c>
      <c r="F372" s="23">
        <v>344078</v>
      </c>
      <c r="G372" s="23">
        <v>172969</v>
      </c>
      <c r="H372" s="23">
        <v>171109</v>
      </c>
      <c r="I372" s="23">
        <v>36543</v>
      </c>
      <c r="J372" s="23">
        <v>19001</v>
      </c>
      <c r="K372" s="23">
        <v>17542</v>
      </c>
      <c r="L372" s="23">
        <v>244011</v>
      </c>
      <c r="M372" s="23">
        <v>132721</v>
      </c>
      <c r="N372" s="23">
        <v>111290</v>
      </c>
      <c r="O372" s="22">
        <f t="shared" si="0"/>
        <v>989</v>
      </c>
      <c r="P372" s="22">
        <f t="shared" si="1"/>
        <v>923</v>
      </c>
      <c r="Q372" s="24">
        <f t="shared" ref="Q372:S372" si="370">ROUND(L372/(F372-I372)*100,2)</f>
        <v>79.34</v>
      </c>
      <c r="R372" s="24">
        <f t="shared" si="370"/>
        <v>86.2</v>
      </c>
      <c r="S372" s="25">
        <f t="shared" si="370"/>
        <v>72.47</v>
      </c>
      <c r="T372" s="26"/>
      <c r="U372" s="26"/>
      <c r="V372" s="26"/>
      <c r="W372" s="26"/>
      <c r="X372" s="26"/>
      <c r="Y372" s="26"/>
      <c r="Z372" s="26"/>
    </row>
    <row r="373" spans="1:26" ht="15.75" customHeight="1" x14ac:dyDescent="0.2">
      <c r="A373" s="18" t="s">
        <v>121</v>
      </c>
      <c r="B373" s="19" t="s">
        <v>307</v>
      </c>
      <c r="C373" s="27" t="s">
        <v>68</v>
      </c>
      <c r="D373" s="19" t="s">
        <v>489</v>
      </c>
      <c r="E373" s="22" t="s">
        <v>35</v>
      </c>
      <c r="F373" s="23">
        <v>145580</v>
      </c>
      <c r="G373" s="23">
        <v>73193</v>
      </c>
      <c r="H373" s="23">
        <v>72387</v>
      </c>
      <c r="I373" s="23">
        <v>14843</v>
      </c>
      <c r="J373" s="23">
        <v>7623</v>
      </c>
      <c r="K373" s="23">
        <v>7220</v>
      </c>
      <c r="L373" s="23">
        <v>116102</v>
      </c>
      <c r="M373" s="23">
        <v>60714</v>
      </c>
      <c r="N373" s="23">
        <v>55388</v>
      </c>
      <c r="O373" s="22">
        <f t="shared" si="0"/>
        <v>989</v>
      </c>
      <c r="P373" s="22">
        <f t="shared" si="1"/>
        <v>947</v>
      </c>
      <c r="Q373" s="24">
        <f t="shared" ref="Q373:S373" si="371">ROUND(L373/(F373-I373)*100,2)</f>
        <v>88.81</v>
      </c>
      <c r="R373" s="24">
        <f t="shared" si="371"/>
        <v>92.59</v>
      </c>
      <c r="S373" s="25">
        <f t="shared" si="371"/>
        <v>84.99</v>
      </c>
      <c r="T373" s="26"/>
      <c r="U373" s="26"/>
      <c r="V373" s="26"/>
      <c r="W373" s="26"/>
      <c r="X373" s="26"/>
      <c r="Y373" s="26"/>
      <c r="Z373" s="26"/>
    </row>
    <row r="374" spans="1:26" ht="15.75" customHeight="1" x14ac:dyDescent="0.2">
      <c r="A374" s="18" t="s">
        <v>32</v>
      </c>
      <c r="B374" s="19" t="s">
        <v>33</v>
      </c>
      <c r="C374" s="34" t="s">
        <v>211</v>
      </c>
      <c r="D374" s="21" t="s">
        <v>490</v>
      </c>
      <c r="E374" s="28" t="s">
        <v>39</v>
      </c>
      <c r="F374" s="35">
        <v>132889</v>
      </c>
      <c r="G374" s="35">
        <v>66756</v>
      </c>
      <c r="H374" s="35">
        <v>66133</v>
      </c>
      <c r="I374" s="35">
        <v>12835</v>
      </c>
      <c r="J374" s="35">
        <v>6652</v>
      </c>
      <c r="K374" s="35">
        <v>6183</v>
      </c>
      <c r="L374" s="35">
        <v>112490</v>
      </c>
      <c r="M374" s="35">
        <v>58721</v>
      </c>
      <c r="N374" s="35">
        <v>53769</v>
      </c>
      <c r="O374" s="22">
        <f t="shared" si="0"/>
        <v>991</v>
      </c>
      <c r="P374" s="22">
        <f t="shared" si="1"/>
        <v>929</v>
      </c>
      <c r="Q374" s="24">
        <f t="shared" ref="Q374:S374" si="372">ROUND(L374/(F374-I374)*100,2)</f>
        <v>93.7</v>
      </c>
      <c r="R374" s="24">
        <f t="shared" si="372"/>
        <v>97.7</v>
      </c>
      <c r="S374" s="25">
        <f t="shared" si="372"/>
        <v>89.69</v>
      </c>
      <c r="T374" s="26"/>
      <c r="U374" s="26"/>
      <c r="V374" s="26"/>
      <c r="W374" s="26"/>
      <c r="X374" s="26"/>
      <c r="Y374" s="26"/>
      <c r="Z374" s="26"/>
    </row>
    <row r="375" spans="1:26" ht="15.75" customHeight="1" x14ac:dyDescent="0.2">
      <c r="A375" s="18" t="s">
        <v>121</v>
      </c>
      <c r="B375" s="19" t="s">
        <v>307</v>
      </c>
      <c r="C375" s="27" t="s">
        <v>93</v>
      </c>
      <c r="D375" s="19" t="s">
        <v>491</v>
      </c>
      <c r="E375" s="28" t="s">
        <v>39</v>
      </c>
      <c r="F375" s="32">
        <v>322428</v>
      </c>
      <c r="G375" s="32">
        <v>161978</v>
      </c>
      <c r="H375" s="32">
        <v>160450</v>
      </c>
      <c r="I375" s="32">
        <v>31626</v>
      </c>
      <c r="J375" s="32">
        <v>16130</v>
      </c>
      <c r="K375" s="32">
        <v>15496</v>
      </c>
      <c r="L375" s="32">
        <v>255971</v>
      </c>
      <c r="M375" s="32">
        <v>133191</v>
      </c>
      <c r="N375" s="32">
        <v>122780</v>
      </c>
      <c r="O375" s="22">
        <f t="shared" si="0"/>
        <v>991</v>
      </c>
      <c r="P375" s="22">
        <f t="shared" si="1"/>
        <v>961</v>
      </c>
      <c r="Q375" s="24">
        <f t="shared" ref="Q375:S375" si="373">ROUND(L375/(F375-I375)*100,2)</f>
        <v>88.02</v>
      </c>
      <c r="R375" s="24">
        <f t="shared" si="373"/>
        <v>91.32</v>
      </c>
      <c r="S375" s="25">
        <f t="shared" si="373"/>
        <v>84.7</v>
      </c>
      <c r="T375" s="26"/>
      <c r="U375" s="26"/>
      <c r="V375" s="26"/>
      <c r="W375" s="26"/>
      <c r="X375" s="26"/>
      <c r="Y375" s="26"/>
      <c r="Z375" s="26"/>
    </row>
    <row r="376" spans="1:26" ht="15.75" customHeight="1" x14ac:dyDescent="0.2">
      <c r="A376" s="29" t="s">
        <v>135</v>
      </c>
      <c r="B376" s="19" t="s">
        <v>335</v>
      </c>
      <c r="C376" s="27" t="s">
        <v>59</v>
      </c>
      <c r="D376" s="54" t="s">
        <v>492</v>
      </c>
      <c r="E376" s="28" t="s">
        <v>39</v>
      </c>
      <c r="F376" s="23">
        <v>163122</v>
      </c>
      <c r="G376" s="23">
        <v>81873</v>
      </c>
      <c r="H376" s="23">
        <v>81249</v>
      </c>
      <c r="I376" s="23">
        <v>18677</v>
      </c>
      <c r="J376" s="23">
        <v>9610</v>
      </c>
      <c r="K376" s="23">
        <v>9067</v>
      </c>
      <c r="L376" s="23">
        <v>127042</v>
      </c>
      <c r="M376" s="23">
        <v>68134</v>
      </c>
      <c r="N376" s="23">
        <v>58908</v>
      </c>
      <c r="O376" s="22">
        <f t="shared" si="0"/>
        <v>992</v>
      </c>
      <c r="P376" s="22">
        <f t="shared" si="1"/>
        <v>943</v>
      </c>
      <c r="Q376" s="24">
        <f t="shared" ref="Q376:S376" si="374">ROUND(L376/(F376-I376)*100,2)</f>
        <v>87.95</v>
      </c>
      <c r="R376" s="24">
        <f t="shared" si="374"/>
        <v>94.29</v>
      </c>
      <c r="S376" s="25">
        <f t="shared" si="374"/>
        <v>81.61</v>
      </c>
      <c r="T376" s="26"/>
      <c r="U376" s="26"/>
      <c r="V376" s="26"/>
      <c r="W376" s="26"/>
      <c r="X376" s="26"/>
      <c r="Y376" s="26"/>
      <c r="Z376" s="26"/>
    </row>
    <row r="377" spans="1:26" ht="15.75" customHeight="1" x14ac:dyDescent="0.2">
      <c r="A377" s="18" t="s">
        <v>121</v>
      </c>
      <c r="B377" s="19" t="s">
        <v>307</v>
      </c>
      <c r="C377" s="27" t="s">
        <v>46</v>
      </c>
      <c r="D377" s="31" t="s">
        <v>493</v>
      </c>
      <c r="E377" s="22" t="s">
        <v>35</v>
      </c>
      <c r="F377" s="23">
        <v>983893</v>
      </c>
      <c r="G377" s="23">
        <v>493692</v>
      </c>
      <c r="H377" s="23">
        <v>490201</v>
      </c>
      <c r="I377" s="23">
        <v>86527</v>
      </c>
      <c r="J377" s="23">
        <v>44527</v>
      </c>
      <c r="K377" s="23">
        <v>42000</v>
      </c>
      <c r="L377" s="23">
        <v>779537</v>
      </c>
      <c r="M377" s="23">
        <v>404466</v>
      </c>
      <c r="N377" s="23">
        <v>375071</v>
      </c>
      <c r="O377" s="22">
        <f t="shared" si="0"/>
        <v>993</v>
      </c>
      <c r="P377" s="22">
        <f t="shared" si="1"/>
        <v>943</v>
      </c>
      <c r="Q377" s="24">
        <f t="shared" ref="Q377:S377" si="375">ROUND(L377/(F377-I377)*100,2)</f>
        <v>86.87</v>
      </c>
      <c r="R377" s="24">
        <f t="shared" si="375"/>
        <v>90.05</v>
      </c>
      <c r="S377" s="25">
        <f t="shared" si="375"/>
        <v>83.68</v>
      </c>
      <c r="T377" s="26"/>
      <c r="U377" s="26"/>
      <c r="V377" s="26"/>
      <c r="W377" s="26"/>
      <c r="X377" s="26"/>
      <c r="Y377" s="26"/>
      <c r="Z377" s="26"/>
    </row>
    <row r="378" spans="1:26" ht="15.75" customHeight="1" x14ac:dyDescent="0.2">
      <c r="A378" s="18" t="s">
        <v>149</v>
      </c>
      <c r="B378" s="19" t="s">
        <v>396</v>
      </c>
      <c r="C378" s="22">
        <v>18</v>
      </c>
      <c r="D378" s="19" t="s">
        <v>494</v>
      </c>
      <c r="E378" s="22" t="s">
        <v>35</v>
      </c>
      <c r="F378" s="23">
        <v>206419</v>
      </c>
      <c r="G378" s="23">
        <v>103541</v>
      </c>
      <c r="H378" s="23">
        <v>102878</v>
      </c>
      <c r="I378" s="23">
        <v>19126</v>
      </c>
      <c r="J378" s="23">
        <v>9903</v>
      </c>
      <c r="K378" s="23">
        <v>9223</v>
      </c>
      <c r="L378" s="23">
        <v>156217</v>
      </c>
      <c r="M378" s="23">
        <v>83584</v>
      </c>
      <c r="N378" s="23">
        <v>72633</v>
      </c>
      <c r="O378" s="22">
        <f t="shared" si="0"/>
        <v>994</v>
      </c>
      <c r="P378" s="22">
        <f t="shared" si="1"/>
        <v>931</v>
      </c>
      <c r="Q378" s="24">
        <f t="shared" ref="Q378:S378" si="376">ROUND(L378/(F378-I378)*100,2)</f>
        <v>83.41</v>
      </c>
      <c r="R378" s="24">
        <f t="shared" si="376"/>
        <v>89.26</v>
      </c>
      <c r="S378" s="25">
        <f t="shared" si="376"/>
        <v>77.55</v>
      </c>
      <c r="T378" s="26"/>
      <c r="U378" s="26"/>
      <c r="V378" s="26"/>
      <c r="W378" s="26"/>
      <c r="X378" s="26"/>
      <c r="Y378" s="26"/>
      <c r="Z378" s="26"/>
    </row>
    <row r="379" spans="1:26" ht="15.75" customHeight="1" x14ac:dyDescent="0.2">
      <c r="A379" s="18" t="s">
        <v>149</v>
      </c>
      <c r="B379" s="19" t="s">
        <v>396</v>
      </c>
      <c r="C379" s="22" t="s">
        <v>42</v>
      </c>
      <c r="D379" s="19" t="s">
        <v>495</v>
      </c>
      <c r="E379" s="22" t="s">
        <v>35</v>
      </c>
      <c r="F379" s="23">
        <v>153736</v>
      </c>
      <c r="G379" s="23">
        <v>77088</v>
      </c>
      <c r="H379" s="23">
        <v>76648</v>
      </c>
      <c r="I379" s="23">
        <v>15487</v>
      </c>
      <c r="J379" s="23">
        <v>7922</v>
      </c>
      <c r="K379" s="23">
        <v>7565</v>
      </c>
      <c r="L379" s="23">
        <v>117035</v>
      </c>
      <c r="M379" s="23">
        <v>62180</v>
      </c>
      <c r="N379" s="23">
        <v>54855</v>
      </c>
      <c r="O379" s="22">
        <f t="shared" si="0"/>
        <v>994</v>
      </c>
      <c r="P379" s="22">
        <f t="shared" si="1"/>
        <v>955</v>
      </c>
      <c r="Q379" s="24">
        <f t="shared" ref="Q379:S379" si="377">ROUND(L379/(F379-I379)*100,2)</f>
        <v>84.66</v>
      </c>
      <c r="R379" s="24">
        <f t="shared" si="377"/>
        <v>89.9</v>
      </c>
      <c r="S379" s="25">
        <f t="shared" si="377"/>
        <v>79.400000000000006</v>
      </c>
      <c r="T379" s="26"/>
      <c r="U379" s="26"/>
      <c r="V379" s="26"/>
      <c r="W379" s="26"/>
      <c r="X379" s="26"/>
      <c r="Y379" s="26"/>
      <c r="Z379" s="26"/>
    </row>
    <row r="380" spans="1:26" ht="15.75" customHeight="1" x14ac:dyDescent="0.2">
      <c r="A380" s="18" t="s">
        <v>149</v>
      </c>
      <c r="B380" s="19" t="s">
        <v>396</v>
      </c>
      <c r="C380" s="22" t="s">
        <v>59</v>
      </c>
      <c r="D380" s="19" t="s">
        <v>496</v>
      </c>
      <c r="E380" s="22" t="s">
        <v>35</v>
      </c>
      <c r="F380" s="23">
        <v>759594</v>
      </c>
      <c r="G380" s="23">
        <v>380833</v>
      </c>
      <c r="H380" s="23">
        <v>378761</v>
      </c>
      <c r="I380" s="23">
        <v>67732</v>
      </c>
      <c r="J380" s="23">
        <v>34812</v>
      </c>
      <c r="K380" s="23">
        <v>32920</v>
      </c>
      <c r="L380" s="23">
        <v>571229</v>
      </c>
      <c r="M380" s="23">
        <v>312338</v>
      </c>
      <c r="N380" s="23">
        <v>258891</v>
      </c>
      <c r="O380" s="22">
        <f t="shared" si="0"/>
        <v>995</v>
      </c>
      <c r="P380" s="22">
        <f t="shared" si="1"/>
        <v>946</v>
      </c>
      <c r="Q380" s="24">
        <f t="shared" ref="Q380:S380" si="378">ROUND(L380/(F380-I380)*100,2)</f>
        <v>82.56</v>
      </c>
      <c r="R380" s="24">
        <f t="shared" si="378"/>
        <v>90.27</v>
      </c>
      <c r="S380" s="25">
        <f t="shared" si="378"/>
        <v>74.86</v>
      </c>
      <c r="T380" s="26"/>
      <c r="U380" s="26"/>
      <c r="V380" s="26"/>
      <c r="W380" s="26"/>
      <c r="X380" s="26"/>
      <c r="Y380" s="26"/>
      <c r="Z380" s="26"/>
    </row>
    <row r="381" spans="1:26" ht="15.75" customHeight="1" x14ac:dyDescent="0.2">
      <c r="A381" s="18" t="s">
        <v>149</v>
      </c>
      <c r="B381" s="19" t="s">
        <v>396</v>
      </c>
      <c r="C381" s="22" t="s">
        <v>42</v>
      </c>
      <c r="D381" s="19" t="s">
        <v>497</v>
      </c>
      <c r="E381" s="22" t="s">
        <v>35</v>
      </c>
      <c r="F381" s="23">
        <v>104956</v>
      </c>
      <c r="G381" s="23">
        <v>52610</v>
      </c>
      <c r="H381" s="23">
        <v>52346</v>
      </c>
      <c r="I381" s="23">
        <v>10572</v>
      </c>
      <c r="J381" s="23">
        <v>5432</v>
      </c>
      <c r="K381" s="23">
        <v>5140</v>
      </c>
      <c r="L381" s="23">
        <v>77557</v>
      </c>
      <c r="M381" s="23">
        <v>42147</v>
      </c>
      <c r="N381" s="23">
        <v>35410</v>
      </c>
      <c r="O381" s="22">
        <f t="shared" si="0"/>
        <v>995</v>
      </c>
      <c r="P381" s="22">
        <f t="shared" si="1"/>
        <v>946</v>
      </c>
      <c r="Q381" s="24">
        <f t="shared" ref="Q381:S381" si="379">ROUND(L381/(F381-I381)*100,2)</f>
        <v>82.17</v>
      </c>
      <c r="R381" s="24">
        <f t="shared" si="379"/>
        <v>89.34</v>
      </c>
      <c r="S381" s="25">
        <f t="shared" si="379"/>
        <v>75.010000000000005</v>
      </c>
      <c r="T381" s="26"/>
      <c r="U381" s="26"/>
      <c r="V381" s="26"/>
      <c r="W381" s="26"/>
      <c r="X381" s="26"/>
      <c r="Y381" s="26"/>
      <c r="Z381" s="26"/>
    </row>
    <row r="382" spans="1:26" ht="15.75" customHeight="1" x14ac:dyDescent="0.2">
      <c r="A382" s="29" t="s">
        <v>70</v>
      </c>
      <c r="B382" s="19" t="s">
        <v>389</v>
      </c>
      <c r="C382" s="41" t="s">
        <v>135</v>
      </c>
      <c r="D382" s="19" t="s">
        <v>498</v>
      </c>
      <c r="E382" s="22" t="s">
        <v>35</v>
      </c>
      <c r="F382" s="23">
        <v>1462420</v>
      </c>
      <c r="G382" s="23">
        <v>732861</v>
      </c>
      <c r="H382" s="23">
        <v>729559</v>
      </c>
      <c r="I382" s="23">
        <v>132904</v>
      </c>
      <c r="J382" s="23">
        <v>68026</v>
      </c>
      <c r="K382" s="23">
        <v>64878</v>
      </c>
      <c r="L382" s="23">
        <v>1210645</v>
      </c>
      <c r="M382" s="23">
        <v>630962</v>
      </c>
      <c r="N382" s="23">
        <v>579683</v>
      </c>
      <c r="O382" s="22">
        <f t="shared" si="0"/>
        <v>995</v>
      </c>
      <c r="P382" s="22">
        <f t="shared" si="1"/>
        <v>954</v>
      </c>
      <c r="Q382" s="24">
        <f t="shared" ref="Q382:S382" si="380">ROUND(L382/(F382-I382)*100,2)</f>
        <v>91.06</v>
      </c>
      <c r="R382" s="24">
        <f t="shared" si="380"/>
        <v>94.91</v>
      </c>
      <c r="S382" s="25">
        <f t="shared" si="380"/>
        <v>87.21</v>
      </c>
      <c r="T382" s="26"/>
      <c r="U382" s="26"/>
      <c r="V382" s="26"/>
      <c r="W382" s="26"/>
      <c r="X382" s="26"/>
      <c r="Y382" s="26"/>
      <c r="Z382" s="26"/>
    </row>
    <row r="383" spans="1:26" ht="15.75" customHeight="1" x14ac:dyDescent="0.2">
      <c r="A383" s="42">
        <v>19</v>
      </c>
      <c r="B383" s="19" t="s">
        <v>80</v>
      </c>
      <c r="C383" s="33" t="s">
        <v>75</v>
      </c>
      <c r="D383" s="19" t="s">
        <v>499</v>
      </c>
      <c r="E383" s="22" t="s">
        <v>35</v>
      </c>
      <c r="F383" s="32">
        <v>164593</v>
      </c>
      <c r="G383" s="32">
        <v>82466</v>
      </c>
      <c r="H383" s="32">
        <v>82127</v>
      </c>
      <c r="I383" s="32">
        <v>10349</v>
      </c>
      <c r="J383" s="32">
        <v>5257</v>
      </c>
      <c r="K383" s="32">
        <v>5092</v>
      </c>
      <c r="L383" s="32">
        <v>141381</v>
      </c>
      <c r="M383" s="32">
        <v>72831</v>
      </c>
      <c r="N383" s="32">
        <v>68550</v>
      </c>
      <c r="O383" s="22">
        <f t="shared" si="0"/>
        <v>996</v>
      </c>
      <c r="P383" s="22">
        <f t="shared" si="1"/>
        <v>969</v>
      </c>
      <c r="Q383" s="24">
        <f t="shared" ref="Q383:S383" si="381">ROUND(L383/(F383-I383)*100,2)</f>
        <v>91.66</v>
      </c>
      <c r="R383" s="24">
        <f t="shared" si="381"/>
        <v>94.33</v>
      </c>
      <c r="S383" s="25">
        <f t="shared" si="381"/>
        <v>88.99</v>
      </c>
      <c r="T383" s="26"/>
      <c r="U383" s="26"/>
      <c r="V383" s="26"/>
      <c r="W383" s="26"/>
      <c r="X383" s="26"/>
      <c r="Y383" s="26"/>
      <c r="Z383" s="26"/>
    </row>
    <row r="384" spans="1:26" ht="15.75" customHeight="1" x14ac:dyDescent="0.2">
      <c r="A384" s="29" t="s">
        <v>70</v>
      </c>
      <c r="B384" s="19" t="s">
        <v>389</v>
      </c>
      <c r="C384" s="41" t="s">
        <v>500</v>
      </c>
      <c r="D384" s="19" t="s">
        <v>501</v>
      </c>
      <c r="E384" s="22" t="s">
        <v>35</v>
      </c>
      <c r="F384" s="23">
        <v>2151466</v>
      </c>
      <c r="G384" s="23">
        <v>1077812</v>
      </c>
      <c r="H384" s="23">
        <v>1073654</v>
      </c>
      <c r="I384" s="23">
        <v>193497</v>
      </c>
      <c r="J384" s="23">
        <v>98499</v>
      </c>
      <c r="K384" s="23">
        <v>94998</v>
      </c>
      <c r="L384" s="23">
        <v>1747178</v>
      </c>
      <c r="M384" s="23">
        <v>912408</v>
      </c>
      <c r="N384" s="23">
        <v>834770</v>
      </c>
      <c r="O384" s="22">
        <f t="shared" si="0"/>
        <v>996</v>
      </c>
      <c r="P384" s="22">
        <f t="shared" si="1"/>
        <v>964</v>
      </c>
      <c r="Q384" s="24">
        <f t="shared" ref="Q384:S384" si="382">ROUND(L384/(F384-I384)*100,2)</f>
        <v>89.23</v>
      </c>
      <c r="R384" s="24">
        <f t="shared" si="382"/>
        <v>93.17</v>
      </c>
      <c r="S384" s="25">
        <f t="shared" si="382"/>
        <v>85.3</v>
      </c>
      <c r="T384" s="26"/>
      <c r="U384" s="26"/>
      <c r="V384" s="26"/>
      <c r="W384" s="26"/>
      <c r="X384" s="26"/>
      <c r="Y384" s="26"/>
      <c r="Z384" s="26"/>
    </row>
    <row r="385" spans="1:26" ht="15.75" customHeight="1" x14ac:dyDescent="0.2">
      <c r="A385" s="29" t="s">
        <v>70</v>
      </c>
      <c r="B385" s="19" t="s">
        <v>389</v>
      </c>
      <c r="C385" s="41" t="s">
        <v>59</v>
      </c>
      <c r="D385" s="19" t="s">
        <v>502</v>
      </c>
      <c r="E385" s="22" t="s">
        <v>35</v>
      </c>
      <c r="F385" s="23">
        <v>521776</v>
      </c>
      <c r="G385" s="23">
        <v>261470</v>
      </c>
      <c r="H385" s="23">
        <v>260306</v>
      </c>
      <c r="I385" s="23">
        <v>47029</v>
      </c>
      <c r="J385" s="23">
        <v>24002</v>
      </c>
      <c r="K385" s="23">
        <v>23027</v>
      </c>
      <c r="L385" s="23">
        <v>403496</v>
      </c>
      <c r="M385" s="23">
        <v>214981</v>
      </c>
      <c r="N385" s="23">
        <v>188515</v>
      </c>
      <c r="O385" s="22">
        <f t="shared" si="0"/>
        <v>996</v>
      </c>
      <c r="P385" s="22">
        <f t="shared" si="1"/>
        <v>959</v>
      </c>
      <c r="Q385" s="24">
        <f t="shared" ref="Q385:S385" si="383">ROUND(L385/(F385-I385)*100,2)</f>
        <v>84.99</v>
      </c>
      <c r="R385" s="24">
        <f t="shared" si="383"/>
        <v>90.53</v>
      </c>
      <c r="S385" s="25">
        <f t="shared" si="383"/>
        <v>79.45</v>
      </c>
      <c r="T385" s="26"/>
      <c r="U385" s="26"/>
      <c r="V385" s="26"/>
      <c r="W385" s="26"/>
      <c r="X385" s="26"/>
      <c r="Y385" s="26"/>
      <c r="Z385" s="26"/>
    </row>
    <row r="386" spans="1:26" ht="15.75" customHeight="1" x14ac:dyDescent="0.2">
      <c r="A386" s="18" t="s">
        <v>149</v>
      </c>
      <c r="B386" s="19" t="s">
        <v>396</v>
      </c>
      <c r="C386" s="22">
        <v>21</v>
      </c>
      <c r="D386" s="31" t="s">
        <v>503</v>
      </c>
      <c r="E386" s="22" t="s">
        <v>35</v>
      </c>
      <c r="F386" s="23">
        <v>478124</v>
      </c>
      <c r="G386" s="23">
        <v>239401</v>
      </c>
      <c r="H386" s="23">
        <v>238723</v>
      </c>
      <c r="I386" s="23">
        <v>50240</v>
      </c>
      <c r="J386" s="23">
        <v>25977</v>
      </c>
      <c r="K386" s="23">
        <v>24263</v>
      </c>
      <c r="L386" s="23">
        <v>331039</v>
      </c>
      <c r="M386" s="23">
        <v>177841</v>
      </c>
      <c r="N386" s="23">
        <v>153198</v>
      </c>
      <c r="O386" s="22">
        <f t="shared" si="0"/>
        <v>997</v>
      </c>
      <c r="P386" s="22">
        <f t="shared" si="1"/>
        <v>934</v>
      </c>
      <c r="Q386" s="24">
        <f t="shared" ref="Q386:S386" si="384">ROUND(L386/(F386-I386)*100,2)</f>
        <v>77.37</v>
      </c>
      <c r="R386" s="24">
        <f t="shared" si="384"/>
        <v>83.33</v>
      </c>
      <c r="S386" s="25">
        <f t="shared" si="384"/>
        <v>71.430000000000007</v>
      </c>
      <c r="T386" s="26"/>
      <c r="U386" s="26"/>
      <c r="V386" s="26"/>
      <c r="W386" s="26"/>
      <c r="X386" s="26"/>
      <c r="Y386" s="26"/>
      <c r="Z386" s="26"/>
    </row>
    <row r="387" spans="1:26" ht="15.75" customHeight="1" x14ac:dyDescent="0.2">
      <c r="A387" s="18" t="s">
        <v>149</v>
      </c>
      <c r="B387" s="19" t="s">
        <v>396</v>
      </c>
      <c r="C387" s="22">
        <v>21</v>
      </c>
      <c r="D387" s="31" t="s">
        <v>504</v>
      </c>
      <c r="E387" s="22" t="s">
        <v>35</v>
      </c>
      <c r="F387" s="23">
        <v>211787</v>
      </c>
      <c r="G387" s="23">
        <v>106034</v>
      </c>
      <c r="H387" s="23">
        <v>105753</v>
      </c>
      <c r="I387" s="23">
        <v>21534</v>
      </c>
      <c r="J387" s="23">
        <v>11245</v>
      </c>
      <c r="K387" s="23">
        <v>10289</v>
      </c>
      <c r="L387" s="23">
        <v>145471</v>
      </c>
      <c r="M387" s="23">
        <v>79195</v>
      </c>
      <c r="N387" s="23">
        <v>66276</v>
      </c>
      <c r="O387" s="22">
        <f t="shared" si="0"/>
        <v>997</v>
      </c>
      <c r="P387" s="22">
        <f t="shared" si="1"/>
        <v>915</v>
      </c>
      <c r="Q387" s="24">
        <f t="shared" ref="Q387:S387" si="385">ROUND(L387/(F387-I387)*100,2)</f>
        <v>76.459999999999994</v>
      </c>
      <c r="R387" s="24">
        <f t="shared" si="385"/>
        <v>83.55</v>
      </c>
      <c r="S387" s="25">
        <f t="shared" si="385"/>
        <v>69.430000000000007</v>
      </c>
      <c r="T387" s="26"/>
      <c r="U387" s="26"/>
      <c r="V387" s="26"/>
      <c r="W387" s="26"/>
      <c r="X387" s="26"/>
      <c r="Y387" s="26"/>
      <c r="Z387" s="26"/>
    </row>
    <row r="388" spans="1:26" ht="15.75" customHeight="1" x14ac:dyDescent="0.2">
      <c r="A388" s="18" t="s">
        <v>149</v>
      </c>
      <c r="B388" s="19" t="s">
        <v>396</v>
      </c>
      <c r="C388" s="22">
        <v>20</v>
      </c>
      <c r="D388" s="19" t="s">
        <v>505</v>
      </c>
      <c r="E388" s="22" t="s">
        <v>35</v>
      </c>
      <c r="F388" s="23">
        <v>217895</v>
      </c>
      <c r="G388" s="23">
        <v>108986</v>
      </c>
      <c r="H388" s="23">
        <v>108909</v>
      </c>
      <c r="I388" s="23">
        <v>21616</v>
      </c>
      <c r="J388" s="23">
        <v>11106</v>
      </c>
      <c r="K388" s="23">
        <v>10510</v>
      </c>
      <c r="L388" s="23">
        <v>147156</v>
      </c>
      <c r="M388" s="23">
        <v>81781</v>
      </c>
      <c r="N388" s="23">
        <v>65375</v>
      </c>
      <c r="O388" s="22">
        <f t="shared" si="0"/>
        <v>999</v>
      </c>
      <c r="P388" s="22">
        <f t="shared" si="1"/>
        <v>946</v>
      </c>
      <c r="Q388" s="24">
        <f t="shared" ref="Q388:S388" si="386">ROUND(L388/(F388-I388)*100,2)</f>
        <v>74.97</v>
      </c>
      <c r="R388" s="24">
        <f t="shared" si="386"/>
        <v>83.55</v>
      </c>
      <c r="S388" s="25">
        <f t="shared" si="386"/>
        <v>66.44</v>
      </c>
      <c r="T388" s="26"/>
      <c r="U388" s="26"/>
      <c r="V388" s="26"/>
      <c r="W388" s="26"/>
      <c r="X388" s="26"/>
      <c r="Y388" s="26"/>
      <c r="Z388" s="26"/>
    </row>
    <row r="389" spans="1:26" ht="15.75" customHeight="1" x14ac:dyDescent="0.2">
      <c r="A389" s="18" t="s">
        <v>149</v>
      </c>
      <c r="B389" s="19" t="s">
        <v>396</v>
      </c>
      <c r="C389" s="22">
        <v>23</v>
      </c>
      <c r="D389" s="31" t="s">
        <v>506</v>
      </c>
      <c r="E389" s="22" t="s">
        <v>35</v>
      </c>
      <c r="F389" s="23">
        <v>179267</v>
      </c>
      <c r="G389" s="23">
        <v>89692</v>
      </c>
      <c r="H389" s="23">
        <v>89575</v>
      </c>
      <c r="I389" s="23">
        <v>18062</v>
      </c>
      <c r="J389" s="23">
        <v>9312</v>
      </c>
      <c r="K389" s="23">
        <v>8750</v>
      </c>
      <c r="L389" s="23">
        <v>128467</v>
      </c>
      <c r="M389" s="23">
        <v>69340</v>
      </c>
      <c r="N389" s="23">
        <v>59127</v>
      </c>
      <c r="O389" s="22">
        <f t="shared" si="0"/>
        <v>999</v>
      </c>
      <c r="P389" s="22">
        <f t="shared" si="1"/>
        <v>940</v>
      </c>
      <c r="Q389" s="24">
        <f t="shared" ref="Q389:S389" si="387">ROUND(L389/(F389-I389)*100,2)</f>
        <v>79.69</v>
      </c>
      <c r="R389" s="24">
        <f t="shared" si="387"/>
        <v>86.27</v>
      </c>
      <c r="S389" s="25">
        <f t="shared" si="387"/>
        <v>73.150000000000006</v>
      </c>
      <c r="T389" s="26"/>
      <c r="U389" s="26"/>
      <c r="V389" s="26"/>
      <c r="W389" s="26"/>
      <c r="X389" s="26"/>
      <c r="Y389" s="26"/>
      <c r="Z389" s="26"/>
    </row>
    <row r="390" spans="1:26" ht="15.75" customHeight="1" x14ac:dyDescent="0.2">
      <c r="A390" s="29" t="s">
        <v>70</v>
      </c>
      <c r="B390" s="19" t="s">
        <v>389</v>
      </c>
      <c r="C390" s="41" t="s">
        <v>289</v>
      </c>
      <c r="D390" s="19" t="s">
        <v>507</v>
      </c>
      <c r="E390" s="22" t="s">
        <v>35</v>
      </c>
      <c r="F390" s="23">
        <v>410760</v>
      </c>
      <c r="G390" s="23">
        <v>205459</v>
      </c>
      <c r="H390" s="23">
        <v>205301</v>
      </c>
      <c r="I390" s="23">
        <v>42756</v>
      </c>
      <c r="J390" s="23">
        <v>21596</v>
      </c>
      <c r="K390" s="23">
        <v>21160</v>
      </c>
      <c r="L390" s="23">
        <v>338949</v>
      </c>
      <c r="M390" s="23">
        <v>174381</v>
      </c>
      <c r="N390" s="23">
        <v>164568</v>
      </c>
      <c r="O390" s="22">
        <f t="shared" si="0"/>
        <v>999</v>
      </c>
      <c r="P390" s="22">
        <f t="shared" si="1"/>
        <v>980</v>
      </c>
      <c r="Q390" s="24">
        <f t="shared" ref="Q390:S390" si="388">ROUND(L390/(F390-I390)*100,2)</f>
        <v>92.1</v>
      </c>
      <c r="R390" s="24">
        <f t="shared" si="388"/>
        <v>94.84</v>
      </c>
      <c r="S390" s="25">
        <f t="shared" si="388"/>
        <v>89.37</v>
      </c>
      <c r="T390" s="26"/>
      <c r="U390" s="26"/>
      <c r="V390" s="26"/>
      <c r="W390" s="26"/>
      <c r="X390" s="26"/>
      <c r="Y390" s="26"/>
      <c r="Z390" s="26"/>
    </row>
    <row r="391" spans="1:26" ht="15.75" customHeight="1" x14ac:dyDescent="0.2">
      <c r="A391" s="18" t="s">
        <v>121</v>
      </c>
      <c r="B391" s="19" t="s">
        <v>307</v>
      </c>
      <c r="C391" s="27" t="s">
        <v>44</v>
      </c>
      <c r="D391" s="19" t="s">
        <v>508</v>
      </c>
      <c r="E391" s="22" t="s">
        <v>35</v>
      </c>
      <c r="F391" s="23">
        <v>114459</v>
      </c>
      <c r="G391" s="23">
        <v>57228</v>
      </c>
      <c r="H391" s="23">
        <v>57231</v>
      </c>
      <c r="I391" s="23">
        <v>14251</v>
      </c>
      <c r="J391" s="23">
        <v>7281</v>
      </c>
      <c r="K391" s="23">
        <v>6970</v>
      </c>
      <c r="L391" s="23">
        <v>76473</v>
      </c>
      <c r="M391" s="23">
        <v>42315</v>
      </c>
      <c r="N391" s="23">
        <v>34158</v>
      </c>
      <c r="O391" s="22">
        <f t="shared" si="0"/>
        <v>1000</v>
      </c>
      <c r="P391" s="22">
        <f t="shared" si="1"/>
        <v>957</v>
      </c>
      <c r="Q391" s="24">
        <f t="shared" ref="Q391:S391" si="389">ROUND(L391/(F391-I391)*100,2)</f>
        <v>76.31</v>
      </c>
      <c r="R391" s="24">
        <f t="shared" si="389"/>
        <v>84.72</v>
      </c>
      <c r="S391" s="25">
        <f t="shared" si="389"/>
        <v>67.959999999999994</v>
      </c>
      <c r="T391" s="26"/>
      <c r="U391" s="26"/>
      <c r="V391" s="26"/>
      <c r="W391" s="26"/>
      <c r="X391" s="26"/>
      <c r="Y391" s="26"/>
      <c r="Z391" s="26"/>
    </row>
    <row r="392" spans="1:26" ht="15.75" customHeight="1" x14ac:dyDescent="0.2">
      <c r="A392" s="29" t="s">
        <v>70</v>
      </c>
      <c r="B392" s="19" t="s">
        <v>389</v>
      </c>
      <c r="C392" s="41" t="s">
        <v>75</v>
      </c>
      <c r="D392" s="31" t="s">
        <v>509</v>
      </c>
      <c r="E392" s="28" t="s">
        <v>39</v>
      </c>
      <c r="F392" s="23">
        <v>144683</v>
      </c>
      <c r="G392" s="23">
        <v>72351</v>
      </c>
      <c r="H392" s="23">
        <v>72332</v>
      </c>
      <c r="I392" s="23">
        <v>14530</v>
      </c>
      <c r="J392" s="23">
        <v>7413</v>
      </c>
      <c r="K392" s="23">
        <v>7117</v>
      </c>
      <c r="L392" s="23">
        <v>106256</v>
      </c>
      <c r="M392" s="23">
        <v>55585</v>
      </c>
      <c r="N392" s="23">
        <v>50671</v>
      </c>
      <c r="O392" s="22">
        <f t="shared" si="0"/>
        <v>1000</v>
      </c>
      <c r="P392" s="22">
        <f t="shared" si="1"/>
        <v>960</v>
      </c>
      <c r="Q392" s="24">
        <f t="shared" ref="Q392:S392" si="390">ROUND(L392/(F392-I392)*100,2)</f>
        <v>81.64</v>
      </c>
      <c r="R392" s="24">
        <f t="shared" si="390"/>
        <v>85.6</v>
      </c>
      <c r="S392" s="25">
        <f t="shared" si="390"/>
        <v>77.7</v>
      </c>
      <c r="T392" s="26"/>
      <c r="U392" s="26"/>
      <c r="V392" s="26"/>
      <c r="W392" s="26"/>
      <c r="X392" s="26"/>
      <c r="Y392" s="26"/>
      <c r="Z392" s="26"/>
    </row>
    <row r="393" spans="1:26" ht="15.75" customHeight="1" x14ac:dyDescent="0.2">
      <c r="A393" s="29" t="s">
        <v>70</v>
      </c>
      <c r="B393" s="19" t="s">
        <v>389</v>
      </c>
      <c r="C393" s="41" t="s">
        <v>108</v>
      </c>
      <c r="D393" s="19" t="s">
        <v>510</v>
      </c>
      <c r="E393" s="28" t="s">
        <v>39</v>
      </c>
      <c r="F393" s="23">
        <v>117215</v>
      </c>
      <c r="G393" s="23">
        <v>58601</v>
      </c>
      <c r="H393" s="23">
        <v>58614</v>
      </c>
      <c r="I393" s="23">
        <v>10853</v>
      </c>
      <c r="J393" s="23">
        <v>5566</v>
      </c>
      <c r="K393" s="23">
        <v>5287</v>
      </c>
      <c r="L393" s="23">
        <v>98054</v>
      </c>
      <c r="M393" s="23">
        <v>50798</v>
      </c>
      <c r="N393" s="23">
        <v>47256</v>
      </c>
      <c r="O393" s="22">
        <f t="shared" si="0"/>
        <v>1000</v>
      </c>
      <c r="P393" s="22">
        <f t="shared" si="1"/>
        <v>950</v>
      </c>
      <c r="Q393" s="24">
        <f t="shared" ref="Q393:S393" si="391">ROUND(L393/(F393-I393)*100,2)</f>
        <v>92.19</v>
      </c>
      <c r="R393" s="24">
        <f t="shared" si="391"/>
        <v>95.78</v>
      </c>
      <c r="S393" s="25">
        <f t="shared" si="391"/>
        <v>88.62</v>
      </c>
      <c r="T393" s="26"/>
      <c r="U393" s="26"/>
      <c r="V393" s="26"/>
      <c r="W393" s="26"/>
      <c r="X393" s="26"/>
      <c r="Y393" s="26"/>
      <c r="Z393" s="26"/>
    </row>
    <row r="394" spans="1:26" ht="15.75" customHeight="1" x14ac:dyDescent="0.2">
      <c r="A394" s="18" t="s">
        <v>149</v>
      </c>
      <c r="B394" s="19" t="s">
        <v>396</v>
      </c>
      <c r="C394" s="22" t="s">
        <v>52</v>
      </c>
      <c r="D394" s="31" t="s">
        <v>511</v>
      </c>
      <c r="E394" s="28" t="s">
        <v>39</v>
      </c>
      <c r="F394" s="23">
        <v>310467</v>
      </c>
      <c r="G394" s="23">
        <v>155163</v>
      </c>
      <c r="H394" s="23">
        <v>155304</v>
      </c>
      <c r="I394" s="23">
        <v>34256</v>
      </c>
      <c r="J394" s="23">
        <v>17408</v>
      </c>
      <c r="K394" s="23">
        <v>16848</v>
      </c>
      <c r="L394" s="23">
        <v>221829</v>
      </c>
      <c r="M394" s="23">
        <v>119603</v>
      </c>
      <c r="N394" s="23">
        <v>102226</v>
      </c>
      <c r="O394" s="22">
        <f t="shared" si="0"/>
        <v>1001</v>
      </c>
      <c r="P394" s="22">
        <f t="shared" si="1"/>
        <v>968</v>
      </c>
      <c r="Q394" s="24">
        <f t="shared" ref="Q394:S394" si="392">ROUND(L394/(F394-I394)*100,2)</f>
        <v>80.31</v>
      </c>
      <c r="R394" s="24">
        <f t="shared" si="392"/>
        <v>86.82</v>
      </c>
      <c r="S394" s="25">
        <f t="shared" si="392"/>
        <v>73.83</v>
      </c>
      <c r="T394" s="26"/>
      <c r="U394" s="26"/>
      <c r="V394" s="26"/>
      <c r="W394" s="26"/>
      <c r="X394" s="26"/>
      <c r="Y394" s="26"/>
      <c r="Z394" s="26"/>
    </row>
    <row r="395" spans="1:26" ht="15.75" customHeight="1" x14ac:dyDescent="0.2">
      <c r="A395" s="29" t="s">
        <v>70</v>
      </c>
      <c r="B395" s="19" t="s">
        <v>389</v>
      </c>
      <c r="C395" s="41" t="s">
        <v>63</v>
      </c>
      <c r="D395" s="19" t="s">
        <v>512</v>
      </c>
      <c r="E395" s="22" t="s">
        <v>35</v>
      </c>
      <c r="F395" s="23">
        <v>221749</v>
      </c>
      <c r="G395" s="23">
        <v>110800</v>
      </c>
      <c r="H395" s="23">
        <v>110949</v>
      </c>
      <c r="I395" s="23">
        <v>19835</v>
      </c>
      <c r="J395" s="23">
        <v>10022</v>
      </c>
      <c r="K395" s="23">
        <v>9813</v>
      </c>
      <c r="L395" s="23">
        <v>175561</v>
      </c>
      <c r="M395" s="23">
        <v>92669</v>
      </c>
      <c r="N395" s="23">
        <v>82892</v>
      </c>
      <c r="O395" s="22">
        <f t="shared" si="0"/>
        <v>1001</v>
      </c>
      <c r="P395" s="22">
        <f t="shared" si="1"/>
        <v>979</v>
      </c>
      <c r="Q395" s="24">
        <f t="shared" ref="Q395:S395" si="393">ROUND(L395/(F395-I395)*100,2)</f>
        <v>86.95</v>
      </c>
      <c r="R395" s="24">
        <f t="shared" si="393"/>
        <v>91.95</v>
      </c>
      <c r="S395" s="25">
        <f t="shared" si="393"/>
        <v>81.96</v>
      </c>
      <c r="T395" s="26"/>
      <c r="U395" s="26"/>
      <c r="V395" s="26"/>
      <c r="W395" s="26"/>
      <c r="X395" s="26"/>
      <c r="Y395" s="26"/>
      <c r="Z395" s="26"/>
    </row>
    <row r="396" spans="1:26" ht="15.75" customHeight="1" x14ac:dyDescent="0.2">
      <c r="A396" s="29" t="s">
        <v>140</v>
      </c>
      <c r="B396" s="56" t="s">
        <v>513</v>
      </c>
      <c r="C396" s="27" t="s">
        <v>57</v>
      </c>
      <c r="D396" s="19" t="s">
        <v>514</v>
      </c>
      <c r="E396" s="28" t="s">
        <v>39</v>
      </c>
      <c r="F396" s="23">
        <v>399688</v>
      </c>
      <c r="G396" s="23">
        <v>199616</v>
      </c>
      <c r="H396" s="23">
        <v>200072</v>
      </c>
      <c r="I396" s="23">
        <v>33635</v>
      </c>
      <c r="J396" s="23">
        <v>17341</v>
      </c>
      <c r="K396" s="23">
        <v>16294</v>
      </c>
      <c r="L396" s="23">
        <v>343633</v>
      </c>
      <c r="M396" s="23">
        <v>174524</v>
      </c>
      <c r="N396" s="23">
        <v>169109</v>
      </c>
      <c r="O396" s="22">
        <f t="shared" si="0"/>
        <v>1002</v>
      </c>
      <c r="P396" s="22">
        <f t="shared" si="1"/>
        <v>940</v>
      </c>
      <c r="Q396" s="24">
        <f t="shared" ref="Q396:S396" si="394">ROUND(L396/(F396-I396)*100,2)</f>
        <v>93.88</v>
      </c>
      <c r="R396" s="24">
        <f t="shared" si="394"/>
        <v>95.75</v>
      </c>
      <c r="S396" s="25">
        <f t="shared" si="394"/>
        <v>92.02</v>
      </c>
      <c r="T396" s="26"/>
      <c r="U396" s="26"/>
      <c r="V396" s="26"/>
      <c r="W396" s="26"/>
      <c r="X396" s="26"/>
      <c r="Y396" s="26"/>
      <c r="Z396" s="26"/>
    </row>
    <row r="397" spans="1:26" ht="15.75" customHeight="1" x14ac:dyDescent="0.2">
      <c r="A397" s="29" t="s">
        <v>135</v>
      </c>
      <c r="B397" s="19" t="s">
        <v>335</v>
      </c>
      <c r="C397" s="27" t="s">
        <v>126</v>
      </c>
      <c r="D397" s="31" t="s">
        <v>515</v>
      </c>
      <c r="E397" s="22" t="s">
        <v>35</v>
      </c>
      <c r="F397" s="23">
        <v>101645</v>
      </c>
      <c r="G397" s="23">
        <v>50769</v>
      </c>
      <c r="H397" s="23">
        <v>50876</v>
      </c>
      <c r="I397" s="23">
        <v>11283</v>
      </c>
      <c r="J397" s="23">
        <v>5780</v>
      </c>
      <c r="K397" s="23">
        <v>5503</v>
      </c>
      <c r="L397" s="23">
        <v>77655</v>
      </c>
      <c r="M397" s="23">
        <v>41912</v>
      </c>
      <c r="N397" s="23">
        <v>35743</v>
      </c>
      <c r="O397" s="22">
        <f t="shared" si="0"/>
        <v>1002</v>
      </c>
      <c r="P397" s="22">
        <f t="shared" si="1"/>
        <v>952</v>
      </c>
      <c r="Q397" s="24">
        <f t="shared" ref="Q397:S397" si="395">ROUND(L397/(F397-I397)*100,2)</f>
        <v>85.94</v>
      </c>
      <c r="R397" s="24">
        <f t="shared" si="395"/>
        <v>93.16</v>
      </c>
      <c r="S397" s="25">
        <f t="shared" si="395"/>
        <v>78.78</v>
      </c>
      <c r="T397" s="26"/>
      <c r="U397" s="26"/>
      <c r="V397" s="26"/>
      <c r="W397" s="26"/>
      <c r="X397" s="26"/>
      <c r="Y397" s="26"/>
      <c r="Z397" s="26"/>
    </row>
    <row r="398" spans="1:26" ht="15.75" customHeight="1" x14ac:dyDescent="0.2">
      <c r="A398" s="18" t="s">
        <v>121</v>
      </c>
      <c r="B398" s="19" t="s">
        <v>307</v>
      </c>
      <c r="C398" s="27" t="s">
        <v>211</v>
      </c>
      <c r="D398" s="19" t="s">
        <v>516</v>
      </c>
      <c r="E398" s="28" t="s">
        <v>39</v>
      </c>
      <c r="F398" s="23">
        <v>206159</v>
      </c>
      <c r="G398" s="23">
        <v>102923</v>
      </c>
      <c r="H398" s="23">
        <v>103236</v>
      </c>
      <c r="I398" s="23">
        <v>26478</v>
      </c>
      <c r="J398" s="23">
        <v>13508</v>
      </c>
      <c r="K398" s="23">
        <v>12970</v>
      </c>
      <c r="L398" s="23">
        <v>143776</v>
      </c>
      <c r="M398" s="23">
        <v>77678</v>
      </c>
      <c r="N398" s="23">
        <v>66098</v>
      </c>
      <c r="O398" s="22">
        <f t="shared" si="0"/>
        <v>1003</v>
      </c>
      <c r="P398" s="22">
        <f t="shared" si="1"/>
        <v>960</v>
      </c>
      <c r="Q398" s="24">
        <f t="shared" ref="Q398:S398" si="396">ROUND(L398/(F398-I398)*100,2)</f>
        <v>80.02</v>
      </c>
      <c r="R398" s="24">
        <f t="shared" si="396"/>
        <v>86.87</v>
      </c>
      <c r="S398" s="25">
        <f t="shared" si="396"/>
        <v>73.23</v>
      </c>
      <c r="T398" s="26"/>
      <c r="U398" s="26"/>
      <c r="V398" s="26"/>
      <c r="W398" s="26"/>
      <c r="X398" s="26"/>
      <c r="Y398" s="26"/>
      <c r="Z398" s="26"/>
    </row>
    <row r="399" spans="1:26" ht="15.75" customHeight="1" x14ac:dyDescent="0.2">
      <c r="A399" s="18" t="s">
        <v>121</v>
      </c>
      <c r="B399" s="19" t="s">
        <v>307</v>
      </c>
      <c r="C399" s="27" t="s">
        <v>133</v>
      </c>
      <c r="D399" s="31" t="s">
        <v>517</v>
      </c>
      <c r="E399" s="28" t="s">
        <v>39</v>
      </c>
      <c r="F399" s="23">
        <v>137735</v>
      </c>
      <c r="G399" s="23">
        <v>68748</v>
      </c>
      <c r="H399" s="23">
        <v>68987</v>
      </c>
      <c r="I399" s="23">
        <v>13269</v>
      </c>
      <c r="J399" s="23">
        <v>6826</v>
      </c>
      <c r="K399" s="23">
        <v>6443</v>
      </c>
      <c r="L399" s="23">
        <v>105938</v>
      </c>
      <c r="M399" s="23">
        <v>55442</v>
      </c>
      <c r="N399" s="23">
        <v>50496</v>
      </c>
      <c r="O399" s="22">
        <f t="shared" si="0"/>
        <v>1003</v>
      </c>
      <c r="P399" s="22">
        <f t="shared" si="1"/>
        <v>944</v>
      </c>
      <c r="Q399" s="24">
        <f t="shared" ref="Q399:S399" si="397">ROUND(L399/(F399-I399)*100,2)</f>
        <v>85.11</v>
      </c>
      <c r="R399" s="24">
        <f t="shared" si="397"/>
        <v>89.54</v>
      </c>
      <c r="S399" s="25">
        <f t="shared" si="397"/>
        <v>80.739999999999995</v>
      </c>
      <c r="T399" s="26"/>
      <c r="U399" s="26"/>
      <c r="V399" s="26"/>
      <c r="W399" s="26"/>
      <c r="X399" s="26"/>
      <c r="Y399" s="26"/>
      <c r="Z399" s="26"/>
    </row>
    <row r="400" spans="1:26" ht="15.75" customHeight="1" x14ac:dyDescent="0.2">
      <c r="A400" s="18" t="s">
        <v>149</v>
      </c>
      <c r="B400" s="19" t="s">
        <v>396</v>
      </c>
      <c r="C400" s="22">
        <v>22</v>
      </c>
      <c r="D400" s="31" t="s">
        <v>518</v>
      </c>
      <c r="E400" s="28" t="s">
        <v>39</v>
      </c>
      <c r="F400" s="23">
        <v>108249</v>
      </c>
      <c r="G400" s="23">
        <v>54027</v>
      </c>
      <c r="H400" s="23">
        <v>54222</v>
      </c>
      <c r="I400" s="23">
        <v>11325</v>
      </c>
      <c r="J400" s="23">
        <v>5813</v>
      </c>
      <c r="K400" s="23">
        <v>5512</v>
      </c>
      <c r="L400" s="23">
        <v>69948</v>
      </c>
      <c r="M400" s="23">
        <v>39781</v>
      </c>
      <c r="N400" s="23">
        <v>30167</v>
      </c>
      <c r="O400" s="22">
        <f t="shared" si="0"/>
        <v>1004</v>
      </c>
      <c r="P400" s="22">
        <f t="shared" si="1"/>
        <v>948</v>
      </c>
      <c r="Q400" s="24">
        <f t="shared" ref="Q400:S400" si="398">ROUND(L400/(F400-I400)*100,2)</f>
        <v>72.17</v>
      </c>
      <c r="R400" s="24">
        <f t="shared" si="398"/>
        <v>82.51</v>
      </c>
      <c r="S400" s="25">
        <f t="shared" si="398"/>
        <v>61.93</v>
      </c>
      <c r="T400" s="26"/>
      <c r="U400" s="26"/>
      <c r="V400" s="26"/>
      <c r="W400" s="26"/>
      <c r="X400" s="26"/>
      <c r="Y400" s="26"/>
      <c r="Z400" s="26"/>
    </row>
    <row r="401" spans="1:26" ht="15.75" customHeight="1" x14ac:dyDescent="0.2">
      <c r="A401" s="29" t="s">
        <v>70</v>
      </c>
      <c r="B401" s="19" t="s">
        <v>389</v>
      </c>
      <c r="C401" s="41" t="s">
        <v>48</v>
      </c>
      <c r="D401" s="19" t="s">
        <v>519</v>
      </c>
      <c r="E401" s="22" t="s">
        <v>35</v>
      </c>
      <c r="F401" s="23">
        <v>181347</v>
      </c>
      <c r="G401" s="23">
        <v>90502</v>
      </c>
      <c r="H401" s="23">
        <v>90845</v>
      </c>
      <c r="I401" s="23">
        <v>16830</v>
      </c>
      <c r="J401" s="23">
        <v>8582</v>
      </c>
      <c r="K401" s="23">
        <v>8248</v>
      </c>
      <c r="L401" s="23">
        <v>148458</v>
      </c>
      <c r="M401" s="23">
        <v>77453</v>
      </c>
      <c r="N401" s="23">
        <v>71005</v>
      </c>
      <c r="O401" s="22">
        <f t="shared" si="0"/>
        <v>1004</v>
      </c>
      <c r="P401" s="22">
        <f t="shared" si="1"/>
        <v>961</v>
      </c>
      <c r="Q401" s="24">
        <f t="shared" ref="Q401:S401" si="399">ROUND(L401/(F401-I401)*100,2)</f>
        <v>90.24</v>
      </c>
      <c r="R401" s="24">
        <f t="shared" si="399"/>
        <v>94.55</v>
      </c>
      <c r="S401" s="25">
        <f t="shared" si="399"/>
        <v>85.97</v>
      </c>
      <c r="T401" s="26"/>
      <c r="U401" s="26"/>
      <c r="V401" s="26"/>
      <c r="W401" s="26"/>
      <c r="X401" s="26"/>
      <c r="Y401" s="26"/>
      <c r="Z401" s="26"/>
    </row>
    <row r="402" spans="1:26" ht="15.75" customHeight="1" x14ac:dyDescent="0.2">
      <c r="A402" s="42">
        <v>19</v>
      </c>
      <c r="B402" s="19" t="s">
        <v>80</v>
      </c>
      <c r="C402" s="33" t="s">
        <v>57</v>
      </c>
      <c r="D402" s="19" t="s">
        <v>520</v>
      </c>
      <c r="E402" s="22" t="s">
        <v>35</v>
      </c>
      <c r="F402" s="32">
        <v>132016</v>
      </c>
      <c r="G402" s="32">
        <v>65839</v>
      </c>
      <c r="H402" s="32">
        <v>66177</v>
      </c>
      <c r="I402" s="32">
        <v>7382</v>
      </c>
      <c r="J402" s="32">
        <v>3862</v>
      </c>
      <c r="K402" s="32">
        <v>3520</v>
      </c>
      <c r="L402" s="32">
        <v>116126</v>
      </c>
      <c r="M402" s="32">
        <v>59536</v>
      </c>
      <c r="N402" s="32">
        <v>56590</v>
      </c>
      <c r="O402" s="22">
        <f t="shared" si="0"/>
        <v>1005</v>
      </c>
      <c r="P402" s="22">
        <f t="shared" si="1"/>
        <v>911</v>
      </c>
      <c r="Q402" s="24">
        <f t="shared" ref="Q402:S402" si="400">ROUND(L402/(F402-I402)*100,2)</f>
        <v>93.17</v>
      </c>
      <c r="R402" s="24">
        <f t="shared" si="400"/>
        <v>96.06</v>
      </c>
      <c r="S402" s="25">
        <f t="shared" si="400"/>
        <v>90.32</v>
      </c>
      <c r="T402" s="26"/>
      <c r="U402" s="26"/>
      <c r="V402" s="26"/>
      <c r="W402" s="26"/>
      <c r="X402" s="26"/>
      <c r="Y402" s="26"/>
      <c r="Z402" s="26"/>
    </row>
    <row r="403" spans="1:26" ht="15.75" customHeight="1" x14ac:dyDescent="0.2">
      <c r="A403" s="18" t="s">
        <v>121</v>
      </c>
      <c r="B403" s="19" t="s">
        <v>307</v>
      </c>
      <c r="C403" s="27" t="s">
        <v>108</v>
      </c>
      <c r="D403" s="31" t="s">
        <v>521</v>
      </c>
      <c r="E403" s="22" t="s">
        <v>35</v>
      </c>
      <c r="F403" s="23">
        <v>173134</v>
      </c>
      <c r="G403" s="23">
        <v>86335</v>
      </c>
      <c r="H403" s="23">
        <v>86799</v>
      </c>
      <c r="I403" s="23">
        <v>16283</v>
      </c>
      <c r="J403" s="23">
        <v>8388</v>
      </c>
      <c r="K403" s="23">
        <v>7895</v>
      </c>
      <c r="L403" s="23">
        <v>141921</v>
      </c>
      <c r="M403" s="23">
        <v>72627</v>
      </c>
      <c r="N403" s="23">
        <v>69294</v>
      </c>
      <c r="O403" s="22">
        <f t="shared" si="0"/>
        <v>1005</v>
      </c>
      <c r="P403" s="22">
        <f t="shared" si="1"/>
        <v>941</v>
      </c>
      <c r="Q403" s="24">
        <f t="shared" ref="Q403:S403" si="401">ROUND(L403/(F403-I403)*100,2)</f>
        <v>90.48</v>
      </c>
      <c r="R403" s="24">
        <f t="shared" si="401"/>
        <v>93.17</v>
      </c>
      <c r="S403" s="25">
        <f t="shared" si="401"/>
        <v>87.82</v>
      </c>
      <c r="T403" s="26"/>
      <c r="U403" s="26"/>
      <c r="V403" s="26"/>
      <c r="W403" s="26"/>
      <c r="X403" s="26"/>
      <c r="Y403" s="26"/>
      <c r="Z403" s="26"/>
    </row>
    <row r="404" spans="1:26" ht="15.75" customHeight="1" x14ac:dyDescent="0.2">
      <c r="A404" s="29" t="s">
        <v>169</v>
      </c>
      <c r="B404" s="19" t="s">
        <v>522</v>
      </c>
      <c r="C404" s="27" t="s">
        <v>44</v>
      </c>
      <c r="D404" s="19" t="s">
        <v>523</v>
      </c>
      <c r="E404" s="22" t="s">
        <v>35</v>
      </c>
      <c r="F404" s="23">
        <v>354325</v>
      </c>
      <c r="G404" s="23">
        <v>176591</v>
      </c>
      <c r="H404" s="23">
        <v>177734</v>
      </c>
      <c r="I404" s="23">
        <v>40494</v>
      </c>
      <c r="J404" s="23">
        <v>20941</v>
      </c>
      <c r="K404" s="23">
        <v>19553</v>
      </c>
      <c r="L404" s="23">
        <v>287141</v>
      </c>
      <c r="M404" s="23">
        <v>145730</v>
      </c>
      <c r="N404" s="23">
        <v>141411</v>
      </c>
      <c r="O404" s="22">
        <f t="shared" si="0"/>
        <v>1006</v>
      </c>
      <c r="P404" s="22">
        <f t="shared" si="1"/>
        <v>934</v>
      </c>
      <c r="Q404" s="24">
        <f t="shared" ref="Q404:S404" si="402">ROUND(L404/(F404-I404)*100,2)</f>
        <v>91.5</v>
      </c>
      <c r="R404" s="24">
        <f t="shared" si="402"/>
        <v>93.63</v>
      </c>
      <c r="S404" s="25">
        <f t="shared" si="402"/>
        <v>89.4</v>
      </c>
      <c r="T404" s="26"/>
      <c r="U404" s="26"/>
      <c r="V404" s="26"/>
      <c r="W404" s="26"/>
      <c r="X404" s="26"/>
      <c r="Y404" s="26"/>
      <c r="Z404" s="26"/>
    </row>
    <row r="405" spans="1:26" ht="15.75" customHeight="1" x14ac:dyDescent="0.2">
      <c r="A405" s="42">
        <v>19</v>
      </c>
      <c r="B405" s="19" t="s">
        <v>80</v>
      </c>
      <c r="C405" s="33" t="s">
        <v>98</v>
      </c>
      <c r="D405" s="19" t="s">
        <v>524</v>
      </c>
      <c r="E405" s="22" t="s">
        <v>35</v>
      </c>
      <c r="F405" s="32">
        <v>239022</v>
      </c>
      <c r="G405" s="32">
        <v>119151</v>
      </c>
      <c r="H405" s="32">
        <v>119871</v>
      </c>
      <c r="I405" s="32">
        <v>45483</v>
      </c>
      <c r="J405" s="32">
        <v>22981</v>
      </c>
      <c r="K405" s="32">
        <v>22502</v>
      </c>
      <c r="L405" s="32">
        <v>116233</v>
      </c>
      <c r="M405" s="32">
        <v>63607</v>
      </c>
      <c r="N405" s="32">
        <v>52626</v>
      </c>
      <c r="O405" s="22">
        <f t="shared" si="0"/>
        <v>1006</v>
      </c>
      <c r="P405" s="22">
        <f t="shared" si="1"/>
        <v>979</v>
      </c>
      <c r="Q405" s="24">
        <f t="shared" ref="Q405:S405" si="403">ROUND(L405/(F405-I405)*100,2)</f>
        <v>60.06</v>
      </c>
      <c r="R405" s="24">
        <f t="shared" si="403"/>
        <v>66.14</v>
      </c>
      <c r="S405" s="25">
        <f t="shared" si="403"/>
        <v>54.05</v>
      </c>
      <c r="T405" s="26"/>
      <c r="U405" s="26"/>
      <c r="V405" s="26"/>
      <c r="W405" s="26"/>
      <c r="X405" s="26"/>
      <c r="Y405" s="26"/>
      <c r="Z405" s="26"/>
    </row>
    <row r="406" spans="1:26" ht="15.75" customHeight="1" x14ac:dyDescent="0.2">
      <c r="A406" s="18" t="s">
        <v>149</v>
      </c>
      <c r="B406" s="19" t="s">
        <v>396</v>
      </c>
      <c r="C406" s="22" t="s">
        <v>63</v>
      </c>
      <c r="D406" s="19" t="s">
        <v>525</v>
      </c>
      <c r="E406" s="22" t="s">
        <v>35</v>
      </c>
      <c r="F406" s="23">
        <v>103962</v>
      </c>
      <c r="G406" s="23">
        <v>51819</v>
      </c>
      <c r="H406" s="23">
        <v>52143</v>
      </c>
      <c r="I406" s="23">
        <v>10068</v>
      </c>
      <c r="J406" s="23">
        <v>5131</v>
      </c>
      <c r="K406" s="23">
        <v>4937</v>
      </c>
      <c r="L406" s="23">
        <v>73882</v>
      </c>
      <c r="M406" s="23">
        <v>40769</v>
      </c>
      <c r="N406" s="23">
        <v>33113</v>
      </c>
      <c r="O406" s="22">
        <f t="shared" si="0"/>
        <v>1006</v>
      </c>
      <c r="P406" s="22">
        <f t="shared" si="1"/>
        <v>962</v>
      </c>
      <c r="Q406" s="24">
        <f t="shared" ref="Q406:S406" si="404">ROUND(L406/(F406-I406)*100,2)</f>
        <v>78.69</v>
      </c>
      <c r="R406" s="24">
        <f t="shared" si="404"/>
        <v>87.32</v>
      </c>
      <c r="S406" s="25">
        <f t="shared" si="404"/>
        <v>70.150000000000006</v>
      </c>
      <c r="T406" s="26"/>
      <c r="U406" s="26"/>
      <c r="V406" s="26"/>
      <c r="W406" s="26"/>
      <c r="X406" s="26"/>
      <c r="Y406" s="26"/>
      <c r="Z406" s="26"/>
    </row>
    <row r="407" spans="1:26" ht="15.75" customHeight="1" x14ac:dyDescent="0.2">
      <c r="A407" s="18" t="s">
        <v>121</v>
      </c>
      <c r="B407" s="19" t="s">
        <v>307</v>
      </c>
      <c r="C407" s="27" t="s">
        <v>98</v>
      </c>
      <c r="D407" s="19" t="s">
        <v>526</v>
      </c>
      <c r="E407" s="28" t="s">
        <v>39</v>
      </c>
      <c r="F407" s="23">
        <v>172813</v>
      </c>
      <c r="G407" s="23">
        <v>86165</v>
      </c>
      <c r="H407" s="23">
        <v>86648</v>
      </c>
      <c r="I407" s="23">
        <v>18419</v>
      </c>
      <c r="J407" s="23">
        <v>9519</v>
      </c>
      <c r="K407" s="23">
        <v>8900</v>
      </c>
      <c r="L407" s="23">
        <v>132094</v>
      </c>
      <c r="M407" s="23">
        <v>70035</v>
      </c>
      <c r="N407" s="23">
        <v>62059</v>
      </c>
      <c r="O407" s="22">
        <f t="shared" si="0"/>
        <v>1006</v>
      </c>
      <c r="P407" s="22">
        <f t="shared" si="1"/>
        <v>935</v>
      </c>
      <c r="Q407" s="24">
        <f t="shared" ref="Q407:S407" si="405">ROUND(L407/(F407-I407)*100,2)</f>
        <v>85.56</v>
      </c>
      <c r="R407" s="24">
        <f t="shared" si="405"/>
        <v>91.37</v>
      </c>
      <c r="S407" s="25">
        <f t="shared" si="405"/>
        <v>79.819999999999993</v>
      </c>
      <c r="T407" s="26"/>
      <c r="U407" s="26"/>
      <c r="V407" s="26"/>
      <c r="W407" s="26"/>
      <c r="X407" s="26"/>
      <c r="Y407" s="26"/>
      <c r="Z407" s="26"/>
    </row>
    <row r="408" spans="1:26" ht="15.75" customHeight="1" x14ac:dyDescent="0.2">
      <c r="A408" s="29" t="s">
        <v>70</v>
      </c>
      <c r="B408" s="19" t="s">
        <v>389</v>
      </c>
      <c r="C408" s="41" t="s">
        <v>68</v>
      </c>
      <c r="D408" s="19" t="s">
        <v>527</v>
      </c>
      <c r="E408" s="22" t="s">
        <v>35</v>
      </c>
      <c r="F408" s="23">
        <v>233763</v>
      </c>
      <c r="G408" s="23">
        <v>116536</v>
      </c>
      <c r="H408" s="23">
        <v>117227</v>
      </c>
      <c r="I408" s="23">
        <v>21175</v>
      </c>
      <c r="J408" s="23">
        <v>11002</v>
      </c>
      <c r="K408" s="23">
        <v>10173</v>
      </c>
      <c r="L408" s="23">
        <v>187223</v>
      </c>
      <c r="M408" s="23">
        <v>99007</v>
      </c>
      <c r="N408" s="23">
        <v>88216</v>
      </c>
      <c r="O408" s="22">
        <f t="shared" si="0"/>
        <v>1006</v>
      </c>
      <c r="P408" s="22">
        <f t="shared" si="1"/>
        <v>925</v>
      </c>
      <c r="Q408" s="24">
        <f t="shared" ref="Q408:S408" si="406">ROUND(L408/(F408-I408)*100,2)</f>
        <v>88.07</v>
      </c>
      <c r="R408" s="24">
        <f t="shared" si="406"/>
        <v>93.82</v>
      </c>
      <c r="S408" s="25">
        <f t="shared" si="406"/>
        <v>82.4</v>
      </c>
      <c r="T408" s="26"/>
      <c r="U408" s="26"/>
      <c r="V408" s="26"/>
      <c r="W408" s="26"/>
      <c r="X408" s="26"/>
      <c r="Y408" s="26"/>
      <c r="Z408" s="26"/>
    </row>
    <row r="409" spans="1:26" ht="15.75" customHeight="1" x14ac:dyDescent="0.2">
      <c r="A409" s="18" t="s">
        <v>149</v>
      </c>
      <c r="B409" s="19" t="s">
        <v>396</v>
      </c>
      <c r="C409" s="22">
        <v>16</v>
      </c>
      <c r="D409" s="31" t="s">
        <v>528</v>
      </c>
      <c r="E409" s="28" t="s">
        <v>39</v>
      </c>
      <c r="F409" s="23">
        <v>118289</v>
      </c>
      <c r="G409" s="23">
        <v>58941</v>
      </c>
      <c r="H409" s="23">
        <v>59348</v>
      </c>
      <c r="I409" s="23">
        <v>9952</v>
      </c>
      <c r="J409" s="23">
        <v>5081</v>
      </c>
      <c r="K409" s="23">
        <v>4871</v>
      </c>
      <c r="L409" s="23">
        <v>89009</v>
      </c>
      <c r="M409" s="23">
        <v>46529</v>
      </c>
      <c r="N409" s="23">
        <v>42480</v>
      </c>
      <c r="O409" s="22">
        <f t="shared" si="0"/>
        <v>1007</v>
      </c>
      <c r="P409" s="22">
        <f t="shared" si="1"/>
        <v>959</v>
      </c>
      <c r="Q409" s="24">
        <f t="shared" ref="Q409:S409" si="407">ROUND(L409/(F409-I409)*100,2)</f>
        <v>82.16</v>
      </c>
      <c r="R409" s="24">
        <f t="shared" si="407"/>
        <v>86.39</v>
      </c>
      <c r="S409" s="25">
        <f t="shared" si="407"/>
        <v>77.98</v>
      </c>
      <c r="T409" s="26"/>
      <c r="U409" s="26"/>
      <c r="V409" s="26"/>
      <c r="W409" s="26"/>
      <c r="X409" s="26"/>
      <c r="Y409" s="26"/>
      <c r="Z409" s="26"/>
    </row>
    <row r="410" spans="1:26" ht="15.75" customHeight="1" x14ac:dyDescent="0.2">
      <c r="A410" s="18" t="s">
        <v>149</v>
      </c>
      <c r="B410" s="19" t="s">
        <v>396</v>
      </c>
      <c r="C410" s="22">
        <v>21</v>
      </c>
      <c r="D410" s="31" t="s">
        <v>529</v>
      </c>
      <c r="E410" s="22" t="s">
        <v>35</v>
      </c>
      <c r="F410" s="23">
        <v>184771</v>
      </c>
      <c r="G410" s="23">
        <v>92006</v>
      </c>
      <c r="H410" s="23">
        <v>92765</v>
      </c>
      <c r="I410" s="23">
        <v>20517</v>
      </c>
      <c r="J410" s="23">
        <v>10455</v>
      </c>
      <c r="K410" s="23">
        <v>10062</v>
      </c>
      <c r="L410" s="23">
        <v>112151</v>
      </c>
      <c r="M410" s="23">
        <v>62646</v>
      </c>
      <c r="N410" s="23">
        <v>49505</v>
      </c>
      <c r="O410" s="22">
        <f t="shared" si="0"/>
        <v>1008</v>
      </c>
      <c r="P410" s="22">
        <f t="shared" si="1"/>
        <v>962</v>
      </c>
      <c r="Q410" s="24">
        <f t="shared" ref="Q410:S410" si="408">ROUND(L410/(F410-I410)*100,2)</f>
        <v>68.28</v>
      </c>
      <c r="R410" s="24">
        <f t="shared" si="408"/>
        <v>76.819999999999993</v>
      </c>
      <c r="S410" s="25">
        <f t="shared" si="408"/>
        <v>59.86</v>
      </c>
      <c r="T410" s="26"/>
      <c r="U410" s="26"/>
      <c r="V410" s="26"/>
      <c r="W410" s="26"/>
      <c r="X410" s="26"/>
      <c r="Y410" s="26"/>
      <c r="Z410" s="26"/>
    </row>
    <row r="411" spans="1:26" ht="15.75" customHeight="1" x14ac:dyDescent="0.2">
      <c r="A411" s="18" t="s">
        <v>149</v>
      </c>
      <c r="B411" s="19" t="s">
        <v>396</v>
      </c>
      <c r="C411" s="22">
        <v>23</v>
      </c>
      <c r="D411" s="31" t="s">
        <v>530</v>
      </c>
      <c r="E411" s="22" t="s">
        <v>35</v>
      </c>
      <c r="F411" s="23">
        <v>175640</v>
      </c>
      <c r="G411" s="23">
        <v>87480</v>
      </c>
      <c r="H411" s="23">
        <v>88160</v>
      </c>
      <c r="I411" s="23">
        <v>15758</v>
      </c>
      <c r="J411" s="23">
        <v>8288</v>
      </c>
      <c r="K411" s="23">
        <v>7470</v>
      </c>
      <c r="L411" s="23">
        <v>136815</v>
      </c>
      <c r="M411" s="23">
        <v>72208</v>
      </c>
      <c r="N411" s="23">
        <v>64607</v>
      </c>
      <c r="O411" s="22">
        <f t="shared" si="0"/>
        <v>1008</v>
      </c>
      <c r="P411" s="22">
        <f t="shared" si="1"/>
        <v>901</v>
      </c>
      <c r="Q411" s="24">
        <f t="shared" ref="Q411:S411" si="409">ROUND(L411/(F411-I411)*100,2)</f>
        <v>85.57</v>
      </c>
      <c r="R411" s="24">
        <f t="shared" si="409"/>
        <v>91.18</v>
      </c>
      <c r="S411" s="25">
        <f t="shared" si="409"/>
        <v>80.069999999999993</v>
      </c>
      <c r="T411" s="26"/>
      <c r="U411" s="26"/>
      <c r="V411" s="26"/>
      <c r="W411" s="26"/>
      <c r="X411" s="26"/>
      <c r="Y411" s="26"/>
      <c r="Z411" s="26"/>
    </row>
    <row r="412" spans="1:26" ht="15.75" customHeight="1" x14ac:dyDescent="0.2">
      <c r="A412" s="29" t="s">
        <v>70</v>
      </c>
      <c r="B412" s="19" t="s">
        <v>389</v>
      </c>
      <c r="C412" s="41" t="s">
        <v>36</v>
      </c>
      <c r="D412" s="19" t="s">
        <v>531</v>
      </c>
      <c r="E412" s="22" t="s">
        <v>35</v>
      </c>
      <c r="F412" s="23">
        <v>234688</v>
      </c>
      <c r="G412" s="23">
        <v>116869</v>
      </c>
      <c r="H412" s="23">
        <v>117819</v>
      </c>
      <c r="I412" s="23">
        <v>23183</v>
      </c>
      <c r="J412" s="23">
        <v>11760</v>
      </c>
      <c r="K412" s="23">
        <v>11423</v>
      </c>
      <c r="L412" s="23">
        <v>176698</v>
      </c>
      <c r="M412" s="23">
        <v>94563</v>
      </c>
      <c r="N412" s="23">
        <v>82135</v>
      </c>
      <c r="O412" s="22">
        <f t="shared" si="0"/>
        <v>1008</v>
      </c>
      <c r="P412" s="22">
        <f t="shared" si="1"/>
        <v>971</v>
      </c>
      <c r="Q412" s="24">
        <f t="shared" ref="Q412:S412" si="410">ROUND(L412/(F412-I412)*100,2)</f>
        <v>83.54</v>
      </c>
      <c r="R412" s="24">
        <f t="shared" si="410"/>
        <v>89.97</v>
      </c>
      <c r="S412" s="25">
        <f t="shared" si="410"/>
        <v>77.2</v>
      </c>
      <c r="T412" s="26"/>
      <c r="U412" s="26"/>
      <c r="V412" s="26"/>
      <c r="W412" s="26"/>
      <c r="X412" s="26"/>
      <c r="Y412" s="26"/>
      <c r="Z412" s="26"/>
    </row>
    <row r="413" spans="1:26" ht="15.75" customHeight="1" x14ac:dyDescent="0.2">
      <c r="A413" s="29" t="s">
        <v>70</v>
      </c>
      <c r="B413" s="19" t="s">
        <v>389</v>
      </c>
      <c r="C413" s="41" t="s">
        <v>211</v>
      </c>
      <c r="D413" s="19" t="s">
        <v>532</v>
      </c>
      <c r="E413" s="22" t="s">
        <v>35</v>
      </c>
      <c r="F413" s="23">
        <v>292132</v>
      </c>
      <c r="G413" s="23">
        <v>145438</v>
      </c>
      <c r="H413" s="23">
        <v>146694</v>
      </c>
      <c r="I413" s="23">
        <v>26169</v>
      </c>
      <c r="J413" s="23">
        <v>13327</v>
      </c>
      <c r="K413" s="23">
        <v>12842</v>
      </c>
      <c r="L413" s="23">
        <v>236961</v>
      </c>
      <c r="M413" s="23">
        <v>123409</v>
      </c>
      <c r="N413" s="23">
        <v>113552</v>
      </c>
      <c r="O413" s="22">
        <f t="shared" si="0"/>
        <v>1009</v>
      </c>
      <c r="P413" s="22">
        <f t="shared" si="1"/>
        <v>964</v>
      </c>
      <c r="Q413" s="24">
        <f t="shared" ref="Q413:S413" si="411">ROUND(L413/(F413-I413)*100,2)</f>
        <v>89.1</v>
      </c>
      <c r="R413" s="24">
        <f t="shared" si="411"/>
        <v>93.41</v>
      </c>
      <c r="S413" s="25">
        <f t="shared" si="411"/>
        <v>84.83</v>
      </c>
      <c r="T413" s="26"/>
      <c r="U413" s="26"/>
      <c r="V413" s="26"/>
      <c r="W413" s="26"/>
      <c r="X413" s="26"/>
      <c r="Y413" s="26"/>
      <c r="Z413" s="26"/>
    </row>
    <row r="414" spans="1:26" ht="15.75" customHeight="1" x14ac:dyDescent="0.2">
      <c r="A414" s="18" t="s">
        <v>121</v>
      </c>
      <c r="B414" s="19" t="s">
        <v>307</v>
      </c>
      <c r="C414" s="27" t="s">
        <v>93</v>
      </c>
      <c r="D414" s="19" t="s">
        <v>533</v>
      </c>
      <c r="E414" s="28" t="s">
        <v>39</v>
      </c>
      <c r="F414" s="32">
        <v>150776</v>
      </c>
      <c r="G414" s="32">
        <v>75020</v>
      </c>
      <c r="H414" s="32">
        <v>75756</v>
      </c>
      <c r="I414" s="32">
        <v>14000</v>
      </c>
      <c r="J414" s="32">
        <v>7087</v>
      </c>
      <c r="K414" s="32">
        <v>6913</v>
      </c>
      <c r="L414" s="32">
        <v>118446</v>
      </c>
      <c r="M414" s="32">
        <v>62199</v>
      </c>
      <c r="N414" s="32">
        <v>56247</v>
      </c>
      <c r="O414" s="22">
        <f t="shared" si="0"/>
        <v>1010</v>
      </c>
      <c r="P414" s="22">
        <f t="shared" si="1"/>
        <v>975</v>
      </c>
      <c r="Q414" s="24">
        <f t="shared" ref="Q414:S414" si="412">ROUND(L414/(F414-I414)*100,2)</f>
        <v>86.6</v>
      </c>
      <c r="R414" s="24">
        <f t="shared" si="412"/>
        <v>91.56</v>
      </c>
      <c r="S414" s="25">
        <f t="shared" si="412"/>
        <v>81.7</v>
      </c>
      <c r="T414" s="26"/>
      <c r="U414" s="26"/>
      <c r="V414" s="26"/>
      <c r="W414" s="26"/>
      <c r="X414" s="26"/>
      <c r="Y414" s="26"/>
      <c r="Z414" s="26"/>
    </row>
    <row r="415" spans="1:26" ht="15.75" customHeight="1" x14ac:dyDescent="0.2">
      <c r="A415" s="29" t="s">
        <v>70</v>
      </c>
      <c r="B415" s="19" t="s">
        <v>389</v>
      </c>
      <c r="C415" s="41" t="s">
        <v>55</v>
      </c>
      <c r="D415" s="19" t="s">
        <v>534</v>
      </c>
      <c r="E415" s="22" t="s">
        <v>35</v>
      </c>
      <c r="F415" s="23">
        <v>481966</v>
      </c>
      <c r="G415" s="23">
        <v>239735</v>
      </c>
      <c r="H415" s="23">
        <v>242231</v>
      </c>
      <c r="I415" s="23">
        <v>45049</v>
      </c>
      <c r="J415" s="23">
        <v>22889</v>
      </c>
      <c r="K415" s="23">
        <v>22160</v>
      </c>
      <c r="L415" s="23">
        <v>381382</v>
      </c>
      <c r="M415" s="23">
        <v>200068</v>
      </c>
      <c r="N415" s="23">
        <v>181314</v>
      </c>
      <c r="O415" s="22">
        <f t="shared" si="0"/>
        <v>1010</v>
      </c>
      <c r="P415" s="22">
        <f t="shared" si="1"/>
        <v>968</v>
      </c>
      <c r="Q415" s="24">
        <f t="shared" ref="Q415:S415" si="413">ROUND(L415/(F415-I415)*100,2)</f>
        <v>87.29</v>
      </c>
      <c r="R415" s="24">
        <f t="shared" si="413"/>
        <v>92.26</v>
      </c>
      <c r="S415" s="25">
        <f t="shared" si="413"/>
        <v>82.39</v>
      </c>
      <c r="T415" s="26"/>
      <c r="U415" s="26"/>
      <c r="V415" s="26"/>
      <c r="W415" s="26"/>
      <c r="X415" s="26"/>
      <c r="Y415" s="26"/>
      <c r="Z415" s="26"/>
    </row>
    <row r="416" spans="1:26" ht="15.75" customHeight="1" x14ac:dyDescent="0.2">
      <c r="A416" s="18" t="s">
        <v>149</v>
      </c>
      <c r="B416" s="19" t="s">
        <v>396</v>
      </c>
      <c r="C416" s="22" t="s">
        <v>211</v>
      </c>
      <c r="D416" s="19" t="s">
        <v>535</v>
      </c>
      <c r="E416" s="22" t="s">
        <v>35</v>
      </c>
      <c r="F416" s="23">
        <v>146988</v>
      </c>
      <c r="G416" s="23">
        <v>73077</v>
      </c>
      <c r="H416" s="23">
        <v>73911</v>
      </c>
      <c r="I416" s="23">
        <v>12741</v>
      </c>
      <c r="J416" s="23">
        <v>6599</v>
      </c>
      <c r="K416" s="23">
        <v>6142</v>
      </c>
      <c r="L416" s="23">
        <v>115061</v>
      </c>
      <c r="M416" s="23">
        <v>60953</v>
      </c>
      <c r="N416" s="23">
        <v>54108</v>
      </c>
      <c r="O416" s="22">
        <f t="shared" si="0"/>
        <v>1011</v>
      </c>
      <c r="P416" s="22">
        <f t="shared" si="1"/>
        <v>931</v>
      </c>
      <c r="Q416" s="24">
        <f t="shared" ref="Q416:S416" si="414">ROUND(L416/(F416-I416)*100,2)</f>
        <v>85.71</v>
      </c>
      <c r="R416" s="24">
        <f t="shared" si="414"/>
        <v>91.69</v>
      </c>
      <c r="S416" s="25">
        <f t="shared" si="414"/>
        <v>79.84</v>
      </c>
      <c r="T416" s="26"/>
      <c r="U416" s="26"/>
      <c r="V416" s="26"/>
      <c r="W416" s="26"/>
      <c r="X416" s="26"/>
      <c r="Y416" s="26"/>
      <c r="Z416" s="26"/>
    </row>
    <row r="417" spans="1:26" ht="15.75" customHeight="1" x14ac:dyDescent="0.2">
      <c r="A417" s="29" t="s">
        <v>70</v>
      </c>
      <c r="B417" s="19" t="s">
        <v>389</v>
      </c>
      <c r="C417" s="41" t="s">
        <v>500</v>
      </c>
      <c r="D417" s="19" t="s">
        <v>536</v>
      </c>
      <c r="E417" s="22" t="s">
        <v>35</v>
      </c>
      <c r="F417" s="23">
        <v>135235</v>
      </c>
      <c r="G417" s="23">
        <v>67260</v>
      </c>
      <c r="H417" s="23">
        <v>67975</v>
      </c>
      <c r="I417" s="23">
        <v>11031</v>
      </c>
      <c r="J417" s="23">
        <v>5683</v>
      </c>
      <c r="K417" s="23">
        <v>5348</v>
      </c>
      <c r="L417" s="23">
        <v>109900</v>
      </c>
      <c r="M417" s="23">
        <v>57352</v>
      </c>
      <c r="N417" s="23">
        <v>52548</v>
      </c>
      <c r="O417" s="22">
        <f t="shared" si="0"/>
        <v>1011</v>
      </c>
      <c r="P417" s="22">
        <f t="shared" si="1"/>
        <v>941</v>
      </c>
      <c r="Q417" s="24">
        <f t="shared" ref="Q417:S417" si="415">ROUND(L417/(F417-I417)*100,2)</f>
        <v>88.48</v>
      </c>
      <c r="R417" s="24">
        <f t="shared" si="415"/>
        <v>93.14</v>
      </c>
      <c r="S417" s="25">
        <f t="shared" si="415"/>
        <v>83.91</v>
      </c>
      <c r="T417" s="26"/>
      <c r="U417" s="26"/>
      <c r="V417" s="26"/>
      <c r="W417" s="26"/>
      <c r="X417" s="26"/>
      <c r="Y417" s="26"/>
      <c r="Z417" s="26"/>
    </row>
    <row r="418" spans="1:26" ht="15.75" customHeight="1" x14ac:dyDescent="0.2">
      <c r="A418" s="18" t="s">
        <v>149</v>
      </c>
      <c r="B418" s="19" t="s">
        <v>396</v>
      </c>
      <c r="C418" s="22" t="s">
        <v>55</v>
      </c>
      <c r="D418" s="19" t="s">
        <v>537</v>
      </c>
      <c r="E418" s="22" t="s">
        <v>35</v>
      </c>
      <c r="F418" s="23">
        <v>113893</v>
      </c>
      <c r="G418" s="23">
        <v>56600</v>
      </c>
      <c r="H418" s="23">
        <v>57293</v>
      </c>
      <c r="I418" s="23">
        <v>11396</v>
      </c>
      <c r="J418" s="23">
        <v>5867</v>
      </c>
      <c r="K418" s="23">
        <v>5529</v>
      </c>
      <c r="L418" s="23">
        <v>81022</v>
      </c>
      <c r="M418" s="23">
        <v>44870</v>
      </c>
      <c r="N418" s="23">
        <v>36152</v>
      </c>
      <c r="O418" s="22">
        <f t="shared" si="0"/>
        <v>1012</v>
      </c>
      <c r="P418" s="22">
        <f t="shared" si="1"/>
        <v>942</v>
      </c>
      <c r="Q418" s="24">
        <f t="shared" ref="Q418:S418" si="416">ROUND(L418/(F418-I418)*100,2)</f>
        <v>79.05</v>
      </c>
      <c r="R418" s="24">
        <f t="shared" si="416"/>
        <v>88.44</v>
      </c>
      <c r="S418" s="25">
        <f t="shared" si="416"/>
        <v>69.84</v>
      </c>
      <c r="T418" s="26"/>
      <c r="U418" s="26"/>
      <c r="V418" s="26"/>
      <c r="W418" s="26"/>
      <c r="X418" s="26"/>
      <c r="Y418" s="26"/>
      <c r="Z418" s="26"/>
    </row>
    <row r="419" spans="1:26" ht="15.75" customHeight="1" x14ac:dyDescent="0.2">
      <c r="A419" s="18" t="s">
        <v>121</v>
      </c>
      <c r="B419" s="19" t="s">
        <v>307</v>
      </c>
      <c r="C419" s="27" t="s">
        <v>140</v>
      </c>
      <c r="D419" s="19" t="s">
        <v>538</v>
      </c>
      <c r="E419" s="28" t="s">
        <v>39</v>
      </c>
      <c r="F419" s="23">
        <v>118496</v>
      </c>
      <c r="G419" s="23">
        <v>58859</v>
      </c>
      <c r="H419" s="23">
        <v>59637</v>
      </c>
      <c r="I419" s="23">
        <v>10931</v>
      </c>
      <c r="J419" s="23">
        <v>5599</v>
      </c>
      <c r="K419" s="23">
        <v>5332</v>
      </c>
      <c r="L419" s="23">
        <v>96586</v>
      </c>
      <c r="M419" s="23">
        <v>49742</v>
      </c>
      <c r="N419" s="23">
        <v>46844</v>
      </c>
      <c r="O419" s="22">
        <f t="shared" si="0"/>
        <v>1013</v>
      </c>
      <c r="P419" s="22">
        <f t="shared" si="1"/>
        <v>952</v>
      </c>
      <c r="Q419" s="24">
        <f t="shared" ref="Q419:S419" si="417">ROUND(L419/(F419-I419)*100,2)</f>
        <v>89.79</v>
      </c>
      <c r="R419" s="24">
        <f t="shared" si="417"/>
        <v>93.39</v>
      </c>
      <c r="S419" s="25">
        <f t="shared" si="417"/>
        <v>86.26</v>
      </c>
      <c r="T419" s="26"/>
      <c r="U419" s="26"/>
      <c r="V419" s="26"/>
      <c r="W419" s="26"/>
      <c r="X419" s="26"/>
      <c r="Y419" s="26"/>
      <c r="Z419" s="26"/>
    </row>
    <row r="420" spans="1:26" ht="15.75" customHeight="1" x14ac:dyDescent="0.2">
      <c r="A420" s="29" t="s">
        <v>70</v>
      </c>
      <c r="B420" s="19" t="s">
        <v>389</v>
      </c>
      <c r="C420" s="41" t="s">
        <v>36</v>
      </c>
      <c r="D420" s="31" t="s">
        <v>539</v>
      </c>
      <c r="E420" s="28" t="s">
        <v>39</v>
      </c>
      <c r="F420" s="23">
        <v>130119</v>
      </c>
      <c r="G420" s="23">
        <v>64624</v>
      </c>
      <c r="H420" s="23">
        <v>65495</v>
      </c>
      <c r="I420" s="23">
        <v>10504</v>
      </c>
      <c r="J420" s="23">
        <v>5371</v>
      </c>
      <c r="K420" s="23">
        <v>5133</v>
      </c>
      <c r="L420" s="23">
        <v>103172</v>
      </c>
      <c r="M420" s="23">
        <v>54622</v>
      </c>
      <c r="N420" s="23">
        <v>48550</v>
      </c>
      <c r="O420" s="22">
        <f t="shared" si="0"/>
        <v>1013</v>
      </c>
      <c r="P420" s="22">
        <f t="shared" si="1"/>
        <v>956</v>
      </c>
      <c r="Q420" s="24">
        <f t="shared" ref="Q420:S420" si="418">ROUND(L420/(F420-I420)*100,2)</f>
        <v>86.25</v>
      </c>
      <c r="R420" s="24">
        <f t="shared" si="418"/>
        <v>92.18</v>
      </c>
      <c r="S420" s="25">
        <f t="shared" si="418"/>
        <v>80.430000000000007</v>
      </c>
      <c r="T420" s="26"/>
      <c r="U420" s="26"/>
      <c r="V420" s="26"/>
      <c r="W420" s="26"/>
      <c r="X420" s="26"/>
      <c r="Y420" s="26"/>
      <c r="Z420" s="26"/>
    </row>
    <row r="421" spans="1:26" ht="15.75" customHeight="1" x14ac:dyDescent="0.2">
      <c r="A421" s="18" t="s">
        <v>121</v>
      </c>
      <c r="B421" s="19" t="s">
        <v>307</v>
      </c>
      <c r="C421" s="27" t="s">
        <v>48</v>
      </c>
      <c r="D421" s="31" t="s">
        <v>540</v>
      </c>
      <c r="E421" s="22" t="s">
        <v>35</v>
      </c>
      <c r="F421" s="23">
        <v>619664</v>
      </c>
      <c r="G421" s="23">
        <v>307624</v>
      </c>
      <c r="H421" s="23">
        <v>312040</v>
      </c>
      <c r="I421" s="23">
        <v>55396</v>
      </c>
      <c r="J421" s="23">
        <v>28640</v>
      </c>
      <c r="K421" s="23">
        <v>26756</v>
      </c>
      <c r="L421" s="23">
        <v>528511</v>
      </c>
      <c r="M421" s="23">
        <v>269031</v>
      </c>
      <c r="N421" s="23">
        <v>259480</v>
      </c>
      <c r="O421" s="22">
        <f t="shared" si="0"/>
        <v>1014</v>
      </c>
      <c r="P421" s="22">
        <f t="shared" si="1"/>
        <v>934</v>
      </c>
      <c r="Q421" s="24">
        <f t="shared" ref="Q421:S421" si="419">ROUND(L421/(F421-I421)*100,2)</f>
        <v>93.66</v>
      </c>
      <c r="R421" s="24">
        <f t="shared" si="419"/>
        <v>96.43</v>
      </c>
      <c r="S421" s="25">
        <f t="shared" si="419"/>
        <v>90.95</v>
      </c>
      <c r="T421" s="26"/>
      <c r="U421" s="26"/>
      <c r="V421" s="26"/>
      <c r="W421" s="26"/>
      <c r="X421" s="26"/>
      <c r="Y421" s="26"/>
      <c r="Z421" s="26"/>
    </row>
    <row r="422" spans="1:26" ht="15.75" customHeight="1" x14ac:dyDescent="0.2">
      <c r="A422" s="29" t="s">
        <v>70</v>
      </c>
      <c r="B422" s="19" t="s">
        <v>389</v>
      </c>
      <c r="C422" s="41" t="s">
        <v>126</v>
      </c>
      <c r="D422" s="19" t="s">
        <v>541</v>
      </c>
      <c r="E422" s="22" t="s">
        <v>35</v>
      </c>
      <c r="F422" s="23">
        <v>1021717</v>
      </c>
      <c r="G422" s="23">
        <v>507180</v>
      </c>
      <c r="H422" s="23">
        <v>514537</v>
      </c>
      <c r="I422" s="23">
        <v>89176</v>
      </c>
      <c r="J422" s="23">
        <v>45321</v>
      </c>
      <c r="K422" s="23">
        <v>43855</v>
      </c>
      <c r="L422" s="23">
        <v>850484</v>
      </c>
      <c r="M422" s="23">
        <v>437399</v>
      </c>
      <c r="N422" s="23">
        <v>413085</v>
      </c>
      <c r="O422" s="22">
        <f t="shared" si="0"/>
        <v>1015</v>
      </c>
      <c r="P422" s="22">
        <f t="shared" si="1"/>
        <v>968</v>
      </c>
      <c r="Q422" s="24">
        <f t="shared" ref="Q422:S422" si="420">ROUND(L422/(F422-I422)*100,2)</f>
        <v>91.2</v>
      </c>
      <c r="R422" s="24">
        <f t="shared" si="420"/>
        <v>94.7</v>
      </c>
      <c r="S422" s="25">
        <f t="shared" si="420"/>
        <v>87.76</v>
      </c>
      <c r="T422" s="26"/>
      <c r="U422" s="26"/>
      <c r="V422" s="26"/>
      <c r="W422" s="26"/>
      <c r="X422" s="26"/>
      <c r="Y422" s="26"/>
      <c r="Z422" s="26"/>
    </row>
    <row r="423" spans="1:26" ht="15.75" customHeight="1" x14ac:dyDescent="0.2">
      <c r="A423" s="18" t="s">
        <v>149</v>
      </c>
      <c r="B423" s="19" t="s">
        <v>396</v>
      </c>
      <c r="C423" s="22">
        <v>22</v>
      </c>
      <c r="D423" s="31" t="s">
        <v>542</v>
      </c>
      <c r="E423" s="28" t="s">
        <v>39</v>
      </c>
      <c r="F423" s="23">
        <v>126479</v>
      </c>
      <c r="G423" s="23">
        <v>62695</v>
      </c>
      <c r="H423" s="23">
        <v>63784</v>
      </c>
      <c r="I423" s="23">
        <v>12614</v>
      </c>
      <c r="J423" s="23">
        <v>6495</v>
      </c>
      <c r="K423" s="23">
        <v>6119</v>
      </c>
      <c r="L423" s="23">
        <v>86197</v>
      </c>
      <c r="M423" s="23">
        <v>47471</v>
      </c>
      <c r="N423" s="23">
        <v>38726</v>
      </c>
      <c r="O423" s="22">
        <f t="shared" si="0"/>
        <v>1017</v>
      </c>
      <c r="P423" s="22">
        <f t="shared" si="1"/>
        <v>942</v>
      </c>
      <c r="Q423" s="24">
        <f t="shared" ref="Q423:S423" si="421">ROUND(L423/(F423-I423)*100,2)</f>
        <v>75.7</v>
      </c>
      <c r="R423" s="24">
        <f t="shared" si="421"/>
        <v>84.47</v>
      </c>
      <c r="S423" s="25">
        <f t="shared" si="421"/>
        <v>67.16</v>
      </c>
      <c r="T423" s="26"/>
      <c r="U423" s="26"/>
      <c r="V423" s="26"/>
      <c r="W423" s="26"/>
      <c r="X423" s="26"/>
      <c r="Y423" s="26"/>
      <c r="Z423" s="26"/>
    </row>
    <row r="424" spans="1:26" ht="15.75" customHeight="1" x14ac:dyDescent="0.2">
      <c r="A424" s="29" t="s">
        <v>70</v>
      </c>
      <c r="B424" s="19" t="s">
        <v>389</v>
      </c>
      <c r="C424" s="41" t="s">
        <v>133</v>
      </c>
      <c r="D424" s="19" t="s">
        <v>543</v>
      </c>
      <c r="E424" s="22" t="s">
        <v>35</v>
      </c>
      <c r="F424" s="23">
        <v>167098</v>
      </c>
      <c r="G424" s="23">
        <v>82844</v>
      </c>
      <c r="H424" s="23">
        <v>84254</v>
      </c>
      <c r="I424" s="23">
        <v>14552</v>
      </c>
      <c r="J424" s="23">
        <v>7309</v>
      </c>
      <c r="K424" s="23">
        <v>7243</v>
      </c>
      <c r="L424" s="23">
        <v>139008</v>
      </c>
      <c r="M424" s="23">
        <v>71612</v>
      </c>
      <c r="N424" s="23">
        <v>67396</v>
      </c>
      <c r="O424" s="22">
        <f t="shared" si="0"/>
        <v>1017</v>
      </c>
      <c r="P424" s="22">
        <f t="shared" si="1"/>
        <v>991</v>
      </c>
      <c r="Q424" s="24">
        <f t="shared" ref="Q424:S424" si="422">ROUND(L424/(F424-I424)*100,2)</f>
        <v>91.13</v>
      </c>
      <c r="R424" s="24">
        <f t="shared" si="422"/>
        <v>94.81</v>
      </c>
      <c r="S424" s="25">
        <f t="shared" si="422"/>
        <v>87.51</v>
      </c>
      <c r="T424" s="26"/>
      <c r="U424" s="26"/>
      <c r="V424" s="26"/>
      <c r="W424" s="26"/>
      <c r="X424" s="26"/>
      <c r="Y424" s="26"/>
      <c r="Z424" s="26"/>
    </row>
    <row r="425" spans="1:26" ht="15.75" customHeight="1" x14ac:dyDescent="0.2">
      <c r="A425" s="18" t="s">
        <v>149</v>
      </c>
      <c r="B425" s="19" t="s">
        <v>396</v>
      </c>
      <c r="C425" s="22">
        <v>17</v>
      </c>
      <c r="D425" s="19" t="s">
        <v>544</v>
      </c>
      <c r="E425" s="22" t="s">
        <v>35</v>
      </c>
      <c r="F425" s="23">
        <v>673952</v>
      </c>
      <c r="G425" s="23">
        <v>333894</v>
      </c>
      <c r="H425" s="23">
        <v>340058</v>
      </c>
      <c r="I425" s="23">
        <v>61560</v>
      </c>
      <c r="J425" s="23">
        <v>31396</v>
      </c>
      <c r="K425" s="23">
        <v>30164</v>
      </c>
      <c r="L425" s="23">
        <v>494287</v>
      </c>
      <c r="M425" s="23">
        <v>259893</v>
      </c>
      <c r="N425" s="23">
        <v>234394</v>
      </c>
      <c r="O425" s="22">
        <f t="shared" si="0"/>
        <v>1018</v>
      </c>
      <c r="P425" s="22">
        <f t="shared" si="1"/>
        <v>961</v>
      </c>
      <c r="Q425" s="24">
        <f t="shared" ref="Q425:S425" si="423">ROUND(L425/(F425-I425)*100,2)</f>
        <v>80.709999999999994</v>
      </c>
      <c r="R425" s="24">
        <f t="shared" si="423"/>
        <v>85.92</v>
      </c>
      <c r="S425" s="25">
        <f t="shared" si="423"/>
        <v>75.64</v>
      </c>
      <c r="T425" s="26"/>
      <c r="U425" s="26"/>
      <c r="V425" s="26"/>
      <c r="W425" s="26"/>
      <c r="X425" s="26"/>
      <c r="Y425" s="26"/>
      <c r="Z425" s="26"/>
    </row>
    <row r="426" spans="1:26" ht="15.75" customHeight="1" x14ac:dyDescent="0.2">
      <c r="A426" s="18" t="s">
        <v>149</v>
      </c>
      <c r="B426" s="19" t="s">
        <v>396</v>
      </c>
      <c r="C426" s="22" t="s">
        <v>42</v>
      </c>
      <c r="D426" s="19" t="s">
        <v>545</v>
      </c>
      <c r="E426" s="22" t="s">
        <v>35</v>
      </c>
      <c r="F426" s="23">
        <v>106524</v>
      </c>
      <c r="G426" s="23">
        <v>52800</v>
      </c>
      <c r="H426" s="23">
        <v>53724</v>
      </c>
      <c r="I426" s="23">
        <v>9511</v>
      </c>
      <c r="J426" s="23">
        <v>4895</v>
      </c>
      <c r="K426" s="23">
        <v>4616</v>
      </c>
      <c r="L426" s="23">
        <v>82268</v>
      </c>
      <c r="M426" s="23">
        <v>43655</v>
      </c>
      <c r="N426" s="23">
        <v>38613</v>
      </c>
      <c r="O426" s="22">
        <f t="shared" si="0"/>
        <v>1018</v>
      </c>
      <c r="P426" s="22">
        <f t="shared" si="1"/>
        <v>943</v>
      </c>
      <c r="Q426" s="24">
        <f t="shared" ref="Q426:S426" si="424">ROUND(L426/(F426-I426)*100,2)</f>
        <v>84.8</v>
      </c>
      <c r="R426" s="24">
        <f t="shared" si="424"/>
        <v>91.13</v>
      </c>
      <c r="S426" s="25">
        <f t="shared" si="424"/>
        <v>78.63</v>
      </c>
      <c r="T426" s="26"/>
      <c r="U426" s="26"/>
      <c r="V426" s="26"/>
      <c r="W426" s="26"/>
      <c r="X426" s="26"/>
      <c r="Y426" s="26"/>
      <c r="Z426" s="26"/>
    </row>
    <row r="427" spans="1:26" ht="15.75" customHeight="1" x14ac:dyDescent="0.2">
      <c r="A427" s="18" t="s">
        <v>149</v>
      </c>
      <c r="B427" s="19" t="s">
        <v>396</v>
      </c>
      <c r="C427" s="22">
        <v>10</v>
      </c>
      <c r="D427" s="19" t="s">
        <v>546</v>
      </c>
      <c r="E427" s="22" t="s">
        <v>35</v>
      </c>
      <c r="F427" s="23">
        <v>262309</v>
      </c>
      <c r="G427" s="23">
        <v>129937</v>
      </c>
      <c r="H427" s="23">
        <v>132372</v>
      </c>
      <c r="I427" s="23">
        <v>24419</v>
      </c>
      <c r="J427" s="23">
        <v>12655</v>
      </c>
      <c r="K427" s="23">
        <v>11764</v>
      </c>
      <c r="L427" s="23">
        <v>196478</v>
      </c>
      <c r="M427" s="23">
        <v>103140</v>
      </c>
      <c r="N427" s="23">
        <v>93338</v>
      </c>
      <c r="O427" s="22">
        <f t="shared" si="0"/>
        <v>1019</v>
      </c>
      <c r="P427" s="22">
        <f t="shared" si="1"/>
        <v>930</v>
      </c>
      <c r="Q427" s="24">
        <f t="shared" ref="Q427:S427" si="425">ROUND(L427/(F427-I427)*100,2)</f>
        <v>82.59</v>
      </c>
      <c r="R427" s="24">
        <f t="shared" si="425"/>
        <v>87.94</v>
      </c>
      <c r="S427" s="25">
        <f t="shared" si="425"/>
        <v>77.39</v>
      </c>
      <c r="T427" s="26"/>
      <c r="U427" s="26"/>
      <c r="V427" s="26"/>
      <c r="W427" s="26"/>
      <c r="X427" s="26"/>
      <c r="Y427" s="26"/>
      <c r="Z427" s="26"/>
    </row>
    <row r="428" spans="1:26" ht="15.75" customHeight="1" x14ac:dyDescent="0.2">
      <c r="A428" s="18" t="s">
        <v>121</v>
      </c>
      <c r="B428" s="19" t="s">
        <v>307</v>
      </c>
      <c r="C428" s="27" t="s">
        <v>82</v>
      </c>
      <c r="D428" s="19" t="s">
        <v>547</v>
      </c>
      <c r="E428" s="22" t="s">
        <v>35</v>
      </c>
      <c r="F428" s="23">
        <v>165401</v>
      </c>
      <c r="G428" s="23">
        <v>81940</v>
      </c>
      <c r="H428" s="23">
        <v>83461</v>
      </c>
      <c r="I428" s="23">
        <v>13408</v>
      </c>
      <c r="J428" s="23">
        <v>6944</v>
      </c>
      <c r="K428" s="23">
        <v>6464</v>
      </c>
      <c r="L428" s="23">
        <v>142143</v>
      </c>
      <c r="M428" s="23">
        <v>72244</v>
      </c>
      <c r="N428" s="23">
        <v>69899</v>
      </c>
      <c r="O428" s="22">
        <f t="shared" si="0"/>
        <v>1019</v>
      </c>
      <c r="P428" s="22">
        <f t="shared" si="1"/>
        <v>931</v>
      </c>
      <c r="Q428" s="24">
        <f t="shared" ref="Q428:S428" si="426">ROUND(L428/(F428-I428)*100,2)</f>
        <v>93.52</v>
      </c>
      <c r="R428" s="24">
        <f t="shared" si="426"/>
        <v>96.33</v>
      </c>
      <c r="S428" s="25">
        <f t="shared" si="426"/>
        <v>90.78</v>
      </c>
      <c r="T428" s="26"/>
      <c r="U428" s="26"/>
      <c r="V428" s="26"/>
      <c r="W428" s="26"/>
      <c r="X428" s="26"/>
      <c r="Y428" s="26"/>
      <c r="Z428" s="26"/>
    </row>
    <row r="429" spans="1:26" ht="15.75" customHeight="1" x14ac:dyDescent="0.2">
      <c r="A429" s="57" t="s">
        <v>233</v>
      </c>
      <c r="B429" s="19" t="s">
        <v>548</v>
      </c>
      <c r="C429" s="27" t="s">
        <v>42</v>
      </c>
      <c r="D429" s="19" t="s">
        <v>549</v>
      </c>
      <c r="E429" s="22" t="s">
        <v>35</v>
      </c>
      <c r="F429" s="23">
        <v>114574</v>
      </c>
      <c r="G429" s="23">
        <v>56753</v>
      </c>
      <c r="H429" s="23">
        <v>57821</v>
      </c>
      <c r="I429" s="23">
        <v>11255</v>
      </c>
      <c r="J429" s="23">
        <v>5834</v>
      </c>
      <c r="K429" s="23">
        <v>5421</v>
      </c>
      <c r="L429" s="23">
        <v>98398</v>
      </c>
      <c r="M429" s="23">
        <v>49412</v>
      </c>
      <c r="N429" s="23">
        <v>48986</v>
      </c>
      <c r="O429" s="22">
        <f t="shared" si="0"/>
        <v>1019</v>
      </c>
      <c r="P429" s="22">
        <f t="shared" si="1"/>
        <v>929</v>
      </c>
      <c r="Q429" s="24">
        <f t="shared" ref="Q429:S429" si="427">ROUND(L429/(F429-I429)*100,2)</f>
        <v>95.24</v>
      </c>
      <c r="R429" s="24">
        <f t="shared" si="427"/>
        <v>97.04</v>
      </c>
      <c r="S429" s="25">
        <f t="shared" si="427"/>
        <v>93.48</v>
      </c>
      <c r="T429" s="26"/>
      <c r="U429" s="26"/>
      <c r="V429" s="26"/>
      <c r="W429" s="26"/>
      <c r="X429" s="26"/>
      <c r="Y429" s="26"/>
      <c r="Z429" s="26"/>
    </row>
    <row r="430" spans="1:26" ht="15.75" customHeight="1" x14ac:dyDescent="0.2">
      <c r="A430" s="29" t="s">
        <v>70</v>
      </c>
      <c r="B430" s="19" t="s">
        <v>389</v>
      </c>
      <c r="C430" s="41" t="s">
        <v>55</v>
      </c>
      <c r="D430" s="19" t="s">
        <v>550</v>
      </c>
      <c r="E430" s="22" t="s">
        <v>35</v>
      </c>
      <c r="F430" s="23">
        <v>124274</v>
      </c>
      <c r="G430" s="23">
        <v>61564</v>
      </c>
      <c r="H430" s="23">
        <v>62710</v>
      </c>
      <c r="I430" s="23">
        <v>11876</v>
      </c>
      <c r="J430" s="23">
        <v>6014</v>
      </c>
      <c r="K430" s="23">
        <v>5862</v>
      </c>
      <c r="L430" s="23">
        <v>95231</v>
      </c>
      <c r="M430" s="23">
        <v>50296</v>
      </c>
      <c r="N430" s="23">
        <v>44935</v>
      </c>
      <c r="O430" s="22">
        <f t="shared" si="0"/>
        <v>1019</v>
      </c>
      <c r="P430" s="22">
        <f t="shared" si="1"/>
        <v>975</v>
      </c>
      <c r="Q430" s="24">
        <f t="shared" ref="Q430:S430" si="428">ROUND(L430/(F430-I430)*100,2)</f>
        <v>84.73</v>
      </c>
      <c r="R430" s="24">
        <f t="shared" si="428"/>
        <v>90.54</v>
      </c>
      <c r="S430" s="25">
        <f t="shared" si="428"/>
        <v>79.040000000000006</v>
      </c>
      <c r="T430" s="26"/>
      <c r="U430" s="26"/>
      <c r="V430" s="26"/>
      <c r="W430" s="26"/>
      <c r="X430" s="26"/>
      <c r="Y430" s="26"/>
      <c r="Z430" s="26"/>
    </row>
    <row r="431" spans="1:26" ht="15.75" customHeight="1" x14ac:dyDescent="0.2">
      <c r="A431" s="18" t="s">
        <v>121</v>
      </c>
      <c r="B431" s="19" t="s">
        <v>307</v>
      </c>
      <c r="C431" s="27" t="s">
        <v>32</v>
      </c>
      <c r="D431" s="31" t="s">
        <v>551</v>
      </c>
      <c r="E431" s="22" t="s">
        <v>35</v>
      </c>
      <c r="F431" s="23">
        <v>165463</v>
      </c>
      <c r="G431" s="23">
        <v>81927</v>
      </c>
      <c r="H431" s="23">
        <v>83536</v>
      </c>
      <c r="I431" s="23">
        <v>14966</v>
      </c>
      <c r="J431" s="23">
        <v>7480</v>
      </c>
      <c r="K431" s="23">
        <v>7486</v>
      </c>
      <c r="L431" s="23">
        <v>134734</v>
      </c>
      <c r="M431" s="23">
        <v>69400</v>
      </c>
      <c r="N431" s="23">
        <v>65334</v>
      </c>
      <c r="O431" s="22">
        <f t="shared" si="0"/>
        <v>1020</v>
      </c>
      <c r="P431" s="22">
        <f t="shared" si="1"/>
        <v>1001</v>
      </c>
      <c r="Q431" s="24">
        <f t="shared" ref="Q431:S431" si="429">ROUND(L431/(F431-I431)*100,2)</f>
        <v>89.53</v>
      </c>
      <c r="R431" s="24">
        <f t="shared" si="429"/>
        <v>93.22</v>
      </c>
      <c r="S431" s="25">
        <f t="shared" si="429"/>
        <v>85.91</v>
      </c>
      <c r="T431" s="26"/>
      <c r="U431" s="26"/>
      <c r="V431" s="26"/>
      <c r="W431" s="26"/>
      <c r="X431" s="26"/>
      <c r="Y431" s="26"/>
      <c r="Z431" s="26"/>
    </row>
    <row r="432" spans="1:26" ht="15.75" customHeight="1" x14ac:dyDescent="0.2">
      <c r="A432" s="29" t="s">
        <v>70</v>
      </c>
      <c r="B432" s="19" t="s">
        <v>389</v>
      </c>
      <c r="C432" s="41" t="s">
        <v>55</v>
      </c>
      <c r="D432" s="19" t="s">
        <v>552</v>
      </c>
      <c r="E432" s="22" t="s">
        <v>35</v>
      </c>
      <c r="F432" s="23">
        <v>262346</v>
      </c>
      <c r="G432" s="23">
        <v>129884</v>
      </c>
      <c r="H432" s="23">
        <v>132462</v>
      </c>
      <c r="I432" s="23">
        <v>26109</v>
      </c>
      <c r="J432" s="23">
        <v>13406</v>
      </c>
      <c r="K432" s="23">
        <v>12703</v>
      </c>
      <c r="L432" s="23">
        <v>203977</v>
      </c>
      <c r="M432" s="23">
        <v>106997</v>
      </c>
      <c r="N432" s="23">
        <v>96980</v>
      </c>
      <c r="O432" s="22">
        <f t="shared" si="0"/>
        <v>1020</v>
      </c>
      <c r="P432" s="22">
        <f t="shared" si="1"/>
        <v>948</v>
      </c>
      <c r="Q432" s="24">
        <f t="shared" ref="Q432:S432" si="430">ROUND(L432/(F432-I432)*100,2)</f>
        <v>86.34</v>
      </c>
      <c r="R432" s="24">
        <f t="shared" si="430"/>
        <v>91.86</v>
      </c>
      <c r="S432" s="25">
        <f t="shared" si="430"/>
        <v>80.98</v>
      </c>
      <c r="T432" s="26"/>
      <c r="U432" s="26"/>
      <c r="V432" s="26"/>
      <c r="W432" s="26"/>
      <c r="X432" s="26"/>
      <c r="Y432" s="26"/>
      <c r="Z432" s="26"/>
    </row>
    <row r="433" spans="1:26" ht="15.75" customHeight="1" x14ac:dyDescent="0.2">
      <c r="A433" s="29" t="s">
        <v>70</v>
      </c>
      <c r="B433" s="19" t="s">
        <v>389</v>
      </c>
      <c r="C433" s="41" t="s">
        <v>55</v>
      </c>
      <c r="D433" s="19" t="s">
        <v>553</v>
      </c>
      <c r="E433" s="22" t="s">
        <v>35</v>
      </c>
      <c r="F433" s="23">
        <v>116712</v>
      </c>
      <c r="G433" s="23">
        <v>57746</v>
      </c>
      <c r="H433" s="23">
        <v>58966</v>
      </c>
      <c r="I433" s="23">
        <v>13898</v>
      </c>
      <c r="J433" s="23">
        <v>7139</v>
      </c>
      <c r="K433" s="23">
        <v>6759</v>
      </c>
      <c r="L433" s="23">
        <v>86835</v>
      </c>
      <c r="M433" s="23">
        <v>45118</v>
      </c>
      <c r="N433" s="23">
        <v>41717</v>
      </c>
      <c r="O433" s="22">
        <f t="shared" si="0"/>
        <v>1021</v>
      </c>
      <c r="P433" s="22">
        <f t="shared" si="1"/>
        <v>947</v>
      </c>
      <c r="Q433" s="24">
        <f t="shared" ref="Q433:S433" si="431">ROUND(L433/(F433-I433)*100,2)</f>
        <v>84.46</v>
      </c>
      <c r="R433" s="24">
        <f t="shared" si="431"/>
        <v>89.15</v>
      </c>
      <c r="S433" s="25">
        <f t="shared" si="431"/>
        <v>79.91</v>
      </c>
      <c r="T433" s="26"/>
      <c r="U433" s="26"/>
      <c r="V433" s="26"/>
      <c r="W433" s="26"/>
      <c r="X433" s="26"/>
      <c r="Y433" s="26"/>
      <c r="Z433" s="26"/>
    </row>
    <row r="434" spans="1:26" ht="15.75" customHeight="1" x14ac:dyDescent="0.2">
      <c r="A434" s="18" t="s">
        <v>149</v>
      </c>
      <c r="B434" s="19" t="s">
        <v>396</v>
      </c>
      <c r="C434" s="22">
        <v>14</v>
      </c>
      <c r="D434" s="19" t="s">
        <v>554</v>
      </c>
      <c r="E434" s="22" t="s">
        <v>35</v>
      </c>
      <c r="F434" s="23">
        <v>478199</v>
      </c>
      <c r="G434" s="23">
        <v>236489</v>
      </c>
      <c r="H434" s="23">
        <v>241710</v>
      </c>
      <c r="I434" s="23">
        <v>42968</v>
      </c>
      <c r="J434" s="23">
        <v>21709</v>
      </c>
      <c r="K434" s="23">
        <v>21259</v>
      </c>
      <c r="L434" s="23">
        <v>359051</v>
      </c>
      <c r="M434" s="23">
        <v>185660</v>
      </c>
      <c r="N434" s="23">
        <v>173391</v>
      </c>
      <c r="O434" s="22">
        <f t="shared" si="0"/>
        <v>1022</v>
      </c>
      <c r="P434" s="22">
        <f t="shared" si="1"/>
        <v>979</v>
      </c>
      <c r="Q434" s="24">
        <f t="shared" ref="Q434:S434" si="432">ROUND(L434/(F434-I434)*100,2)</f>
        <v>82.5</v>
      </c>
      <c r="R434" s="24">
        <f t="shared" si="432"/>
        <v>86.44</v>
      </c>
      <c r="S434" s="25">
        <f t="shared" si="432"/>
        <v>78.650000000000006</v>
      </c>
      <c r="T434" s="26"/>
      <c r="U434" s="26"/>
      <c r="V434" s="26"/>
      <c r="W434" s="26"/>
      <c r="X434" s="26"/>
      <c r="Y434" s="26"/>
      <c r="Z434" s="26"/>
    </row>
    <row r="435" spans="1:26" ht="15.75" customHeight="1" x14ac:dyDescent="0.2">
      <c r="A435" s="18" t="s">
        <v>149</v>
      </c>
      <c r="B435" s="19" t="s">
        <v>396</v>
      </c>
      <c r="C435" s="22">
        <v>17</v>
      </c>
      <c r="D435" s="31" t="s">
        <v>555</v>
      </c>
      <c r="E435" s="28" t="s">
        <v>39</v>
      </c>
      <c r="F435" s="23">
        <v>101550</v>
      </c>
      <c r="G435" s="23">
        <v>50201</v>
      </c>
      <c r="H435" s="23">
        <v>51349</v>
      </c>
      <c r="I435" s="23">
        <v>9525</v>
      </c>
      <c r="J435" s="23">
        <v>4916</v>
      </c>
      <c r="K435" s="23">
        <v>4609</v>
      </c>
      <c r="L435" s="23">
        <v>66336</v>
      </c>
      <c r="M435" s="23">
        <v>36472</v>
      </c>
      <c r="N435" s="23">
        <v>29864</v>
      </c>
      <c r="O435" s="22">
        <f t="shared" si="0"/>
        <v>1023</v>
      </c>
      <c r="P435" s="22">
        <f t="shared" si="1"/>
        <v>938</v>
      </c>
      <c r="Q435" s="24">
        <f t="shared" ref="Q435:S435" si="433">ROUND(L435/(F435-I435)*100,2)</f>
        <v>72.08</v>
      </c>
      <c r="R435" s="24">
        <f t="shared" si="433"/>
        <v>80.540000000000006</v>
      </c>
      <c r="S435" s="25">
        <f t="shared" si="433"/>
        <v>63.89</v>
      </c>
      <c r="T435" s="26"/>
      <c r="U435" s="26"/>
      <c r="V435" s="26"/>
      <c r="W435" s="26"/>
      <c r="X435" s="26"/>
      <c r="Y435" s="26"/>
      <c r="Z435" s="26"/>
    </row>
    <row r="436" spans="1:26" ht="15.75" customHeight="1" x14ac:dyDescent="0.2">
      <c r="A436" s="29" t="s">
        <v>70</v>
      </c>
      <c r="B436" s="19" t="s">
        <v>389</v>
      </c>
      <c r="C436" s="41" t="s">
        <v>32</v>
      </c>
      <c r="D436" s="19" t="s">
        <v>556</v>
      </c>
      <c r="E436" s="22" t="s">
        <v>35</v>
      </c>
      <c r="F436" s="23">
        <v>498984</v>
      </c>
      <c r="G436" s="23">
        <v>246710</v>
      </c>
      <c r="H436" s="23">
        <v>252274</v>
      </c>
      <c r="I436" s="23">
        <v>46335</v>
      </c>
      <c r="J436" s="23">
        <v>23677</v>
      </c>
      <c r="K436" s="23">
        <v>22658</v>
      </c>
      <c r="L436" s="23">
        <v>411281</v>
      </c>
      <c r="M436" s="23">
        <v>211727</v>
      </c>
      <c r="N436" s="23">
        <v>199554</v>
      </c>
      <c r="O436" s="22">
        <f t="shared" si="0"/>
        <v>1023</v>
      </c>
      <c r="P436" s="22">
        <f t="shared" si="1"/>
        <v>957</v>
      </c>
      <c r="Q436" s="24">
        <f t="shared" ref="Q436:S436" si="434">ROUND(L436/(F436-I436)*100,2)</f>
        <v>90.86</v>
      </c>
      <c r="R436" s="24">
        <f t="shared" si="434"/>
        <v>94.93</v>
      </c>
      <c r="S436" s="25">
        <f t="shared" si="434"/>
        <v>86.91</v>
      </c>
      <c r="T436" s="26"/>
      <c r="U436" s="26"/>
      <c r="V436" s="26"/>
      <c r="W436" s="26"/>
      <c r="X436" s="26"/>
      <c r="Y436" s="26"/>
      <c r="Z436" s="26"/>
    </row>
    <row r="437" spans="1:26" ht="15.75" customHeight="1" x14ac:dyDescent="0.2">
      <c r="A437" s="18" t="s">
        <v>149</v>
      </c>
      <c r="B437" s="19" t="s">
        <v>396</v>
      </c>
      <c r="C437" s="22">
        <v>15</v>
      </c>
      <c r="D437" s="19" t="s">
        <v>557</v>
      </c>
      <c r="E437" s="22" t="s">
        <v>35</v>
      </c>
      <c r="F437" s="23">
        <v>103703</v>
      </c>
      <c r="G437" s="23">
        <v>51236</v>
      </c>
      <c r="H437" s="23">
        <v>52467</v>
      </c>
      <c r="I437" s="23">
        <v>9061</v>
      </c>
      <c r="J437" s="23">
        <v>4667</v>
      </c>
      <c r="K437" s="23">
        <v>4394</v>
      </c>
      <c r="L437" s="23">
        <v>78656</v>
      </c>
      <c r="M437" s="23">
        <v>40331</v>
      </c>
      <c r="N437" s="23">
        <v>38325</v>
      </c>
      <c r="O437" s="22">
        <f t="shared" si="0"/>
        <v>1024</v>
      </c>
      <c r="P437" s="22">
        <f t="shared" si="1"/>
        <v>942</v>
      </c>
      <c r="Q437" s="24">
        <f t="shared" ref="Q437:S437" si="435">ROUND(L437/(F437-I437)*100,2)</f>
        <v>83.11</v>
      </c>
      <c r="R437" s="24">
        <f t="shared" si="435"/>
        <v>86.6</v>
      </c>
      <c r="S437" s="25">
        <f t="shared" si="435"/>
        <v>79.72</v>
      </c>
      <c r="T437" s="26"/>
      <c r="U437" s="26"/>
      <c r="V437" s="26"/>
      <c r="W437" s="26"/>
      <c r="X437" s="26"/>
      <c r="Y437" s="26"/>
      <c r="Z437" s="26"/>
    </row>
    <row r="438" spans="1:26" ht="15.75" customHeight="1" x14ac:dyDescent="0.2">
      <c r="A438" s="29" t="s">
        <v>70</v>
      </c>
      <c r="B438" s="19" t="s">
        <v>389</v>
      </c>
      <c r="C438" s="41" t="s">
        <v>61</v>
      </c>
      <c r="D438" s="19" t="s">
        <v>558</v>
      </c>
      <c r="E438" s="22" t="s">
        <v>35</v>
      </c>
      <c r="F438" s="23">
        <v>233374</v>
      </c>
      <c r="G438" s="23">
        <v>115294</v>
      </c>
      <c r="H438" s="23">
        <v>118080</v>
      </c>
      <c r="I438" s="23">
        <v>18643</v>
      </c>
      <c r="J438" s="23">
        <v>9333</v>
      </c>
      <c r="K438" s="23">
        <v>9310</v>
      </c>
      <c r="L438" s="23">
        <v>193689</v>
      </c>
      <c r="M438" s="23">
        <v>100742</v>
      </c>
      <c r="N438" s="23">
        <v>92947</v>
      </c>
      <c r="O438" s="22">
        <f t="shared" si="0"/>
        <v>1024</v>
      </c>
      <c r="P438" s="22">
        <f t="shared" si="1"/>
        <v>998</v>
      </c>
      <c r="Q438" s="24">
        <f t="shared" ref="Q438:S438" si="436">ROUND(L438/(F438-I438)*100,2)</f>
        <v>90.2</v>
      </c>
      <c r="R438" s="24">
        <f t="shared" si="436"/>
        <v>95.07</v>
      </c>
      <c r="S438" s="25">
        <f t="shared" si="436"/>
        <v>85.45</v>
      </c>
      <c r="T438" s="26"/>
      <c r="U438" s="26"/>
      <c r="V438" s="26"/>
      <c r="W438" s="26"/>
      <c r="X438" s="26"/>
      <c r="Y438" s="26"/>
      <c r="Z438" s="26"/>
    </row>
    <row r="439" spans="1:26" ht="15.75" customHeight="1" x14ac:dyDescent="0.2">
      <c r="A439" s="29" t="s">
        <v>70</v>
      </c>
      <c r="B439" s="19" t="s">
        <v>389</v>
      </c>
      <c r="C439" s="41" t="s">
        <v>169</v>
      </c>
      <c r="D439" s="19" t="s">
        <v>559</v>
      </c>
      <c r="E439" s="28" t="s">
        <v>39</v>
      </c>
      <c r="F439" s="23">
        <v>102838</v>
      </c>
      <c r="G439" s="23">
        <v>50809</v>
      </c>
      <c r="H439" s="23">
        <v>52029</v>
      </c>
      <c r="I439" s="23">
        <v>11308</v>
      </c>
      <c r="J439" s="23">
        <v>5858</v>
      </c>
      <c r="K439" s="23">
        <v>5450</v>
      </c>
      <c r="L439" s="23">
        <v>81913</v>
      </c>
      <c r="M439" s="23">
        <v>42374</v>
      </c>
      <c r="N439" s="23">
        <v>39539</v>
      </c>
      <c r="O439" s="22">
        <f t="shared" si="0"/>
        <v>1024</v>
      </c>
      <c r="P439" s="22">
        <f t="shared" si="1"/>
        <v>930</v>
      </c>
      <c r="Q439" s="24">
        <f t="shared" ref="Q439:S439" si="437">ROUND(L439/(F439-I439)*100,2)</f>
        <v>89.49</v>
      </c>
      <c r="R439" s="24">
        <f t="shared" si="437"/>
        <v>94.27</v>
      </c>
      <c r="S439" s="25">
        <f t="shared" si="437"/>
        <v>84.89</v>
      </c>
      <c r="T439" s="26"/>
      <c r="U439" s="26"/>
      <c r="V439" s="26"/>
      <c r="W439" s="26"/>
      <c r="X439" s="26"/>
      <c r="Y439" s="26"/>
      <c r="Z439" s="26"/>
    </row>
    <row r="440" spans="1:26" ht="15.75" customHeight="1" x14ac:dyDescent="0.2">
      <c r="A440" s="18" t="s">
        <v>149</v>
      </c>
      <c r="B440" s="19" t="s">
        <v>396</v>
      </c>
      <c r="C440" s="22">
        <v>17</v>
      </c>
      <c r="D440" s="31" t="s">
        <v>560</v>
      </c>
      <c r="E440" s="28" t="s">
        <v>39</v>
      </c>
      <c r="F440" s="23">
        <v>164649</v>
      </c>
      <c r="G440" s="23">
        <v>81324</v>
      </c>
      <c r="H440" s="23">
        <v>83325</v>
      </c>
      <c r="I440" s="23">
        <v>13040</v>
      </c>
      <c r="J440" s="23">
        <v>6630</v>
      </c>
      <c r="K440" s="23">
        <v>6410</v>
      </c>
      <c r="L440" s="23">
        <v>125275</v>
      </c>
      <c r="M440" s="23">
        <v>64968</v>
      </c>
      <c r="N440" s="23">
        <v>60307</v>
      </c>
      <c r="O440" s="22">
        <f t="shared" si="0"/>
        <v>1025</v>
      </c>
      <c r="P440" s="22">
        <f t="shared" si="1"/>
        <v>967</v>
      </c>
      <c r="Q440" s="24">
        <f t="shared" ref="Q440:S440" si="438">ROUND(L440/(F440-I440)*100,2)</f>
        <v>82.63</v>
      </c>
      <c r="R440" s="24">
        <f t="shared" si="438"/>
        <v>86.98</v>
      </c>
      <c r="S440" s="25">
        <f t="shared" si="438"/>
        <v>78.41</v>
      </c>
      <c r="T440" s="26"/>
      <c r="U440" s="26"/>
      <c r="V440" s="26"/>
      <c r="W440" s="26"/>
      <c r="X440" s="26"/>
      <c r="Y440" s="26"/>
      <c r="Z440" s="26"/>
    </row>
    <row r="441" spans="1:26" ht="15.75" customHeight="1" x14ac:dyDescent="0.2">
      <c r="A441" s="29" t="s">
        <v>70</v>
      </c>
      <c r="B441" s="19" t="s">
        <v>389</v>
      </c>
      <c r="C441" s="41" t="s">
        <v>140</v>
      </c>
      <c r="D441" s="19" t="s">
        <v>561</v>
      </c>
      <c r="E441" s="28" t="s">
        <v>39</v>
      </c>
      <c r="F441" s="23">
        <v>173361</v>
      </c>
      <c r="G441" s="23">
        <v>85593</v>
      </c>
      <c r="H441" s="23">
        <v>87768</v>
      </c>
      <c r="I441" s="23">
        <v>15940</v>
      </c>
      <c r="J441" s="23">
        <v>8153</v>
      </c>
      <c r="K441" s="23">
        <v>7787</v>
      </c>
      <c r="L441" s="23">
        <v>139388</v>
      </c>
      <c r="M441" s="23">
        <v>72083</v>
      </c>
      <c r="N441" s="23">
        <v>67305</v>
      </c>
      <c r="O441" s="22">
        <f t="shared" si="0"/>
        <v>1025</v>
      </c>
      <c r="P441" s="22">
        <f t="shared" si="1"/>
        <v>955</v>
      </c>
      <c r="Q441" s="24">
        <f t="shared" ref="Q441:S441" si="439">ROUND(L441/(F441-I441)*100,2)</f>
        <v>88.54</v>
      </c>
      <c r="R441" s="24">
        <f t="shared" si="439"/>
        <v>93.08</v>
      </c>
      <c r="S441" s="25">
        <f t="shared" si="439"/>
        <v>84.15</v>
      </c>
      <c r="T441" s="26"/>
      <c r="U441" s="26"/>
      <c r="V441" s="26"/>
      <c r="W441" s="26"/>
      <c r="X441" s="26"/>
      <c r="Y441" s="26"/>
      <c r="Z441" s="26"/>
    </row>
    <row r="442" spans="1:26" ht="15.75" customHeight="1" x14ac:dyDescent="0.2">
      <c r="A442" s="18" t="s">
        <v>149</v>
      </c>
      <c r="B442" s="19" t="s">
        <v>396</v>
      </c>
      <c r="C442" s="22">
        <v>15</v>
      </c>
      <c r="D442" s="19" t="s">
        <v>562</v>
      </c>
      <c r="E442" s="22" t="s">
        <v>35</v>
      </c>
      <c r="F442" s="23">
        <v>250693</v>
      </c>
      <c r="G442" s="23">
        <v>123747</v>
      </c>
      <c r="H442" s="23">
        <v>126946</v>
      </c>
      <c r="I442" s="23">
        <v>21318</v>
      </c>
      <c r="J442" s="23">
        <v>10670</v>
      </c>
      <c r="K442" s="23">
        <v>10648</v>
      </c>
      <c r="L442" s="23">
        <v>174273</v>
      </c>
      <c r="M442" s="23">
        <v>89357</v>
      </c>
      <c r="N442" s="23">
        <v>84916</v>
      </c>
      <c r="O442" s="22">
        <f t="shared" si="0"/>
        <v>1026</v>
      </c>
      <c r="P442" s="22">
        <f t="shared" si="1"/>
        <v>998</v>
      </c>
      <c r="Q442" s="24">
        <f t="shared" ref="Q442:S442" si="440">ROUND(L442/(F442-I442)*100,2)</f>
        <v>75.98</v>
      </c>
      <c r="R442" s="24">
        <f t="shared" si="440"/>
        <v>79.02</v>
      </c>
      <c r="S442" s="25">
        <f t="shared" si="440"/>
        <v>73.02</v>
      </c>
      <c r="T442" s="26"/>
      <c r="U442" s="26"/>
      <c r="V442" s="26"/>
      <c r="W442" s="26"/>
      <c r="X442" s="26"/>
      <c r="Y442" s="26"/>
      <c r="Z442" s="26"/>
    </row>
    <row r="443" spans="1:26" ht="15.75" customHeight="1" x14ac:dyDescent="0.2">
      <c r="A443" s="29" t="s">
        <v>82</v>
      </c>
      <c r="B443" s="56" t="s">
        <v>563</v>
      </c>
      <c r="C443" s="22" t="s">
        <v>63</v>
      </c>
      <c r="D443" s="31" t="s">
        <v>564</v>
      </c>
      <c r="E443" s="28" t="s">
        <v>39</v>
      </c>
      <c r="F443" s="32">
        <v>291822</v>
      </c>
      <c r="G443" s="32">
        <v>143803</v>
      </c>
      <c r="H443" s="32">
        <v>148019</v>
      </c>
      <c r="I443" s="32">
        <v>35147</v>
      </c>
      <c r="J443" s="32">
        <v>17667</v>
      </c>
      <c r="K443" s="32">
        <v>17480</v>
      </c>
      <c r="L443" s="32">
        <v>253588</v>
      </c>
      <c r="M443" s="32">
        <v>125256</v>
      </c>
      <c r="N443" s="32">
        <v>128332</v>
      </c>
      <c r="O443" s="22">
        <f t="shared" si="0"/>
        <v>1029</v>
      </c>
      <c r="P443" s="22">
        <f t="shared" si="1"/>
        <v>989</v>
      </c>
      <c r="Q443" s="24">
        <f t="shared" ref="Q443:S443" si="441">ROUND(L443/(F443-I443)*100,2)</f>
        <v>98.8</v>
      </c>
      <c r="R443" s="24">
        <f t="shared" si="441"/>
        <v>99.3</v>
      </c>
      <c r="S443" s="25">
        <f t="shared" si="441"/>
        <v>98.31</v>
      </c>
      <c r="T443" s="26"/>
      <c r="U443" s="26"/>
      <c r="V443" s="26"/>
      <c r="W443" s="26"/>
      <c r="X443" s="26"/>
      <c r="Y443" s="26"/>
      <c r="Z443" s="26"/>
    </row>
    <row r="444" spans="1:26" ht="15.75" customHeight="1" x14ac:dyDescent="0.2">
      <c r="A444" s="18" t="s">
        <v>149</v>
      </c>
      <c r="B444" s="19" t="s">
        <v>396</v>
      </c>
      <c r="C444" s="22">
        <v>18</v>
      </c>
      <c r="D444" s="19" t="s">
        <v>565</v>
      </c>
      <c r="E444" s="22" t="s">
        <v>35</v>
      </c>
      <c r="F444" s="23">
        <v>162725</v>
      </c>
      <c r="G444" s="23">
        <v>80215</v>
      </c>
      <c r="H444" s="23">
        <v>82510</v>
      </c>
      <c r="I444" s="23">
        <v>14744</v>
      </c>
      <c r="J444" s="23">
        <v>7512</v>
      </c>
      <c r="K444" s="23">
        <v>7232</v>
      </c>
      <c r="L444" s="23">
        <v>114435</v>
      </c>
      <c r="M444" s="23">
        <v>61365</v>
      </c>
      <c r="N444" s="23">
        <v>53070</v>
      </c>
      <c r="O444" s="22">
        <f t="shared" si="0"/>
        <v>1029</v>
      </c>
      <c r="P444" s="22">
        <f t="shared" si="1"/>
        <v>963</v>
      </c>
      <c r="Q444" s="24">
        <f t="shared" ref="Q444:S444" si="442">ROUND(L444/(F444-I444)*100,2)</f>
        <v>77.33</v>
      </c>
      <c r="R444" s="24">
        <f t="shared" si="442"/>
        <v>84.41</v>
      </c>
      <c r="S444" s="25">
        <f t="shared" si="442"/>
        <v>70.5</v>
      </c>
      <c r="T444" s="26"/>
      <c r="U444" s="26"/>
      <c r="V444" s="26"/>
      <c r="W444" s="26"/>
      <c r="X444" s="26"/>
      <c r="Y444" s="26"/>
      <c r="Z444" s="26"/>
    </row>
    <row r="445" spans="1:26" ht="15.75" customHeight="1" x14ac:dyDescent="0.2">
      <c r="A445" s="18" t="s">
        <v>149</v>
      </c>
      <c r="B445" s="19" t="s">
        <v>396</v>
      </c>
      <c r="C445" s="22">
        <v>15</v>
      </c>
      <c r="D445" s="19" t="s">
        <v>566</v>
      </c>
      <c r="E445" s="22" t="s">
        <v>35</v>
      </c>
      <c r="F445" s="23">
        <v>147056</v>
      </c>
      <c r="G445" s="23">
        <v>72457</v>
      </c>
      <c r="H445" s="23">
        <v>74599</v>
      </c>
      <c r="I445" s="23">
        <v>12520</v>
      </c>
      <c r="J445" s="23">
        <v>6327</v>
      </c>
      <c r="K445" s="23">
        <v>6193</v>
      </c>
      <c r="L445" s="23">
        <v>112424</v>
      </c>
      <c r="M445" s="23">
        <v>57519</v>
      </c>
      <c r="N445" s="23">
        <v>54905</v>
      </c>
      <c r="O445" s="22">
        <f t="shared" si="0"/>
        <v>1030</v>
      </c>
      <c r="P445" s="22">
        <f t="shared" si="1"/>
        <v>979</v>
      </c>
      <c r="Q445" s="24">
        <f t="shared" ref="Q445:S445" si="443">ROUND(L445/(F445-I445)*100,2)</f>
        <v>83.56</v>
      </c>
      <c r="R445" s="24">
        <f t="shared" si="443"/>
        <v>86.98</v>
      </c>
      <c r="S445" s="25">
        <f t="shared" si="443"/>
        <v>80.260000000000005</v>
      </c>
      <c r="T445" s="26"/>
      <c r="U445" s="26"/>
      <c r="V445" s="26"/>
      <c r="W445" s="26"/>
      <c r="X445" s="26"/>
      <c r="Y445" s="26"/>
      <c r="Z445" s="26"/>
    </row>
    <row r="446" spans="1:26" ht="15.75" customHeight="1" x14ac:dyDescent="0.2">
      <c r="A446" s="57" t="s">
        <v>233</v>
      </c>
      <c r="B446" s="19" t="s">
        <v>548</v>
      </c>
      <c r="C446" s="27" t="s">
        <v>42</v>
      </c>
      <c r="D446" s="19" t="s">
        <v>567</v>
      </c>
      <c r="E446" s="22" t="s">
        <v>35</v>
      </c>
      <c r="F446" s="23">
        <v>2117990</v>
      </c>
      <c r="G446" s="23">
        <v>1042809</v>
      </c>
      <c r="H446" s="23">
        <v>1075181</v>
      </c>
      <c r="I446" s="23">
        <v>189586</v>
      </c>
      <c r="J446" s="23">
        <v>96960</v>
      </c>
      <c r="K446" s="23">
        <v>92626</v>
      </c>
      <c r="L446" s="23">
        <v>1858505</v>
      </c>
      <c r="M446" s="23">
        <v>924453</v>
      </c>
      <c r="N446" s="23">
        <v>934052</v>
      </c>
      <c r="O446" s="22">
        <f t="shared" si="0"/>
        <v>1031</v>
      </c>
      <c r="P446" s="22">
        <f t="shared" si="1"/>
        <v>955</v>
      </c>
      <c r="Q446" s="24">
        <f t="shared" ref="Q446:S446" si="444">ROUND(L446/(F446-I446)*100,2)</f>
        <v>96.38</v>
      </c>
      <c r="R446" s="24">
        <f t="shared" si="444"/>
        <v>97.74</v>
      </c>
      <c r="S446" s="25">
        <f t="shared" si="444"/>
        <v>95.06</v>
      </c>
      <c r="T446" s="26"/>
      <c r="U446" s="26"/>
      <c r="V446" s="26"/>
      <c r="W446" s="26"/>
      <c r="X446" s="26"/>
      <c r="Y446" s="26"/>
      <c r="Z446" s="26"/>
    </row>
    <row r="447" spans="1:26" ht="15.75" customHeight="1" x14ac:dyDescent="0.2">
      <c r="A447" s="29" t="s">
        <v>70</v>
      </c>
      <c r="B447" s="19" t="s">
        <v>389</v>
      </c>
      <c r="C447" s="41" t="s">
        <v>55</v>
      </c>
      <c r="D447" s="19" t="s">
        <v>568</v>
      </c>
      <c r="E447" s="28" t="s">
        <v>39</v>
      </c>
      <c r="F447" s="23">
        <v>113856</v>
      </c>
      <c r="G447" s="23">
        <v>56052</v>
      </c>
      <c r="H447" s="23">
        <v>57804</v>
      </c>
      <c r="I447" s="23">
        <v>12150</v>
      </c>
      <c r="J447" s="23">
        <v>6216</v>
      </c>
      <c r="K447" s="23">
        <v>5934</v>
      </c>
      <c r="L447" s="23">
        <v>88309</v>
      </c>
      <c r="M447" s="23">
        <v>45439</v>
      </c>
      <c r="N447" s="23">
        <v>42870</v>
      </c>
      <c r="O447" s="22">
        <f t="shared" si="0"/>
        <v>1031</v>
      </c>
      <c r="P447" s="22">
        <f t="shared" si="1"/>
        <v>955</v>
      </c>
      <c r="Q447" s="24">
        <f t="shared" ref="Q447:S447" si="445">ROUND(L447/(F447-I447)*100,2)</f>
        <v>86.83</v>
      </c>
      <c r="R447" s="24">
        <f t="shared" si="445"/>
        <v>91.18</v>
      </c>
      <c r="S447" s="25">
        <f t="shared" si="445"/>
        <v>82.65</v>
      </c>
      <c r="T447" s="26"/>
      <c r="U447" s="26"/>
      <c r="V447" s="26"/>
      <c r="W447" s="26"/>
      <c r="X447" s="26"/>
      <c r="Y447" s="26"/>
      <c r="Z447" s="26"/>
    </row>
    <row r="448" spans="1:26" ht="15.75" customHeight="1" x14ac:dyDescent="0.2">
      <c r="A448" s="18" t="s">
        <v>151</v>
      </c>
      <c r="B448" s="19" t="s">
        <v>569</v>
      </c>
      <c r="C448" s="27" t="s">
        <v>52</v>
      </c>
      <c r="D448" s="19" t="s">
        <v>570</v>
      </c>
      <c r="E448" s="22" t="s">
        <v>35</v>
      </c>
      <c r="F448" s="23">
        <v>654392</v>
      </c>
      <c r="G448" s="23">
        <v>321834</v>
      </c>
      <c r="H448" s="23">
        <v>332558</v>
      </c>
      <c r="I448" s="23">
        <v>63879</v>
      </c>
      <c r="J448" s="23">
        <v>32359</v>
      </c>
      <c r="K448" s="23">
        <v>31520</v>
      </c>
      <c r="L448" s="23">
        <v>526252</v>
      </c>
      <c r="M448" s="23">
        <v>272575</v>
      </c>
      <c r="N448" s="23">
        <v>253677</v>
      </c>
      <c r="O448" s="22">
        <f t="shared" si="0"/>
        <v>1033</v>
      </c>
      <c r="P448" s="22">
        <f t="shared" si="1"/>
        <v>974</v>
      </c>
      <c r="Q448" s="24">
        <f t="shared" ref="Q448:S448" si="446">ROUND(L448/(F448-I448)*100,2)</f>
        <v>89.12</v>
      </c>
      <c r="R448" s="24">
        <f t="shared" si="446"/>
        <v>94.16</v>
      </c>
      <c r="S448" s="25">
        <f t="shared" si="446"/>
        <v>84.27</v>
      </c>
      <c r="T448" s="26"/>
      <c r="U448" s="26"/>
      <c r="V448" s="26"/>
      <c r="W448" s="26"/>
      <c r="X448" s="26"/>
      <c r="Y448" s="26"/>
      <c r="Z448" s="26"/>
    </row>
    <row r="449" spans="1:26" ht="15.75" customHeight="1" x14ac:dyDescent="0.2">
      <c r="A449" s="18" t="s">
        <v>149</v>
      </c>
      <c r="B449" s="19" t="s">
        <v>396</v>
      </c>
      <c r="C449" s="22">
        <v>16</v>
      </c>
      <c r="D449" s="31" t="s">
        <v>571</v>
      </c>
      <c r="E449" s="28" t="s">
        <v>39</v>
      </c>
      <c r="F449" s="23">
        <v>170008</v>
      </c>
      <c r="G449" s="23">
        <v>83561</v>
      </c>
      <c r="H449" s="23">
        <v>86447</v>
      </c>
      <c r="I449" s="23">
        <v>13778</v>
      </c>
      <c r="J449" s="23">
        <v>7076</v>
      </c>
      <c r="K449" s="23">
        <v>6702</v>
      </c>
      <c r="L449" s="23">
        <v>130173</v>
      </c>
      <c r="M449" s="23">
        <v>66337</v>
      </c>
      <c r="N449" s="23">
        <v>63836</v>
      </c>
      <c r="O449" s="22">
        <f t="shared" si="0"/>
        <v>1035</v>
      </c>
      <c r="P449" s="22">
        <f t="shared" si="1"/>
        <v>947</v>
      </c>
      <c r="Q449" s="24">
        <f t="shared" ref="Q449:S449" si="447">ROUND(L449/(F449-I449)*100,2)</f>
        <v>83.32</v>
      </c>
      <c r="R449" s="24">
        <f t="shared" si="447"/>
        <v>86.73</v>
      </c>
      <c r="S449" s="25">
        <f t="shared" si="447"/>
        <v>80.05</v>
      </c>
      <c r="T449" s="26"/>
      <c r="U449" s="26"/>
      <c r="V449" s="26"/>
      <c r="W449" s="26"/>
      <c r="X449" s="26"/>
      <c r="Y449" s="26"/>
      <c r="Z449" s="26"/>
    </row>
    <row r="450" spans="1:26" ht="15.75" customHeight="1" x14ac:dyDescent="0.2">
      <c r="A450" s="18" t="s">
        <v>149</v>
      </c>
      <c r="B450" s="19" t="s">
        <v>396</v>
      </c>
      <c r="C450" s="22">
        <v>14</v>
      </c>
      <c r="D450" s="19" t="s">
        <v>572</v>
      </c>
      <c r="E450" s="22" t="s">
        <v>35</v>
      </c>
      <c r="F450" s="23">
        <v>442936</v>
      </c>
      <c r="G450" s="23">
        <v>217573</v>
      </c>
      <c r="H450" s="23">
        <v>225363</v>
      </c>
      <c r="I450" s="23">
        <v>39464</v>
      </c>
      <c r="J450" s="23">
        <v>19972</v>
      </c>
      <c r="K450" s="23">
        <v>19492</v>
      </c>
      <c r="L450" s="23">
        <v>329207</v>
      </c>
      <c r="M450" s="23">
        <v>168326</v>
      </c>
      <c r="N450" s="23">
        <v>160881</v>
      </c>
      <c r="O450" s="22">
        <f t="shared" si="0"/>
        <v>1036</v>
      </c>
      <c r="P450" s="22">
        <f t="shared" si="1"/>
        <v>976</v>
      </c>
      <c r="Q450" s="24">
        <f t="shared" ref="Q450:S450" si="448">ROUND(L450/(F450-I450)*100,2)</f>
        <v>81.59</v>
      </c>
      <c r="R450" s="24">
        <f t="shared" si="448"/>
        <v>85.18</v>
      </c>
      <c r="S450" s="25">
        <f t="shared" si="448"/>
        <v>78.150000000000006</v>
      </c>
      <c r="T450" s="26"/>
      <c r="U450" s="26"/>
      <c r="V450" s="26"/>
      <c r="W450" s="26"/>
      <c r="X450" s="26"/>
      <c r="Y450" s="26"/>
      <c r="Z450" s="26"/>
    </row>
    <row r="451" spans="1:26" ht="15.75" customHeight="1" x14ac:dyDescent="0.2">
      <c r="A451" s="29" t="s">
        <v>70</v>
      </c>
      <c r="B451" s="19" t="s">
        <v>389</v>
      </c>
      <c r="C451" s="41" t="s">
        <v>133</v>
      </c>
      <c r="D451" s="19" t="s">
        <v>573</v>
      </c>
      <c r="E451" s="22" t="s">
        <v>35</v>
      </c>
      <c r="F451" s="23">
        <v>290724</v>
      </c>
      <c r="G451" s="23">
        <v>142765</v>
      </c>
      <c r="H451" s="23">
        <v>147959</v>
      </c>
      <c r="I451" s="23">
        <v>24760</v>
      </c>
      <c r="J451" s="23">
        <v>12778</v>
      </c>
      <c r="K451" s="23">
        <v>11982</v>
      </c>
      <c r="L451" s="23">
        <v>243017</v>
      </c>
      <c r="M451" s="23">
        <v>123561</v>
      </c>
      <c r="N451" s="23">
        <v>119456</v>
      </c>
      <c r="O451" s="22">
        <f t="shared" si="0"/>
        <v>1036</v>
      </c>
      <c r="P451" s="22">
        <f t="shared" si="1"/>
        <v>938</v>
      </c>
      <c r="Q451" s="24">
        <f t="shared" ref="Q451:S451" si="449">ROUND(L451/(F451-I451)*100,2)</f>
        <v>91.37</v>
      </c>
      <c r="R451" s="24">
        <f t="shared" si="449"/>
        <v>95.06</v>
      </c>
      <c r="S451" s="25">
        <f t="shared" si="449"/>
        <v>87.85</v>
      </c>
      <c r="T451" s="26"/>
      <c r="U451" s="26"/>
      <c r="V451" s="26"/>
      <c r="W451" s="26"/>
      <c r="X451" s="26"/>
      <c r="Y451" s="26"/>
      <c r="Z451" s="26"/>
    </row>
    <row r="452" spans="1:26" ht="15.75" customHeight="1" x14ac:dyDescent="0.2">
      <c r="A452" s="18" t="s">
        <v>149</v>
      </c>
      <c r="B452" s="19" t="s">
        <v>396</v>
      </c>
      <c r="C452" s="22">
        <v>10</v>
      </c>
      <c r="D452" s="19" t="s">
        <v>574</v>
      </c>
      <c r="E452" s="22" t="s">
        <v>35</v>
      </c>
      <c r="F452" s="23">
        <v>119450</v>
      </c>
      <c r="G452" s="23">
        <v>58652</v>
      </c>
      <c r="H452" s="23">
        <v>60798</v>
      </c>
      <c r="I452" s="23">
        <v>10128</v>
      </c>
      <c r="J452" s="23">
        <v>5160</v>
      </c>
      <c r="K452" s="23">
        <v>4968</v>
      </c>
      <c r="L452" s="23">
        <v>89496</v>
      </c>
      <c r="M452" s="23">
        <v>47605</v>
      </c>
      <c r="N452" s="23">
        <v>41891</v>
      </c>
      <c r="O452" s="22">
        <f t="shared" si="0"/>
        <v>1037</v>
      </c>
      <c r="P452" s="22">
        <f t="shared" si="1"/>
        <v>963</v>
      </c>
      <c r="Q452" s="24">
        <f t="shared" ref="Q452:S452" si="450">ROUND(L452/(F452-I452)*100,2)</f>
        <v>81.86</v>
      </c>
      <c r="R452" s="24">
        <f t="shared" si="450"/>
        <v>88.99</v>
      </c>
      <c r="S452" s="25">
        <f t="shared" si="450"/>
        <v>75.03</v>
      </c>
      <c r="T452" s="26"/>
      <c r="U452" s="26"/>
      <c r="V452" s="26"/>
      <c r="W452" s="26"/>
      <c r="X452" s="26"/>
      <c r="Y452" s="26"/>
      <c r="Z452" s="26"/>
    </row>
    <row r="453" spans="1:26" ht="15.75" customHeight="1" x14ac:dyDescent="0.2">
      <c r="A453" s="29" t="s">
        <v>70</v>
      </c>
      <c r="B453" s="19" t="s">
        <v>389</v>
      </c>
      <c r="C453" s="41" t="s">
        <v>149</v>
      </c>
      <c r="D453" s="19" t="s">
        <v>575</v>
      </c>
      <c r="E453" s="28" t="s">
        <v>39</v>
      </c>
      <c r="F453" s="23">
        <v>224329</v>
      </c>
      <c r="G453" s="23">
        <v>110132</v>
      </c>
      <c r="H453" s="23">
        <v>114197</v>
      </c>
      <c r="I453" s="23">
        <v>19034</v>
      </c>
      <c r="J453" s="23">
        <v>9599</v>
      </c>
      <c r="K453" s="23">
        <v>9435</v>
      </c>
      <c r="L453" s="23">
        <v>195748</v>
      </c>
      <c r="M453" s="23">
        <v>97545</v>
      </c>
      <c r="N453" s="23">
        <v>98203</v>
      </c>
      <c r="O453" s="22">
        <f t="shared" si="0"/>
        <v>1037</v>
      </c>
      <c r="P453" s="22">
        <f t="shared" si="1"/>
        <v>983</v>
      </c>
      <c r="Q453" s="24">
        <f t="shared" ref="Q453:S453" si="451">ROUND(L453/(F453-I453)*100,2)</f>
        <v>95.35</v>
      </c>
      <c r="R453" s="24">
        <f t="shared" si="451"/>
        <v>97.03</v>
      </c>
      <c r="S453" s="25">
        <f t="shared" si="451"/>
        <v>93.74</v>
      </c>
      <c r="T453" s="26"/>
      <c r="U453" s="26"/>
      <c r="V453" s="26"/>
      <c r="W453" s="26"/>
      <c r="X453" s="26"/>
      <c r="Y453" s="26"/>
      <c r="Z453" s="26"/>
    </row>
    <row r="454" spans="1:26" ht="15.75" customHeight="1" x14ac:dyDescent="0.2">
      <c r="A454" s="18" t="s">
        <v>149</v>
      </c>
      <c r="B454" s="19" t="s">
        <v>396</v>
      </c>
      <c r="C454" s="22">
        <v>12</v>
      </c>
      <c r="D454" s="19" t="s">
        <v>576</v>
      </c>
      <c r="E454" s="22" t="s">
        <v>35</v>
      </c>
      <c r="F454" s="23">
        <v>239374</v>
      </c>
      <c r="G454" s="23">
        <v>117412</v>
      </c>
      <c r="H454" s="23">
        <v>121962</v>
      </c>
      <c r="I454" s="23">
        <v>21665</v>
      </c>
      <c r="J454" s="23">
        <v>11089</v>
      </c>
      <c r="K454" s="23">
        <v>10576</v>
      </c>
      <c r="L454" s="23">
        <v>177233</v>
      </c>
      <c r="M454" s="23">
        <v>93420</v>
      </c>
      <c r="N454" s="23">
        <v>83813</v>
      </c>
      <c r="O454" s="22">
        <f t="shared" si="0"/>
        <v>1039</v>
      </c>
      <c r="P454" s="22">
        <f t="shared" si="1"/>
        <v>954</v>
      </c>
      <c r="Q454" s="24">
        <f t="shared" ref="Q454:S454" si="452">ROUND(L454/(F454-I454)*100,2)</f>
        <v>81.41</v>
      </c>
      <c r="R454" s="24">
        <f t="shared" si="452"/>
        <v>87.86</v>
      </c>
      <c r="S454" s="25">
        <f t="shared" si="452"/>
        <v>75.25</v>
      </c>
      <c r="T454" s="26"/>
      <c r="U454" s="26"/>
      <c r="V454" s="26"/>
      <c r="W454" s="26"/>
      <c r="X454" s="26"/>
      <c r="Y454" s="26"/>
      <c r="Z454" s="26"/>
    </row>
    <row r="455" spans="1:26" ht="15.75" customHeight="1" x14ac:dyDescent="0.2">
      <c r="A455" s="57" t="s">
        <v>233</v>
      </c>
      <c r="B455" s="19" t="s">
        <v>548</v>
      </c>
      <c r="C455" s="27" t="s">
        <v>44</v>
      </c>
      <c r="D455" s="19" t="s">
        <v>577</v>
      </c>
      <c r="E455" s="22" t="s">
        <v>35</v>
      </c>
      <c r="F455" s="23">
        <v>293566</v>
      </c>
      <c r="G455" s="23">
        <v>143650</v>
      </c>
      <c r="H455" s="23">
        <v>149916</v>
      </c>
      <c r="I455" s="23">
        <v>26773</v>
      </c>
      <c r="J455" s="23">
        <v>13707</v>
      </c>
      <c r="K455" s="23">
        <v>13066</v>
      </c>
      <c r="L455" s="23">
        <v>245829</v>
      </c>
      <c r="M455" s="23">
        <v>123892</v>
      </c>
      <c r="N455" s="23">
        <v>121937</v>
      </c>
      <c r="O455" s="22">
        <f t="shared" si="0"/>
        <v>1044</v>
      </c>
      <c r="P455" s="22">
        <f t="shared" si="1"/>
        <v>953</v>
      </c>
      <c r="Q455" s="24">
        <f t="shared" ref="Q455:S455" si="453">ROUND(L455/(F455-I455)*100,2)</f>
        <v>92.14</v>
      </c>
      <c r="R455" s="24">
        <f t="shared" si="453"/>
        <v>95.34</v>
      </c>
      <c r="S455" s="25">
        <f t="shared" si="453"/>
        <v>89.1</v>
      </c>
      <c r="T455" s="26"/>
      <c r="U455" s="26"/>
      <c r="V455" s="26"/>
      <c r="W455" s="26"/>
      <c r="X455" s="26"/>
      <c r="Y455" s="26"/>
      <c r="Z455" s="26"/>
    </row>
    <row r="456" spans="1:26" ht="15.75" customHeight="1" x14ac:dyDescent="0.2">
      <c r="A456" s="57" t="s">
        <v>233</v>
      </c>
      <c r="B456" s="19" t="s">
        <v>548</v>
      </c>
      <c r="C456" s="22">
        <v>11</v>
      </c>
      <c r="D456" s="19" t="s">
        <v>578</v>
      </c>
      <c r="E456" s="22" t="s">
        <v>35</v>
      </c>
      <c r="F456" s="23">
        <v>455408</v>
      </c>
      <c r="G456" s="23">
        <v>222398</v>
      </c>
      <c r="H456" s="23">
        <v>233010</v>
      </c>
      <c r="I456" s="23">
        <v>39179</v>
      </c>
      <c r="J456" s="23">
        <v>20156</v>
      </c>
      <c r="K456" s="23">
        <v>19023</v>
      </c>
      <c r="L456" s="23">
        <v>399809</v>
      </c>
      <c r="M456" s="23">
        <v>198180</v>
      </c>
      <c r="N456" s="23">
        <v>201629</v>
      </c>
      <c r="O456" s="22">
        <f t="shared" si="0"/>
        <v>1048</v>
      </c>
      <c r="P456" s="22">
        <f t="shared" si="1"/>
        <v>944</v>
      </c>
      <c r="Q456" s="24">
        <f t="shared" ref="Q456:S456" si="454">ROUND(L456/(F456-I456)*100,2)</f>
        <v>96.06</v>
      </c>
      <c r="R456" s="24">
        <f t="shared" si="454"/>
        <v>97.99</v>
      </c>
      <c r="S456" s="25">
        <f t="shared" si="454"/>
        <v>94.22</v>
      </c>
      <c r="T456" s="26"/>
      <c r="U456" s="26"/>
      <c r="V456" s="26"/>
      <c r="W456" s="26"/>
      <c r="X456" s="26"/>
      <c r="Y456" s="26"/>
      <c r="Z456" s="26"/>
    </row>
    <row r="457" spans="1:26" ht="15.75" customHeight="1" x14ac:dyDescent="0.2">
      <c r="A457" s="57" t="s">
        <v>233</v>
      </c>
      <c r="B457" s="19" t="s">
        <v>548</v>
      </c>
      <c r="C457" s="22">
        <v>10</v>
      </c>
      <c r="D457" s="19" t="s">
        <v>579</v>
      </c>
      <c r="E457" s="22" t="s">
        <v>35</v>
      </c>
      <c r="F457" s="23">
        <v>357533</v>
      </c>
      <c r="G457" s="23">
        <v>174465</v>
      </c>
      <c r="H457" s="23">
        <v>183068</v>
      </c>
      <c r="I457" s="23">
        <v>28707</v>
      </c>
      <c r="J457" s="23">
        <v>14612</v>
      </c>
      <c r="K457" s="23">
        <v>14095</v>
      </c>
      <c r="L457" s="23">
        <v>305069</v>
      </c>
      <c r="M457" s="23">
        <v>149184</v>
      </c>
      <c r="N457" s="23">
        <v>155885</v>
      </c>
      <c r="O457" s="22">
        <f t="shared" si="0"/>
        <v>1049</v>
      </c>
      <c r="P457" s="22">
        <f t="shared" si="1"/>
        <v>965</v>
      </c>
      <c r="Q457" s="24">
        <f t="shared" ref="Q457:S457" si="455">ROUND(L457/(F457-I457)*100,2)</f>
        <v>92.78</v>
      </c>
      <c r="R457" s="24">
        <f t="shared" si="455"/>
        <v>93.33</v>
      </c>
      <c r="S457" s="25">
        <f t="shared" si="455"/>
        <v>92.25</v>
      </c>
      <c r="T457" s="26"/>
      <c r="U457" s="26"/>
      <c r="V457" s="26"/>
      <c r="W457" s="26"/>
      <c r="X457" s="26"/>
      <c r="Y457" s="26"/>
      <c r="Z457" s="26"/>
    </row>
    <row r="458" spans="1:26" ht="15.75" customHeight="1" x14ac:dyDescent="0.2">
      <c r="A458" s="29" t="s">
        <v>93</v>
      </c>
      <c r="B458" s="19" t="s">
        <v>580</v>
      </c>
      <c r="C458" s="22">
        <v>99</v>
      </c>
      <c r="D458" s="19" t="s">
        <v>581</v>
      </c>
      <c r="E458" s="22" t="s">
        <v>35</v>
      </c>
      <c r="F458" s="32">
        <v>414288</v>
      </c>
      <c r="G458" s="32">
        <v>201635</v>
      </c>
      <c r="H458" s="32">
        <v>212653</v>
      </c>
      <c r="I458" s="32">
        <v>43917</v>
      </c>
      <c r="J458" s="32">
        <v>22542</v>
      </c>
      <c r="K458" s="32">
        <v>21375</v>
      </c>
      <c r="L458" s="32">
        <v>333588</v>
      </c>
      <c r="M458" s="32">
        <v>170395</v>
      </c>
      <c r="N458" s="32">
        <v>163193</v>
      </c>
      <c r="O458" s="22">
        <f t="shared" si="0"/>
        <v>1055</v>
      </c>
      <c r="P458" s="22">
        <f t="shared" si="1"/>
        <v>948</v>
      </c>
      <c r="Q458" s="24">
        <f t="shared" ref="Q458:S458" si="456">ROUND(L458/(F458-I458)*100,2)</f>
        <v>90.07</v>
      </c>
      <c r="R458" s="24">
        <f t="shared" si="456"/>
        <v>95.14</v>
      </c>
      <c r="S458" s="25">
        <f t="shared" si="456"/>
        <v>85.32</v>
      </c>
      <c r="T458" s="26"/>
      <c r="U458" s="26"/>
      <c r="V458" s="26"/>
      <c r="W458" s="26"/>
      <c r="X458" s="26"/>
      <c r="Y458" s="26"/>
      <c r="Z458" s="26"/>
    </row>
    <row r="459" spans="1:26" ht="15.75" customHeight="1" x14ac:dyDescent="0.2">
      <c r="A459" s="57" t="s">
        <v>233</v>
      </c>
      <c r="B459" s="19" t="s">
        <v>548</v>
      </c>
      <c r="C459" s="22">
        <v>14</v>
      </c>
      <c r="D459" s="19" t="s">
        <v>582</v>
      </c>
      <c r="E459" s="22" t="s">
        <v>35</v>
      </c>
      <c r="F459" s="23">
        <v>1687406</v>
      </c>
      <c r="G459" s="23">
        <v>815200</v>
      </c>
      <c r="H459" s="23">
        <v>872206</v>
      </c>
      <c r="I459" s="23">
        <v>142242</v>
      </c>
      <c r="J459" s="23">
        <v>72164</v>
      </c>
      <c r="K459" s="23">
        <v>70078</v>
      </c>
      <c r="L459" s="23">
        <v>1440731</v>
      </c>
      <c r="M459" s="23">
        <v>704926</v>
      </c>
      <c r="N459" s="23">
        <v>735805</v>
      </c>
      <c r="O459" s="22">
        <f t="shared" si="0"/>
        <v>1070</v>
      </c>
      <c r="P459" s="22">
        <f t="shared" si="1"/>
        <v>971</v>
      </c>
      <c r="Q459" s="24">
        <f t="shared" ref="Q459:S459" si="457">ROUND(L459/(F459-I459)*100,2)</f>
        <v>93.24</v>
      </c>
      <c r="R459" s="24">
        <f t="shared" si="457"/>
        <v>94.87</v>
      </c>
      <c r="S459" s="25">
        <f t="shared" si="457"/>
        <v>91.73</v>
      </c>
      <c r="T459" s="26"/>
      <c r="U459" s="26"/>
      <c r="V459" s="26"/>
      <c r="W459" s="26"/>
      <c r="X459" s="26"/>
      <c r="Y459" s="26"/>
      <c r="Z459" s="26"/>
    </row>
    <row r="460" spans="1:26" ht="15.75" customHeight="1" x14ac:dyDescent="0.2">
      <c r="A460" s="57" t="s">
        <v>233</v>
      </c>
      <c r="B460" s="19" t="s">
        <v>548</v>
      </c>
      <c r="C460" s="22">
        <v>11</v>
      </c>
      <c r="D460" s="19" t="s">
        <v>583</v>
      </c>
      <c r="E460" s="22" t="s">
        <v>35</v>
      </c>
      <c r="F460" s="23">
        <v>241072</v>
      </c>
      <c r="G460" s="23">
        <v>116401</v>
      </c>
      <c r="H460" s="23">
        <v>124671</v>
      </c>
      <c r="I460" s="23">
        <v>21638</v>
      </c>
      <c r="J460" s="23">
        <v>11162</v>
      </c>
      <c r="K460" s="23">
        <v>10476</v>
      </c>
      <c r="L460" s="23">
        <v>210909</v>
      </c>
      <c r="M460" s="23">
        <v>102817</v>
      </c>
      <c r="N460" s="23">
        <v>108092</v>
      </c>
      <c r="O460" s="22">
        <f t="shared" si="0"/>
        <v>1071</v>
      </c>
      <c r="P460" s="22">
        <f t="shared" si="1"/>
        <v>939</v>
      </c>
      <c r="Q460" s="24">
        <f t="shared" ref="Q460:S460" si="458">ROUND(L460/(F460-I460)*100,2)</f>
        <v>96.12</v>
      </c>
      <c r="R460" s="24">
        <f t="shared" si="458"/>
        <v>97.7</v>
      </c>
      <c r="S460" s="25">
        <f t="shared" si="458"/>
        <v>94.66</v>
      </c>
      <c r="T460" s="26"/>
      <c r="U460" s="26"/>
      <c r="V460" s="26"/>
      <c r="W460" s="26"/>
      <c r="X460" s="26"/>
      <c r="Y460" s="26"/>
      <c r="Z460" s="26"/>
    </row>
    <row r="461" spans="1:26" ht="15.75" customHeight="1" x14ac:dyDescent="0.2">
      <c r="A461" s="57" t="s">
        <v>233</v>
      </c>
      <c r="B461" s="19" t="s">
        <v>548</v>
      </c>
      <c r="C461" s="22">
        <v>10</v>
      </c>
      <c r="D461" s="19" t="s">
        <v>584</v>
      </c>
      <c r="E461" s="22" t="s">
        <v>35</v>
      </c>
      <c r="F461" s="23">
        <v>127971</v>
      </c>
      <c r="G461" s="23">
        <v>61740</v>
      </c>
      <c r="H461" s="23">
        <v>66231</v>
      </c>
      <c r="I461" s="23">
        <v>11118</v>
      </c>
      <c r="J461" s="23">
        <v>5700</v>
      </c>
      <c r="K461" s="23">
        <v>5418</v>
      </c>
      <c r="L461" s="23">
        <v>114394</v>
      </c>
      <c r="M461" s="23">
        <v>55188</v>
      </c>
      <c r="N461" s="23">
        <v>59206</v>
      </c>
      <c r="O461" s="22">
        <f t="shared" si="0"/>
        <v>1073</v>
      </c>
      <c r="P461" s="22">
        <f t="shared" si="1"/>
        <v>951</v>
      </c>
      <c r="Q461" s="24">
        <f t="shared" ref="Q461:S461" si="459">ROUND(L461/(F461-I461)*100,2)</f>
        <v>97.9</v>
      </c>
      <c r="R461" s="24">
        <f t="shared" si="459"/>
        <v>98.48</v>
      </c>
      <c r="S461" s="25">
        <f t="shared" si="459"/>
        <v>97.36</v>
      </c>
      <c r="T461" s="26"/>
      <c r="U461" s="26"/>
      <c r="V461" s="26"/>
      <c r="W461" s="26"/>
      <c r="X461" s="26"/>
      <c r="Y461" s="26"/>
      <c r="Z461" s="26"/>
    </row>
    <row r="462" spans="1:26" ht="15.75" customHeight="1" x14ac:dyDescent="0.2">
      <c r="A462" s="57" t="s">
        <v>233</v>
      </c>
      <c r="B462" s="19" t="s">
        <v>548</v>
      </c>
      <c r="C462" s="27" t="s">
        <v>57</v>
      </c>
      <c r="D462" s="19" t="s">
        <v>585</v>
      </c>
      <c r="E462" s="22" t="s">
        <v>35</v>
      </c>
      <c r="F462" s="23">
        <v>192761</v>
      </c>
      <c r="G462" s="23">
        <v>92960</v>
      </c>
      <c r="H462" s="23">
        <v>99801</v>
      </c>
      <c r="I462" s="23">
        <v>24584</v>
      </c>
      <c r="J462" s="23">
        <v>12621</v>
      </c>
      <c r="K462" s="23">
        <v>11963</v>
      </c>
      <c r="L462" s="23">
        <v>154740</v>
      </c>
      <c r="M462" s="23">
        <v>76527</v>
      </c>
      <c r="N462" s="23">
        <v>78213</v>
      </c>
      <c r="O462" s="22">
        <f t="shared" si="0"/>
        <v>1074</v>
      </c>
      <c r="P462" s="22">
        <f t="shared" si="1"/>
        <v>948</v>
      </c>
      <c r="Q462" s="24">
        <f t="shared" ref="Q462:S462" si="460">ROUND(L462/(F462-I462)*100,2)</f>
        <v>92.01</v>
      </c>
      <c r="R462" s="24">
        <f t="shared" si="460"/>
        <v>95.26</v>
      </c>
      <c r="S462" s="25">
        <f t="shared" si="460"/>
        <v>89.04</v>
      </c>
      <c r="T462" s="26"/>
      <c r="U462" s="26"/>
      <c r="V462" s="26"/>
      <c r="W462" s="26"/>
      <c r="X462" s="26"/>
      <c r="Y462" s="26"/>
      <c r="Z462" s="26"/>
    </row>
    <row r="463" spans="1:26" ht="15.75" customHeight="1" x14ac:dyDescent="0.2">
      <c r="A463" s="57" t="s">
        <v>233</v>
      </c>
      <c r="B463" s="19" t="s">
        <v>548</v>
      </c>
      <c r="C463" s="27" t="s">
        <v>98</v>
      </c>
      <c r="D463" s="19" t="s">
        <v>586</v>
      </c>
      <c r="E463" s="22" t="s">
        <v>35</v>
      </c>
      <c r="F463" s="23">
        <v>114901</v>
      </c>
      <c r="G463" s="23">
        <v>55276</v>
      </c>
      <c r="H463" s="23">
        <v>59625</v>
      </c>
      <c r="I463" s="23">
        <v>10176</v>
      </c>
      <c r="J463" s="23">
        <v>5225</v>
      </c>
      <c r="K463" s="23">
        <v>4951</v>
      </c>
      <c r="L463" s="23">
        <v>100977</v>
      </c>
      <c r="M463" s="23">
        <v>48815</v>
      </c>
      <c r="N463" s="23">
        <v>52162</v>
      </c>
      <c r="O463" s="22">
        <f t="shared" si="0"/>
        <v>1079</v>
      </c>
      <c r="P463" s="22">
        <f t="shared" si="1"/>
        <v>948</v>
      </c>
      <c r="Q463" s="24">
        <f t="shared" ref="Q463:S463" si="461">ROUND(L463/(F463-I463)*100,2)</f>
        <v>96.42</v>
      </c>
      <c r="R463" s="24">
        <f t="shared" si="461"/>
        <v>97.53</v>
      </c>
      <c r="S463" s="25">
        <f t="shared" si="461"/>
        <v>95.41</v>
      </c>
      <c r="T463" s="26"/>
      <c r="U463" s="26"/>
      <c r="V463" s="26"/>
      <c r="W463" s="26"/>
      <c r="X463" s="26"/>
      <c r="Y463" s="26"/>
      <c r="Z463" s="26"/>
    </row>
    <row r="464" spans="1:26" ht="15.75" customHeight="1" x14ac:dyDescent="0.2">
      <c r="A464" s="57" t="s">
        <v>233</v>
      </c>
      <c r="B464" s="19" t="s">
        <v>548</v>
      </c>
      <c r="C464" s="27" t="s">
        <v>44</v>
      </c>
      <c r="D464" s="19" t="s">
        <v>587</v>
      </c>
      <c r="E464" s="22" t="s">
        <v>35</v>
      </c>
      <c r="F464" s="23">
        <v>238238</v>
      </c>
      <c r="G464" s="23">
        <v>114183</v>
      </c>
      <c r="H464" s="23">
        <v>124055</v>
      </c>
      <c r="I464" s="23">
        <v>25631</v>
      </c>
      <c r="J464" s="23">
        <v>13060</v>
      </c>
      <c r="K464" s="23">
        <v>12571</v>
      </c>
      <c r="L464" s="23">
        <v>200647</v>
      </c>
      <c r="M464" s="23">
        <v>97477</v>
      </c>
      <c r="N464" s="23">
        <v>103170</v>
      </c>
      <c r="O464" s="22">
        <f t="shared" si="0"/>
        <v>1086</v>
      </c>
      <c r="P464" s="22">
        <f t="shared" si="1"/>
        <v>963</v>
      </c>
      <c r="Q464" s="24">
        <f t="shared" ref="Q464:S464" si="462">ROUND(L464/(F464-I464)*100,2)</f>
        <v>94.37</v>
      </c>
      <c r="R464" s="24">
        <f t="shared" si="462"/>
        <v>96.39</v>
      </c>
      <c r="S464" s="25">
        <f t="shared" si="462"/>
        <v>92.54</v>
      </c>
      <c r="T464" s="26"/>
      <c r="U464" s="26"/>
      <c r="V464" s="26"/>
      <c r="W464" s="26"/>
      <c r="X464" s="26"/>
      <c r="Y464" s="26"/>
      <c r="Z464" s="26"/>
    </row>
    <row r="465" spans="1:26" ht="15.75" customHeight="1" x14ac:dyDescent="0.2">
      <c r="A465" s="57" t="s">
        <v>233</v>
      </c>
      <c r="B465" s="19" t="s">
        <v>548</v>
      </c>
      <c r="C465" s="22">
        <v>13</v>
      </c>
      <c r="D465" s="19" t="s">
        <v>588</v>
      </c>
      <c r="E465" s="22" t="s">
        <v>35</v>
      </c>
      <c r="F465" s="23">
        <v>1110005</v>
      </c>
      <c r="G465" s="23">
        <v>529838</v>
      </c>
      <c r="H465" s="23">
        <v>580167</v>
      </c>
      <c r="I465" s="23">
        <v>101361</v>
      </c>
      <c r="J465" s="23">
        <v>51856</v>
      </c>
      <c r="K465" s="23">
        <v>49505</v>
      </c>
      <c r="L465" s="23">
        <v>940840</v>
      </c>
      <c r="M465" s="23">
        <v>455919</v>
      </c>
      <c r="N465" s="23">
        <v>484921</v>
      </c>
      <c r="O465" s="22">
        <f t="shared" si="0"/>
        <v>1095</v>
      </c>
      <c r="P465" s="22">
        <f t="shared" si="1"/>
        <v>955</v>
      </c>
      <c r="Q465" s="24">
        <f t="shared" ref="Q465:S465" si="463">ROUND(L465/(F465-I465)*100,2)</f>
        <v>93.28</v>
      </c>
      <c r="R465" s="24">
        <f t="shared" si="463"/>
        <v>95.38</v>
      </c>
      <c r="S465" s="25">
        <f t="shared" si="463"/>
        <v>91.38</v>
      </c>
      <c r="T465" s="26"/>
      <c r="U465" s="26"/>
      <c r="V465" s="26"/>
      <c r="W465" s="26"/>
      <c r="X465" s="26"/>
      <c r="Y465" s="26"/>
      <c r="Z465" s="26"/>
    </row>
    <row r="466" spans="1:26" ht="15.75" customHeight="1" x14ac:dyDescent="0.2">
      <c r="A466" s="57" t="s">
        <v>233</v>
      </c>
      <c r="B466" s="19" t="s">
        <v>548</v>
      </c>
      <c r="C466" s="27" t="s">
        <v>75</v>
      </c>
      <c r="D466" s="19" t="s">
        <v>589</v>
      </c>
      <c r="E466" s="22" t="s">
        <v>35</v>
      </c>
      <c r="F466" s="23">
        <v>1698645</v>
      </c>
      <c r="G466" s="23">
        <v>809154</v>
      </c>
      <c r="H466" s="23">
        <v>889491</v>
      </c>
      <c r="I466" s="23">
        <v>230527</v>
      </c>
      <c r="J466" s="23">
        <v>117782</v>
      </c>
      <c r="K466" s="23">
        <v>112745</v>
      </c>
      <c r="L466" s="23">
        <v>1388426</v>
      </c>
      <c r="M466" s="23">
        <v>668922</v>
      </c>
      <c r="N466" s="23">
        <v>719504</v>
      </c>
      <c r="O466" s="22">
        <f t="shared" si="0"/>
        <v>1099</v>
      </c>
      <c r="P466" s="22">
        <f t="shared" si="1"/>
        <v>957</v>
      </c>
      <c r="Q466" s="24">
        <f t="shared" ref="Q466:S466" si="464">ROUND(L466/(F466-I466)*100,2)</f>
        <v>94.57</v>
      </c>
      <c r="R466" s="24">
        <f t="shared" si="464"/>
        <v>96.75</v>
      </c>
      <c r="S466" s="25">
        <f t="shared" si="464"/>
        <v>92.63</v>
      </c>
      <c r="T466" s="26"/>
      <c r="U466" s="26"/>
      <c r="V466" s="26"/>
      <c r="W466" s="26"/>
      <c r="X466" s="26"/>
      <c r="Y466" s="26"/>
      <c r="Z466" s="26"/>
    </row>
    <row r="467" spans="1:26" ht="15.75" customHeight="1" x14ac:dyDescent="0.2">
      <c r="A467" s="57" t="s">
        <v>233</v>
      </c>
      <c r="B467" s="19" t="s">
        <v>548</v>
      </c>
      <c r="C467" s="27" t="s">
        <v>55</v>
      </c>
      <c r="D467" s="19" t="s">
        <v>590</v>
      </c>
      <c r="E467" s="22" t="s">
        <v>35</v>
      </c>
      <c r="F467" s="23">
        <v>2030519</v>
      </c>
      <c r="G467" s="23">
        <v>966138</v>
      </c>
      <c r="H467" s="23">
        <v>1064381</v>
      </c>
      <c r="I467" s="23">
        <v>208665</v>
      </c>
      <c r="J467" s="23">
        <v>106289</v>
      </c>
      <c r="K467" s="23">
        <v>102376</v>
      </c>
      <c r="L467" s="23">
        <v>1739745</v>
      </c>
      <c r="M467" s="23">
        <v>839616</v>
      </c>
      <c r="N467" s="23">
        <v>900129</v>
      </c>
      <c r="O467" s="22">
        <f t="shared" si="0"/>
        <v>1102</v>
      </c>
      <c r="P467" s="22">
        <f t="shared" si="1"/>
        <v>963</v>
      </c>
      <c r="Q467" s="24">
        <f t="shared" ref="Q467:S467" si="465">ROUND(L467/(F467-I467)*100,2)</f>
        <v>95.49</v>
      </c>
      <c r="R467" s="24">
        <f t="shared" si="465"/>
        <v>97.65</v>
      </c>
      <c r="S467" s="25">
        <f t="shared" si="465"/>
        <v>93.57</v>
      </c>
      <c r="T467" s="26"/>
      <c r="U467" s="26"/>
      <c r="V467" s="26"/>
      <c r="W467" s="26"/>
      <c r="X467" s="26"/>
      <c r="Y467" s="26"/>
      <c r="Z467" s="26"/>
    </row>
    <row r="468" spans="1:26" ht="15.75" customHeight="1" x14ac:dyDescent="0.2">
      <c r="A468" s="57" t="s">
        <v>233</v>
      </c>
      <c r="B468" s="19" t="s">
        <v>548</v>
      </c>
      <c r="C468" s="27" t="s">
        <v>98</v>
      </c>
      <c r="D468" s="19" t="s">
        <v>591</v>
      </c>
      <c r="E468" s="22" t="s">
        <v>35</v>
      </c>
      <c r="F468" s="23">
        <v>1854783</v>
      </c>
      <c r="G468" s="23">
        <v>876049</v>
      </c>
      <c r="H468" s="23">
        <v>978734</v>
      </c>
      <c r="I468" s="23">
        <v>170591</v>
      </c>
      <c r="J468" s="23">
        <v>87747</v>
      </c>
      <c r="K468" s="23">
        <v>82844</v>
      </c>
      <c r="L468" s="23">
        <v>1620100</v>
      </c>
      <c r="M468" s="23">
        <v>769142</v>
      </c>
      <c r="N468" s="23">
        <v>850958</v>
      </c>
      <c r="O468" s="22">
        <f t="shared" si="0"/>
        <v>1117</v>
      </c>
      <c r="P468" s="22">
        <f t="shared" si="1"/>
        <v>944</v>
      </c>
      <c r="Q468" s="24">
        <f t="shared" ref="Q468:S468" si="466">ROUND(L468/(F468-I468)*100,2)</f>
        <v>96.19</v>
      </c>
      <c r="R468" s="24">
        <f t="shared" si="466"/>
        <v>97.57</v>
      </c>
      <c r="S468" s="25">
        <f t="shared" si="466"/>
        <v>94.98</v>
      </c>
      <c r="T468" s="26"/>
      <c r="U468" s="26"/>
      <c r="V468" s="26"/>
      <c r="W468" s="26"/>
      <c r="X468" s="26"/>
      <c r="Y468" s="26"/>
      <c r="Z468" s="26"/>
    </row>
    <row r="469" spans="1:26" ht="15.75" customHeight="1" x14ac:dyDescent="0.2">
      <c r="A469" s="57" t="s">
        <v>233</v>
      </c>
      <c r="B469" s="19" t="s">
        <v>548</v>
      </c>
      <c r="C469" s="27" t="s">
        <v>57</v>
      </c>
      <c r="D469" s="19" t="s">
        <v>592</v>
      </c>
      <c r="E469" s="22" t="s">
        <v>35</v>
      </c>
      <c r="F469" s="23">
        <v>229706</v>
      </c>
      <c r="G469" s="23">
        <v>106983</v>
      </c>
      <c r="H469" s="23">
        <v>122723</v>
      </c>
      <c r="I469" s="23">
        <v>25483</v>
      </c>
      <c r="J469" s="23">
        <v>12980</v>
      </c>
      <c r="K469" s="23">
        <v>12503</v>
      </c>
      <c r="L469" s="23">
        <v>188743</v>
      </c>
      <c r="M469" s="23">
        <v>90325</v>
      </c>
      <c r="N469" s="23">
        <v>98418</v>
      </c>
      <c r="O469" s="22">
        <f t="shared" si="0"/>
        <v>1147</v>
      </c>
      <c r="P469" s="22">
        <f t="shared" si="1"/>
        <v>963</v>
      </c>
      <c r="Q469" s="24">
        <f t="shared" ref="Q469:S469" si="467">ROUND(L469/(F469-I469)*100,2)</f>
        <v>92.42</v>
      </c>
      <c r="R469" s="24">
        <f t="shared" si="467"/>
        <v>96.09</v>
      </c>
      <c r="S469" s="25">
        <f t="shared" si="467"/>
        <v>89.29</v>
      </c>
      <c r="T469" s="26"/>
      <c r="U469" s="26"/>
      <c r="V469" s="26"/>
      <c r="W469" s="26"/>
      <c r="X469" s="26"/>
      <c r="Y469" s="26"/>
      <c r="Z469" s="26"/>
    </row>
    <row r="470" spans="1:26" ht="15.75" customHeight="1" x14ac:dyDescent="0.2">
      <c r="A470" s="57" t="s">
        <v>233</v>
      </c>
      <c r="B470" s="19" t="s">
        <v>548</v>
      </c>
      <c r="C470" s="22">
        <v>11</v>
      </c>
      <c r="D470" s="19" t="s">
        <v>593</v>
      </c>
      <c r="E470" s="22" t="s">
        <v>35</v>
      </c>
      <c r="F470" s="23">
        <v>427091</v>
      </c>
      <c r="G470" s="23">
        <v>197960</v>
      </c>
      <c r="H470" s="23">
        <v>229131</v>
      </c>
      <c r="I470" s="23">
        <v>35039</v>
      </c>
      <c r="J470" s="23">
        <v>18022</v>
      </c>
      <c r="K470" s="23">
        <v>17017</v>
      </c>
      <c r="L470" s="23">
        <v>374043</v>
      </c>
      <c r="M470" s="23">
        <v>174685</v>
      </c>
      <c r="N470" s="23">
        <v>199358</v>
      </c>
      <c r="O470" s="22">
        <f t="shared" si="0"/>
        <v>1157</v>
      </c>
      <c r="P470" s="22">
        <f t="shared" si="1"/>
        <v>944</v>
      </c>
      <c r="Q470" s="24">
        <f t="shared" ref="Q470:S470" si="468">ROUND(L470/(F470-I470)*100,2)</f>
        <v>95.41</v>
      </c>
      <c r="R470" s="24">
        <f t="shared" si="468"/>
        <v>97.08</v>
      </c>
      <c r="S470" s="25">
        <f t="shared" si="468"/>
        <v>93.99</v>
      </c>
      <c r="T470" s="26"/>
      <c r="U470" s="26"/>
      <c r="V470" s="26"/>
      <c r="W470" s="26"/>
      <c r="X470" s="26"/>
      <c r="Y470" s="26"/>
      <c r="Z470" s="26"/>
    </row>
    <row r="471" spans="1:26" ht="15.75" customHeight="1" x14ac:dyDescent="0.2">
      <c r="A471" s="58" t="s">
        <v>233</v>
      </c>
      <c r="B471" s="59" t="s">
        <v>548</v>
      </c>
      <c r="C471" s="60" t="s">
        <v>52</v>
      </c>
      <c r="D471" s="59" t="s">
        <v>594</v>
      </c>
      <c r="E471" s="61" t="s">
        <v>35</v>
      </c>
      <c r="F471" s="62">
        <v>1642892</v>
      </c>
      <c r="G471" s="62">
        <v>757769</v>
      </c>
      <c r="H471" s="62">
        <v>885123</v>
      </c>
      <c r="I471" s="62">
        <v>172924</v>
      </c>
      <c r="J471" s="62">
        <v>87985</v>
      </c>
      <c r="K471" s="62">
        <v>84939</v>
      </c>
      <c r="L471" s="62">
        <v>1414524</v>
      </c>
      <c r="M471" s="62">
        <v>657217</v>
      </c>
      <c r="N471" s="62">
        <v>757307</v>
      </c>
      <c r="O471" s="61">
        <f t="shared" si="0"/>
        <v>1168</v>
      </c>
      <c r="P471" s="61">
        <f t="shared" si="1"/>
        <v>965</v>
      </c>
      <c r="Q471" s="63">
        <f t="shared" ref="Q471:S471" si="469">ROUND(L471/(F471-I471)*100,2)</f>
        <v>96.23</v>
      </c>
      <c r="R471" s="63">
        <f t="shared" si="469"/>
        <v>98.12</v>
      </c>
      <c r="S471" s="64">
        <f t="shared" si="469"/>
        <v>94.64</v>
      </c>
      <c r="T471" s="26"/>
      <c r="U471" s="26"/>
      <c r="V471" s="26"/>
      <c r="W471" s="26"/>
      <c r="X471" s="26"/>
      <c r="Y471" s="26"/>
      <c r="Z471" s="26"/>
    </row>
    <row r="472" spans="1:26" ht="15.75" customHeight="1" x14ac:dyDescent="0.2">
      <c r="A472" s="65"/>
      <c r="B472" s="17"/>
      <c r="C472" s="17"/>
      <c r="D472" s="17"/>
      <c r="E472" s="66"/>
      <c r="F472" s="67"/>
      <c r="G472" s="67"/>
      <c r="H472" s="67"/>
      <c r="I472" s="67"/>
      <c r="J472" s="67"/>
      <c r="K472" s="67"/>
      <c r="L472" s="17"/>
      <c r="M472" s="17"/>
      <c r="N472" s="17"/>
      <c r="O472" s="17"/>
      <c r="P472" s="17"/>
      <c r="Q472" s="17"/>
      <c r="R472" s="17"/>
      <c r="S472" s="17"/>
      <c r="T472" s="17"/>
      <c r="U472" s="17"/>
      <c r="V472" s="17"/>
      <c r="W472" s="17"/>
      <c r="X472" s="17"/>
      <c r="Y472" s="17"/>
      <c r="Z472" s="17"/>
    </row>
    <row r="473" spans="1:26" ht="15.75" customHeight="1" x14ac:dyDescent="0.2">
      <c r="A473" s="65"/>
      <c r="B473" s="17"/>
      <c r="C473" s="17"/>
      <c r="D473" s="17"/>
      <c r="E473" s="66"/>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x14ac:dyDescent="0.2">
      <c r="A474" s="17"/>
      <c r="B474" s="17"/>
      <c r="C474" s="17"/>
      <c r="D474" s="17"/>
      <c r="E474" s="66"/>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x14ac:dyDescent="0.2">
      <c r="A475" s="17"/>
      <c r="B475" s="17"/>
      <c r="C475" s="17"/>
      <c r="D475" s="17"/>
      <c r="E475" s="66"/>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x14ac:dyDescent="0.2">
      <c r="A476" s="17"/>
      <c r="B476" s="17"/>
      <c r="C476" s="17"/>
      <c r="D476" s="17"/>
      <c r="E476" s="66"/>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x14ac:dyDescent="0.2">
      <c r="A477" s="17"/>
      <c r="B477" s="17"/>
      <c r="C477" s="17"/>
      <c r="D477" s="17"/>
      <c r="E477" s="66"/>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x14ac:dyDescent="0.2">
      <c r="A478" s="17"/>
      <c r="B478" s="17"/>
      <c r="C478" s="17"/>
      <c r="D478" s="17"/>
      <c r="E478" s="66"/>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x14ac:dyDescent="0.2">
      <c r="A479" s="17"/>
      <c r="B479" s="17"/>
      <c r="C479" s="17"/>
      <c r="D479" s="17"/>
      <c r="E479" s="66"/>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x14ac:dyDescent="0.2">
      <c r="A480" s="17"/>
      <c r="B480" s="17"/>
      <c r="C480" s="17"/>
      <c r="D480" s="17"/>
      <c r="E480" s="66"/>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x14ac:dyDescent="0.2">
      <c r="A481" s="17"/>
      <c r="B481" s="17"/>
      <c r="C481" s="17"/>
      <c r="D481" s="17"/>
      <c r="E481" s="66"/>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x14ac:dyDescent="0.2">
      <c r="A482" s="17"/>
      <c r="B482" s="17"/>
      <c r="C482" s="17"/>
      <c r="D482" s="17"/>
      <c r="E482" s="66"/>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x14ac:dyDescent="0.2">
      <c r="A483" s="17"/>
      <c r="B483" s="17"/>
      <c r="C483" s="17"/>
      <c r="D483" s="17"/>
      <c r="E483" s="66"/>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x14ac:dyDescent="0.2">
      <c r="A484" s="17"/>
      <c r="B484" s="17"/>
      <c r="C484" s="17"/>
      <c r="D484" s="17"/>
      <c r="E484" s="66"/>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x14ac:dyDescent="0.2">
      <c r="A485" s="17"/>
      <c r="B485" s="17"/>
      <c r="C485" s="17"/>
      <c r="D485" s="17"/>
      <c r="E485" s="66"/>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x14ac:dyDescent="0.2">
      <c r="A486" s="17"/>
      <c r="B486" s="17"/>
      <c r="C486" s="17"/>
      <c r="D486" s="17"/>
      <c r="E486" s="66"/>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x14ac:dyDescent="0.2">
      <c r="A487" s="17"/>
      <c r="B487" s="17"/>
      <c r="C487" s="17"/>
      <c r="D487" s="17"/>
      <c r="E487" s="66"/>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x14ac:dyDescent="0.2">
      <c r="A488" s="17"/>
      <c r="B488" s="17"/>
      <c r="C488" s="17"/>
      <c r="D488" s="17"/>
      <c r="E488" s="66"/>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x14ac:dyDescent="0.2">
      <c r="A489" s="17"/>
      <c r="B489" s="17"/>
      <c r="C489" s="17"/>
      <c r="D489" s="17"/>
      <c r="E489" s="66"/>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x14ac:dyDescent="0.2">
      <c r="A490" s="17"/>
      <c r="B490" s="17"/>
      <c r="C490" s="17"/>
      <c r="D490" s="17"/>
      <c r="E490" s="66"/>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x14ac:dyDescent="0.2">
      <c r="A491" s="17"/>
      <c r="B491" s="17"/>
      <c r="C491" s="17"/>
      <c r="D491" s="17"/>
      <c r="E491" s="66"/>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x14ac:dyDescent="0.2">
      <c r="A492" s="17"/>
      <c r="B492" s="17"/>
      <c r="C492" s="17"/>
      <c r="D492" s="17"/>
      <c r="E492" s="66"/>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x14ac:dyDescent="0.2">
      <c r="A493" s="17"/>
      <c r="B493" s="17"/>
      <c r="C493" s="17"/>
      <c r="D493" s="17"/>
      <c r="E493" s="66"/>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x14ac:dyDescent="0.2">
      <c r="A494" s="17"/>
      <c r="B494" s="17"/>
      <c r="C494" s="17"/>
      <c r="D494" s="17"/>
      <c r="E494" s="66"/>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x14ac:dyDescent="0.2">
      <c r="A495" s="17"/>
      <c r="B495" s="17"/>
      <c r="C495" s="17"/>
      <c r="D495" s="17"/>
      <c r="E495" s="66"/>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x14ac:dyDescent="0.2">
      <c r="A496" s="17"/>
      <c r="B496" s="17"/>
      <c r="C496" s="17"/>
      <c r="D496" s="17"/>
      <c r="E496" s="66"/>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x14ac:dyDescent="0.2">
      <c r="A497" s="17"/>
      <c r="B497" s="17"/>
      <c r="C497" s="17"/>
      <c r="D497" s="17"/>
      <c r="E497" s="66"/>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x14ac:dyDescent="0.2">
      <c r="A498" s="17"/>
      <c r="B498" s="17"/>
      <c r="C498" s="17"/>
      <c r="D498" s="17"/>
      <c r="E498" s="66"/>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x14ac:dyDescent="0.2">
      <c r="A499" s="17"/>
      <c r="B499" s="17"/>
      <c r="C499" s="17"/>
      <c r="D499" s="17"/>
      <c r="E499" s="66"/>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x14ac:dyDescent="0.2">
      <c r="A500" s="17"/>
      <c r="B500" s="17"/>
      <c r="C500" s="17"/>
      <c r="D500" s="17"/>
      <c r="E500" s="66"/>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x14ac:dyDescent="0.2">
      <c r="A501" s="17"/>
      <c r="B501" s="17"/>
      <c r="C501" s="17"/>
      <c r="D501" s="17"/>
      <c r="E501" s="66"/>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x14ac:dyDescent="0.2">
      <c r="A502" s="17"/>
      <c r="B502" s="17"/>
      <c r="C502" s="17"/>
      <c r="D502" s="17"/>
      <c r="E502" s="66"/>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x14ac:dyDescent="0.2">
      <c r="A503" s="17"/>
      <c r="B503" s="17"/>
      <c r="C503" s="17"/>
      <c r="D503" s="17"/>
      <c r="E503" s="66"/>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x14ac:dyDescent="0.2">
      <c r="A504" s="17"/>
      <c r="B504" s="17"/>
      <c r="C504" s="17"/>
      <c r="D504" s="17"/>
      <c r="E504" s="66"/>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x14ac:dyDescent="0.2">
      <c r="A505" s="17"/>
      <c r="B505" s="17"/>
      <c r="C505" s="17"/>
      <c r="D505" s="17"/>
      <c r="E505" s="66"/>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x14ac:dyDescent="0.2">
      <c r="A506" s="17"/>
      <c r="B506" s="17"/>
      <c r="C506" s="17"/>
      <c r="D506" s="17"/>
      <c r="E506" s="66"/>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x14ac:dyDescent="0.2">
      <c r="A507" s="17"/>
      <c r="B507" s="17"/>
      <c r="C507" s="17"/>
      <c r="D507" s="17"/>
      <c r="E507" s="66"/>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x14ac:dyDescent="0.2">
      <c r="A508" s="17"/>
      <c r="B508" s="17"/>
      <c r="C508" s="17"/>
      <c r="D508" s="17"/>
      <c r="E508" s="66"/>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x14ac:dyDescent="0.2">
      <c r="A509" s="17"/>
      <c r="B509" s="17"/>
      <c r="C509" s="17"/>
      <c r="D509" s="17"/>
      <c r="E509" s="66"/>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x14ac:dyDescent="0.2">
      <c r="A510" s="17"/>
      <c r="B510" s="17"/>
      <c r="C510" s="17"/>
      <c r="D510" s="17"/>
      <c r="E510" s="66"/>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x14ac:dyDescent="0.2">
      <c r="A511" s="17"/>
      <c r="B511" s="17"/>
      <c r="C511" s="17"/>
      <c r="D511" s="17"/>
      <c r="E511" s="66"/>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x14ac:dyDescent="0.2">
      <c r="A512" s="17"/>
      <c r="B512" s="17"/>
      <c r="C512" s="17"/>
      <c r="D512" s="17"/>
      <c r="E512" s="66"/>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x14ac:dyDescent="0.2">
      <c r="A513" s="17"/>
      <c r="B513" s="17"/>
      <c r="C513" s="17"/>
      <c r="D513" s="17"/>
      <c r="E513" s="66"/>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x14ac:dyDescent="0.2">
      <c r="A514" s="17"/>
      <c r="B514" s="17"/>
      <c r="C514" s="17"/>
      <c r="D514" s="17"/>
      <c r="E514" s="66"/>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x14ac:dyDescent="0.2">
      <c r="A515" s="17"/>
      <c r="B515" s="17"/>
      <c r="C515" s="17"/>
      <c r="D515" s="17"/>
      <c r="E515" s="66"/>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x14ac:dyDescent="0.2">
      <c r="A516" s="17"/>
      <c r="B516" s="17"/>
      <c r="C516" s="17"/>
      <c r="D516" s="17"/>
      <c r="E516" s="66"/>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x14ac:dyDescent="0.2">
      <c r="A517" s="17"/>
      <c r="B517" s="17"/>
      <c r="C517" s="17"/>
      <c r="D517" s="17"/>
      <c r="E517" s="66"/>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x14ac:dyDescent="0.2">
      <c r="A518" s="17"/>
      <c r="B518" s="17"/>
      <c r="C518" s="17"/>
      <c r="D518" s="17"/>
      <c r="E518" s="66"/>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x14ac:dyDescent="0.2">
      <c r="A519" s="17"/>
      <c r="B519" s="17"/>
      <c r="C519" s="17"/>
      <c r="D519" s="17"/>
      <c r="E519" s="66"/>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x14ac:dyDescent="0.2">
      <c r="A520" s="17"/>
      <c r="B520" s="17"/>
      <c r="C520" s="17"/>
      <c r="D520" s="17"/>
      <c r="E520" s="66"/>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x14ac:dyDescent="0.2">
      <c r="A521" s="17"/>
      <c r="B521" s="17"/>
      <c r="C521" s="17"/>
      <c r="D521" s="17"/>
      <c r="E521" s="66"/>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x14ac:dyDescent="0.2">
      <c r="A522" s="17"/>
      <c r="B522" s="17"/>
      <c r="C522" s="17"/>
      <c r="D522" s="17"/>
      <c r="E522" s="66"/>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x14ac:dyDescent="0.2">
      <c r="A523" s="17"/>
      <c r="B523" s="17"/>
      <c r="C523" s="17"/>
      <c r="D523" s="17"/>
      <c r="E523" s="66"/>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x14ac:dyDescent="0.2">
      <c r="A524" s="17"/>
      <c r="B524" s="17"/>
      <c r="C524" s="17"/>
      <c r="D524" s="17"/>
      <c r="E524" s="66"/>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x14ac:dyDescent="0.2">
      <c r="A525" s="17"/>
      <c r="B525" s="17"/>
      <c r="C525" s="17"/>
      <c r="D525" s="17"/>
      <c r="E525" s="66"/>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x14ac:dyDescent="0.2">
      <c r="A526" s="17"/>
      <c r="B526" s="17"/>
      <c r="C526" s="17"/>
      <c r="D526" s="17"/>
      <c r="E526" s="66"/>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x14ac:dyDescent="0.2">
      <c r="A527" s="17"/>
      <c r="B527" s="17"/>
      <c r="C527" s="17"/>
      <c r="D527" s="17"/>
      <c r="E527" s="66"/>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x14ac:dyDescent="0.2">
      <c r="A528" s="17"/>
      <c r="B528" s="17"/>
      <c r="C528" s="17"/>
      <c r="D528" s="17"/>
      <c r="E528" s="66"/>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x14ac:dyDescent="0.2">
      <c r="A529" s="17"/>
      <c r="B529" s="17"/>
      <c r="C529" s="17"/>
      <c r="D529" s="17"/>
      <c r="E529" s="66"/>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x14ac:dyDescent="0.2">
      <c r="A530" s="17"/>
      <c r="B530" s="17"/>
      <c r="C530" s="17"/>
      <c r="D530" s="17"/>
      <c r="E530" s="66"/>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x14ac:dyDescent="0.2">
      <c r="A531" s="17"/>
      <c r="B531" s="17"/>
      <c r="C531" s="17"/>
      <c r="D531" s="17"/>
      <c r="E531" s="66"/>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x14ac:dyDescent="0.2">
      <c r="A532" s="17"/>
      <c r="B532" s="17"/>
      <c r="C532" s="17"/>
      <c r="D532" s="17"/>
      <c r="E532" s="66"/>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x14ac:dyDescent="0.2">
      <c r="A533" s="17"/>
      <c r="B533" s="17"/>
      <c r="C533" s="17"/>
      <c r="D533" s="17"/>
      <c r="E533" s="66"/>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x14ac:dyDescent="0.2">
      <c r="A534" s="17"/>
      <c r="B534" s="17"/>
      <c r="C534" s="17"/>
      <c r="D534" s="17"/>
      <c r="E534" s="66"/>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x14ac:dyDescent="0.2">
      <c r="A535" s="17"/>
      <c r="B535" s="17"/>
      <c r="C535" s="17"/>
      <c r="D535" s="17"/>
      <c r="E535" s="66"/>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x14ac:dyDescent="0.2">
      <c r="A536" s="17"/>
      <c r="B536" s="17"/>
      <c r="C536" s="17"/>
      <c r="D536" s="17"/>
      <c r="E536" s="66"/>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x14ac:dyDescent="0.2">
      <c r="A537" s="17"/>
      <c r="B537" s="17"/>
      <c r="C537" s="17"/>
      <c r="D537" s="17"/>
      <c r="E537" s="66"/>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x14ac:dyDescent="0.2">
      <c r="A538" s="17"/>
      <c r="B538" s="17"/>
      <c r="C538" s="17"/>
      <c r="D538" s="17"/>
      <c r="E538" s="66"/>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x14ac:dyDescent="0.2">
      <c r="A539" s="17"/>
      <c r="B539" s="17"/>
      <c r="C539" s="17"/>
      <c r="D539" s="17"/>
      <c r="E539" s="66"/>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x14ac:dyDescent="0.2">
      <c r="A540" s="17"/>
      <c r="B540" s="17"/>
      <c r="C540" s="17"/>
      <c r="D540" s="17"/>
      <c r="E540" s="66"/>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x14ac:dyDescent="0.2">
      <c r="A541" s="17"/>
      <c r="B541" s="17"/>
      <c r="C541" s="17"/>
      <c r="D541" s="17"/>
      <c r="E541" s="66"/>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x14ac:dyDescent="0.2">
      <c r="A542" s="17"/>
      <c r="B542" s="17"/>
      <c r="C542" s="17"/>
      <c r="D542" s="17"/>
      <c r="E542" s="66"/>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x14ac:dyDescent="0.2">
      <c r="A543" s="17"/>
      <c r="B543" s="17"/>
      <c r="C543" s="17"/>
      <c r="D543" s="17"/>
      <c r="E543" s="66"/>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x14ac:dyDescent="0.2">
      <c r="A544" s="17"/>
      <c r="B544" s="17"/>
      <c r="C544" s="17"/>
      <c r="D544" s="17"/>
      <c r="E544" s="66"/>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x14ac:dyDescent="0.2">
      <c r="A545" s="17"/>
      <c r="B545" s="17"/>
      <c r="C545" s="17"/>
      <c r="D545" s="17"/>
      <c r="E545" s="66"/>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x14ac:dyDescent="0.2">
      <c r="A546" s="17"/>
      <c r="B546" s="17"/>
      <c r="C546" s="17"/>
      <c r="D546" s="17"/>
      <c r="E546" s="66"/>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x14ac:dyDescent="0.2">
      <c r="A547" s="17"/>
      <c r="B547" s="17"/>
      <c r="C547" s="17"/>
      <c r="D547" s="17"/>
      <c r="E547" s="66"/>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x14ac:dyDescent="0.2">
      <c r="A548" s="17"/>
      <c r="B548" s="17"/>
      <c r="C548" s="17"/>
      <c r="D548" s="17"/>
      <c r="E548" s="66"/>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x14ac:dyDescent="0.2">
      <c r="A549" s="17"/>
      <c r="B549" s="17"/>
      <c r="C549" s="17"/>
      <c r="D549" s="17"/>
      <c r="E549" s="66"/>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x14ac:dyDescent="0.2">
      <c r="A550" s="17"/>
      <c r="B550" s="17"/>
      <c r="C550" s="17"/>
      <c r="D550" s="17"/>
      <c r="E550" s="66"/>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x14ac:dyDescent="0.2">
      <c r="A551" s="17"/>
      <c r="B551" s="17"/>
      <c r="C551" s="17"/>
      <c r="D551" s="17"/>
      <c r="E551" s="66"/>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x14ac:dyDescent="0.2">
      <c r="A552" s="17"/>
      <c r="B552" s="17"/>
      <c r="C552" s="17"/>
      <c r="D552" s="17"/>
      <c r="E552" s="66"/>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x14ac:dyDescent="0.2">
      <c r="A553" s="17"/>
      <c r="B553" s="17"/>
      <c r="C553" s="17"/>
      <c r="D553" s="17"/>
      <c r="E553" s="66"/>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x14ac:dyDescent="0.2">
      <c r="A554" s="17"/>
      <c r="B554" s="17"/>
      <c r="C554" s="17"/>
      <c r="D554" s="17"/>
      <c r="E554" s="66"/>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x14ac:dyDescent="0.2">
      <c r="A555" s="17"/>
      <c r="B555" s="17"/>
      <c r="C555" s="17"/>
      <c r="D555" s="17"/>
      <c r="E555" s="66"/>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x14ac:dyDescent="0.2">
      <c r="A556" s="17"/>
      <c r="B556" s="17"/>
      <c r="C556" s="17"/>
      <c r="D556" s="17"/>
      <c r="E556" s="66"/>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x14ac:dyDescent="0.2">
      <c r="A557" s="17"/>
      <c r="B557" s="17"/>
      <c r="C557" s="17"/>
      <c r="D557" s="17"/>
      <c r="E557" s="66"/>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x14ac:dyDescent="0.2">
      <c r="A558" s="17"/>
      <c r="B558" s="17"/>
      <c r="C558" s="17"/>
      <c r="D558" s="17"/>
      <c r="E558" s="66"/>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x14ac:dyDescent="0.2">
      <c r="A559" s="17"/>
      <c r="B559" s="17"/>
      <c r="C559" s="17"/>
      <c r="D559" s="17"/>
      <c r="E559" s="66"/>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x14ac:dyDescent="0.2">
      <c r="A560" s="17"/>
      <c r="B560" s="17"/>
      <c r="C560" s="17"/>
      <c r="D560" s="17"/>
      <c r="E560" s="66"/>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x14ac:dyDescent="0.2">
      <c r="A561" s="17"/>
      <c r="B561" s="17"/>
      <c r="C561" s="17"/>
      <c r="D561" s="17"/>
      <c r="E561" s="66"/>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x14ac:dyDescent="0.2">
      <c r="A562" s="17"/>
      <c r="B562" s="17"/>
      <c r="C562" s="17"/>
      <c r="D562" s="17"/>
      <c r="E562" s="66"/>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x14ac:dyDescent="0.2">
      <c r="A563" s="17"/>
      <c r="B563" s="17"/>
      <c r="C563" s="17"/>
      <c r="D563" s="17"/>
      <c r="E563" s="66"/>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x14ac:dyDescent="0.2">
      <c r="A564" s="17"/>
      <c r="B564" s="17"/>
      <c r="C564" s="17"/>
      <c r="D564" s="17"/>
      <c r="E564" s="66"/>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x14ac:dyDescent="0.2">
      <c r="A565" s="17"/>
      <c r="B565" s="17"/>
      <c r="C565" s="17"/>
      <c r="D565" s="17"/>
      <c r="E565" s="66"/>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x14ac:dyDescent="0.2">
      <c r="A566" s="17"/>
      <c r="B566" s="17"/>
      <c r="C566" s="17"/>
      <c r="D566" s="17"/>
      <c r="E566" s="66"/>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x14ac:dyDescent="0.2">
      <c r="A567" s="17"/>
      <c r="B567" s="17"/>
      <c r="C567" s="17"/>
      <c r="D567" s="17"/>
      <c r="E567" s="66"/>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x14ac:dyDescent="0.2">
      <c r="A568" s="17"/>
      <c r="B568" s="17"/>
      <c r="C568" s="17"/>
      <c r="D568" s="17"/>
      <c r="E568" s="66"/>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x14ac:dyDescent="0.2">
      <c r="A569" s="17"/>
      <c r="B569" s="17"/>
      <c r="C569" s="17"/>
      <c r="D569" s="17"/>
      <c r="E569" s="66"/>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x14ac:dyDescent="0.2">
      <c r="A570" s="17"/>
      <c r="B570" s="17"/>
      <c r="C570" s="17"/>
      <c r="D570" s="17"/>
      <c r="E570" s="66"/>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x14ac:dyDescent="0.2">
      <c r="A571" s="17"/>
      <c r="B571" s="17"/>
      <c r="C571" s="17"/>
      <c r="D571" s="17"/>
      <c r="E571" s="66"/>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x14ac:dyDescent="0.2">
      <c r="A572" s="17"/>
      <c r="B572" s="17"/>
      <c r="C572" s="17"/>
      <c r="D572" s="17"/>
      <c r="E572" s="66"/>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x14ac:dyDescent="0.2">
      <c r="A573" s="17"/>
      <c r="B573" s="17"/>
      <c r="C573" s="17"/>
      <c r="D573" s="17"/>
      <c r="E573" s="66"/>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x14ac:dyDescent="0.2">
      <c r="A574" s="17"/>
      <c r="B574" s="17"/>
      <c r="C574" s="17"/>
      <c r="D574" s="17"/>
      <c r="E574" s="66"/>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x14ac:dyDescent="0.2">
      <c r="A575" s="17"/>
      <c r="B575" s="17"/>
      <c r="C575" s="17"/>
      <c r="D575" s="17"/>
      <c r="E575" s="66"/>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x14ac:dyDescent="0.2">
      <c r="A576" s="17"/>
      <c r="B576" s="17"/>
      <c r="C576" s="17"/>
      <c r="D576" s="17"/>
      <c r="E576" s="66"/>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x14ac:dyDescent="0.2">
      <c r="A577" s="17"/>
      <c r="B577" s="17"/>
      <c r="C577" s="17"/>
      <c r="D577" s="17"/>
      <c r="E577" s="66"/>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x14ac:dyDescent="0.2">
      <c r="A578" s="17"/>
      <c r="B578" s="17"/>
      <c r="C578" s="17"/>
      <c r="D578" s="17"/>
      <c r="E578" s="66"/>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x14ac:dyDescent="0.2">
      <c r="A579" s="17"/>
      <c r="B579" s="17"/>
      <c r="C579" s="17"/>
      <c r="D579" s="17"/>
      <c r="E579" s="66"/>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x14ac:dyDescent="0.2">
      <c r="A580" s="17"/>
      <c r="B580" s="17"/>
      <c r="C580" s="17"/>
      <c r="D580" s="17"/>
      <c r="E580" s="66"/>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x14ac:dyDescent="0.2">
      <c r="A581" s="17"/>
      <c r="B581" s="17"/>
      <c r="C581" s="17"/>
      <c r="D581" s="17"/>
      <c r="E581" s="66"/>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x14ac:dyDescent="0.2">
      <c r="A582" s="17"/>
      <c r="B582" s="17"/>
      <c r="C582" s="17"/>
      <c r="D582" s="17"/>
      <c r="E582" s="66"/>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x14ac:dyDescent="0.2">
      <c r="A583" s="17"/>
      <c r="B583" s="17"/>
      <c r="C583" s="17"/>
      <c r="D583" s="17"/>
      <c r="E583" s="66"/>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x14ac:dyDescent="0.2">
      <c r="A584" s="17"/>
      <c r="B584" s="17"/>
      <c r="C584" s="17"/>
      <c r="D584" s="17"/>
      <c r="E584" s="66"/>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x14ac:dyDescent="0.2">
      <c r="A585" s="17"/>
      <c r="B585" s="17"/>
      <c r="C585" s="17"/>
      <c r="D585" s="17"/>
      <c r="E585" s="66"/>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x14ac:dyDescent="0.2">
      <c r="A586" s="17"/>
      <c r="B586" s="17"/>
      <c r="C586" s="17"/>
      <c r="D586" s="17"/>
      <c r="E586" s="66"/>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x14ac:dyDescent="0.2">
      <c r="A587" s="17"/>
      <c r="B587" s="17"/>
      <c r="C587" s="17"/>
      <c r="D587" s="17"/>
      <c r="E587" s="66"/>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x14ac:dyDescent="0.2">
      <c r="A588" s="17"/>
      <c r="B588" s="17"/>
      <c r="C588" s="17"/>
      <c r="D588" s="17"/>
      <c r="E588" s="66"/>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x14ac:dyDescent="0.2">
      <c r="A589" s="17"/>
      <c r="B589" s="17"/>
      <c r="C589" s="17"/>
      <c r="D589" s="17"/>
      <c r="E589" s="66"/>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x14ac:dyDescent="0.2">
      <c r="A590" s="17"/>
      <c r="B590" s="17"/>
      <c r="C590" s="17"/>
      <c r="D590" s="17"/>
      <c r="E590" s="66"/>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x14ac:dyDescent="0.2">
      <c r="A591" s="17"/>
      <c r="B591" s="17"/>
      <c r="C591" s="17"/>
      <c r="D591" s="17"/>
      <c r="E591" s="66"/>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x14ac:dyDescent="0.2">
      <c r="A592" s="17"/>
      <c r="B592" s="17"/>
      <c r="C592" s="17"/>
      <c r="D592" s="17"/>
      <c r="E592" s="66"/>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x14ac:dyDescent="0.2">
      <c r="A593" s="17"/>
      <c r="B593" s="17"/>
      <c r="C593" s="17"/>
      <c r="D593" s="17"/>
      <c r="E593" s="66"/>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x14ac:dyDescent="0.2">
      <c r="A594" s="17"/>
      <c r="B594" s="17"/>
      <c r="C594" s="17"/>
      <c r="D594" s="17"/>
      <c r="E594" s="66"/>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x14ac:dyDescent="0.2">
      <c r="A595" s="17"/>
      <c r="B595" s="17"/>
      <c r="C595" s="17"/>
      <c r="D595" s="17"/>
      <c r="E595" s="66"/>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x14ac:dyDescent="0.2">
      <c r="A596" s="17"/>
      <c r="B596" s="17"/>
      <c r="C596" s="17"/>
      <c r="D596" s="17"/>
      <c r="E596" s="66"/>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x14ac:dyDescent="0.2">
      <c r="A597" s="17"/>
      <c r="B597" s="17"/>
      <c r="C597" s="17"/>
      <c r="D597" s="17"/>
      <c r="E597" s="66"/>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x14ac:dyDescent="0.2">
      <c r="A598" s="17"/>
      <c r="B598" s="17"/>
      <c r="C598" s="17"/>
      <c r="D598" s="17"/>
      <c r="E598" s="66"/>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x14ac:dyDescent="0.2">
      <c r="A599" s="17"/>
      <c r="B599" s="17"/>
      <c r="C599" s="17"/>
      <c r="D599" s="17"/>
      <c r="E599" s="66"/>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x14ac:dyDescent="0.2">
      <c r="A600" s="17"/>
      <c r="B600" s="17"/>
      <c r="C600" s="17"/>
      <c r="D600" s="17"/>
      <c r="E600" s="66"/>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x14ac:dyDescent="0.2">
      <c r="A601" s="17"/>
      <c r="B601" s="17"/>
      <c r="C601" s="17"/>
      <c r="D601" s="17"/>
      <c r="E601" s="66"/>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x14ac:dyDescent="0.2">
      <c r="A602" s="17"/>
      <c r="B602" s="17"/>
      <c r="C602" s="17"/>
      <c r="D602" s="17"/>
      <c r="E602" s="66"/>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x14ac:dyDescent="0.2">
      <c r="A603" s="17"/>
      <c r="B603" s="17"/>
      <c r="C603" s="17"/>
      <c r="D603" s="17"/>
      <c r="E603" s="66"/>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x14ac:dyDescent="0.2">
      <c r="A604" s="17"/>
      <c r="B604" s="17"/>
      <c r="C604" s="17"/>
      <c r="D604" s="17"/>
      <c r="E604" s="66"/>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x14ac:dyDescent="0.2">
      <c r="A605" s="17"/>
      <c r="B605" s="17"/>
      <c r="C605" s="17"/>
      <c r="D605" s="17"/>
      <c r="E605" s="66"/>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x14ac:dyDescent="0.2">
      <c r="A606" s="17"/>
      <c r="B606" s="17"/>
      <c r="C606" s="17"/>
      <c r="D606" s="17"/>
      <c r="E606" s="66"/>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x14ac:dyDescent="0.2">
      <c r="A607" s="17"/>
      <c r="B607" s="17"/>
      <c r="C607" s="17"/>
      <c r="D607" s="17"/>
      <c r="E607" s="66"/>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x14ac:dyDescent="0.2">
      <c r="A608" s="17"/>
      <c r="B608" s="17"/>
      <c r="C608" s="17"/>
      <c r="D608" s="17"/>
      <c r="E608" s="66"/>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x14ac:dyDescent="0.2">
      <c r="A609" s="17"/>
      <c r="B609" s="17"/>
      <c r="C609" s="17"/>
      <c r="D609" s="17"/>
      <c r="E609" s="66"/>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x14ac:dyDescent="0.2">
      <c r="A610" s="17"/>
      <c r="B610" s="17"/>
      <c r="C610" s="17"/>
      <c r="D610" s="17"/>
      <c r="E610" s="66"/>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x14ac:dyDescent="0.2">
      <c r="A611" s="17"/>
      <c r="B611" s="17"/>
      <c r="C611" s="17"/>
      <c r="D611" s="17"/>
      <c r="E611" s="66"/>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x14ac:dyDescent="0.2">
      <c r="A612" s="17"/>
      <c r="B612" s="17"/>
      <c r="C612" s="17"/>
      <c r="D612" s="17"/>
      <c r="E612" s="66"/>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x14ac:dyDescent="0.2">
      <c r="A613" s="17"/>
      <c r="B613" s="17"/>
      <c r="C613" s="17"/>
      <c r="D613" s="17"/>
      <c r="E613" s="66"/>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x14ac:dyDescent="0.2">
      <c r="A614" s="17"/>
      <c r="B614" s="17"/>
      <c r="C614" s="17"/>
      <c r="D614" s="17"/>
      <c r="E614" s="66"/>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x14ac:dyDescent="0.2">
      <c r="A615" s="17"/>
      <c r="B615" s="17"/>
      <c r="C615" s="17"/>
      <c r="D615" s="17"/>
      <c r="E615" s="66"/>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x14ac:dyDescent="0.2">
      <c r="A616" s="17"/>
      <c r="B616" s="17"/>
      <c r="C616" s="17"/>
      <c r="D616" s="17"/>
      <c r="E616" s="66"/>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x14ac:dyDescent="0.2">
      <c r="A617" s="17"/>
      <c r="B617" s="17"/>
      <c r="C617" s="17"/>
      <c r="D617" s="17"/>
      <c r="E617" s="66"/>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x14ac:dyDescent="0.2">
      <c r="A618" s="17"/>
      <c r="B618" s="17"/>
      <c r="C618" s="17"/>
      <c r="D618" s="17"/>
      <c r="E618" s="66"/>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x14ac:dyDescent="0.2">
      <c r="A619" s="17"/>
      <c r="B619" s="17"/>
      <c r="C619" s="17"/>
      <c r="D619" s="17"/>
      <c r="E619" s="66"/>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x14ac:dyDescent="0.2">
      <c r="A620" s="17"/>
      <c r="B620" s="17"/>
      <c r="C620" s="17"/>
      <c r="D620" s="17"/>
      <c r="E620" s="66"/>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x14ac:dyDescent="0.2">
      <c r="A621" s="17"/>
      <c r="B621" s="17"/>
      <c r="C621" s="17"/>
      <c r="D621" s="17"/>
      <c r="E621" s="66"/>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x14ac:dyDescent="0.2">
      <c r="A622" s="17"/>
      <c r="B622" s="17"/>
      <c r="C622" s="17"/>
      <c r="D622" s="17"/>
      <c r="E622" s="66"/>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x14ac:dyDescent="0.2">
      <c r="A623" s="17"/>
      <c r="B623" s="17"/>
      <c r="C623" s="17"/>
      <c r="D623" s="17"/>
      <c r="E623" s="66"/>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x14ac:dyDescent="0.2">
      <c r="A624" s="17"/>
      <c r="B624" s="17"/>
      <c r="C624" s="17"/>
      <c r="D624" s="17"/>
      <c r="E624" s="66"/>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x14ac:dyDescent="0.2">
      <c r="A625" s="17"/>
      <c r="B625" s="17"/>
      <c r="C625" s="17"/>
      <c r="D625" s="17"/>
      <c r="E625" s="66"/>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x14ac:dyDescent="0.2">
      <c r="A626" s="17"/>
      <c r="B626" s="17"/>
      <c r="C626" s="17"/>
      <c r="D626" s="17"/>
      <c r="E626" s="66"/>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x14ac:dyDescent="0.2">
      <c r="A627" s="17"/>
      <c r="B627" s="17"/>
      <c r="C627" s="17"/>
      <c r="D627" s="17"/>
      <c r="E627" s="66"/>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x14ac:dyDescent="0.2">
      <c r="A628" s="17"/>
      <c r="B628" s="17"/>
      <c r="C628" s="17"/>
      <c r="D628" s="17"/>
      <c r="E628" s="66"/>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x14ac:dyDescent="0.2">
      <c r="A629" s="17"/>
      <c r="B629" s="17"/>
      <c r="C629" s="17"/>
      <c r="D629" s="17"/>
      <c r="E629" s="66"/>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x14ac:dyDescent="0.2">
      <c r="A630" s="17"/>
      <c r="B630" s="17"/>
      <c r="C630" s="17"/>
      <c r="D630" s="17"/>
      <c r="E630" s="66"/>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x14ac:dyDescent="0.2">
      <c r="A631" s="17"/>
      <c r="B631" s="17"/>
      <c r="C631" s="17"/>
      <c r="D631" s="17"/>
      <c r="E631" s="66"/>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x14ac:dyDescent="0.2">
      <c r="A632" s="17"/>
      <c r="B632" s="17"/>
      <c r="C632" s="17"/>
      <c r="D632" s="17"/>
      <c r="E632" s="66"/>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x14ac:dyDescent="0.2">
      <c r="A633" s="17"/>
      <c r="B633" s="17"/>
      <c r="C633" s="17"/>
      <c r="D633" s="17"/>
      <c r="E633" s="66"/>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x14ac:dyDescent="0.2">
      <c r="A634" s="17"/>
      <c r="B634" s="17"/>
      <c r="C634" s="17"/>
      <c r="D634" s="17"/>
      <c r="E634" s="66"/>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x14ac:dyDescent="0.2">
      <c r="A635" s="17"/>
      <c r="B635" s="17"/>
      <c r="C635" s="17"/>
      <c r="D635" s="17"/>
      <c r="E635" s="66"/>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x14ac:dyDescent="0.2">
      <c r="A636" s="17"/>
      <c r="B636" s="17"/>
      <c r="C636" s="17"/>
      <c r="D636" s="17"/>
      <c r="E636" s="66"/>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x14ac:dyDescent="0.2">
      <c r="A637" s="17"/>
      <c r="B637" s="17"/>
      <c r="C637" s="17"/>
      <c r="D637" s="17"/>
      <c r="E637" s="66"/>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x14ac:dyDescent="0.2">
      <c r="A638" s="17"/>
      <c r="B638" s="17"/>
      <c r="C638" s="17"/>
      <c r="D638" s="17"/>
      <c r="E638" s="66"/>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x14ac:dyDescent="0.2">
      <c r="A639" s="17"/>
      <c r="B639" s="17"/>
      <c r="C639" s="17"/>
      <c r="D639" s="17"/>
      <c r="E639" s="66"/>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x14ac:dyDescent="0.2">
      <c r="A640" s="17"/>
      <c r="B640" s="17"/>
      <c r="C640" s="17"/>
      <c r="D640" s="17"/>
      <c r="E640" s="66"/>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x14ac:dyDescent="0.2">
      <c r="A641" s="17"/>
      <c r="B641" s="17"/>
      <c r="C641" s="17"/>
      <c r="D641" s="17"/>
      <c r="E641" s="66"/>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x14ac:dyDescent="0.2">
      <c r="A642" s="17"/>
      <c r="B642" s="17"/>
      <c r="C642" s="17"/>
      <c r="D642" s="17"/>
      <c r="E642" s="66"/>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x14ac:dyDescent="0.2">
      <c r="A643" s="17"/>
      <c r="B643" s="17"/>
      <c r="C643" s="17"/>
      <c r="D643" s="17"/>
      <c r="E643" s="66"/>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x14ac:dyDescent="0.2">
      <c r="A644" s="17"/>
      <c r="B644" s="17"/>
      <c r="C644" s="17"/>
      <c r="D644" s="17"/>
      <c r="E644" s="66"/>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x14ac:dyDescent="0.2">
      <c r="A645" s="17"/>
      <c r="B645" s="17"/>
      <c r="C645" s="17"/>
      <c r="D645" s="17"/>
      <c r="E645" s="66"/>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x14ac:dyDescent="0.2">
      <c r="A646" s="17"/>
      <c r="B646" s="17"/>
      <c r="C646" s="17"/>
      <c r="D646" s="17"/>
      <c r="E646" s="66"/>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x14ac:dyDescent="0.2">
      <c r="A647" s="17"/>
      <c r="B647" s="17"/>
      <c r="C647" s="17"/>
      <c r="D647" s="17"/>
      <c r="E647" s="66"/>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x14ac:dyDescent="0.2">
      <c r="A648" s="17"/>
      <c r="B648" s="17"/>
      <c r="C648" s="17"/>
      <c r="D648" s="17"/>
      <c r="E648" s="66"/>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x14ac:dyDescent="0.2">
      <c r="A649" s="17"/>
      <c r="B649" s="17"/>
      <c r="C649" s="17"/>
      <c r="D649" s="17"/>
      <c r="E649" s="66"/>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x14ac:dyDescent="0.2">
      <c r="A650" s="17"/>
      <c r="B650" s="17"/>
      <c r="C650" s="17"/>
      <c r="D650" s="17"/>
      <c r="E650" s="66"/>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x14ac:dyDescent="0.2">
      <c r="A651" s="17"/>
      <c r="B651" s="17"/>
      <c r="C651" s="17"/>
      <c r="D651" s="17"/>
      <c r="E651" s="66"/>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x14ac:dyDescent="0.2">
      <c r="A652" s="17"/>
      <c r="B652" s="17"/>
      <c r="C652" s="17"/>
      <c r="D652" s="17"/>
      <c r="E652" s="66"/>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x14ac:dyDescent="0.2">
      <c r="A653" s="17"/>
      <c r="B653" s="17"/>
      <c r="C653" s="17"/>
      <c r="D653" s="17"/>
      <c r="E653" s="66"/>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x14ac:dyDescent="0.2">
      <c r="A654" s="17"/>
      <c r="B654" s="17"/>
      <c r="C654" s="17"/>
      <c r="D654" s="17"/>
      <c r="E654" s="66"/>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x14ac:dyDescent="0.2">
      <c r="A655" s="17"/>
      <c r="B655" s="17"/>
      <c r="C655" s="17"/>
      <c r="D655" s="17"/>
      <c r="E655" s="66"/>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x14ac:dyDescent="0.2">
      <c r="A656" s="17"/>
      <c r="B656" s="17"/>
      <c r="C656" s="17"/>
      <c r="D656" s="17"/>
      <c r="E656" s="66"/>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x14ac:dyDescent="0.2">
      <c r="A657" s="17"/>
      <c r="B657" s="17"/>
      <c r="C657" s="17"/>
      <c r="D657" s="17"/>
      <c r="E657" s="66"/>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x14ac:dyDescent="0.2">
      <c r="A658" s="17"/>
      <c r="B658" s="17"/>
      <c r="C658" s="17"/>
      <c r="D658" s="17"/>
      <c r="E658" s="66"/>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x14ac:dyDescent="0.2">
      <c r="A659" s="17"/>
      <c r="B659" s="17"/>
      <c r="C659" s="17"/>
      <c r="D659" s="17"/>
      <c r="E659" s="66"/>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x14ac:dyDescent="0.2">
      <c r="A660" s="17"/>
      <c r="B660" s="17"/>
      <c r="C660" s="17"/>
      <c r="D660" s="17"/>
      <c r="E660" s="66"/>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x14ac:dyDescent="0.2">
      <c r="A661" s="17"/>
      <c r="B661" s="17"/>
      <c r="C661" s="17"/>
      <c r="D661" s="17"/>
      <c r="E661" s="66"/>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x14ac:dyDescent="0.2">
      <c r="A662" s="17"/>
      <c r="B662" s="17"/>
      <c r="C662" s="17"/>
      <c r="D662" s="17"/>
      <c r="E662" s="66"/>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x14ac:dyDescent="0.2">
      <c r="A663" s="17"/>
      <c r="B663" s="17"/>
      <c r="C663" s="17"/>
      <c r="D663" s="17"/>
      <c r="E663" s="66"/>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x14ac:dyDescent="0.2">
      <c r="A664" s="17"/>
      <c r="B664" s="17"/>
      <c r="C664" s="17"/>
      <c r="D664" s="17"/>
      <c r="E664" s="66"/>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x14ac:dyDescent="0.2">
      <c r="A665" s="17"/>
      <c r="B665" s="17"/>
      <c r="C665" s="17"/>
      <c r="D665" s="17"/>
      <c r="E665" s="66"/>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x14ac:dyDescent="0.2">
      <c r="A666" s="17"/>
      <c r="B666" s="17"/>
      <c r="C666" s="17"/>
      <c r="D666" s="17"/>
      <c r="E666" s="66"/>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x14ac:dyDescent="0.2">
      <c r="A667" s="17"/>
      <c r="B667" s="17"/>
      <c r="C667" s="17"/>
      <c r="D667" s="17"/>
      <c r="E667" s="66"/>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x14ac:dyDescent="0.2">
      <c r="A668" s="17"/>
      <c r="B668" s="17"/>
      <c r="C668" s="17"/>
      <c r="D668" s="17"/>
      <c r="E668" s="66"/>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x14ac:dyDescent="0.2">
      <c r="A669" s="17"/>
      <c r="B669" s="17"/>
      <c r="C669" s="17"/>
      <c r="D669" s="17"/>
      <c r="E669" s="66"/>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x14ac:dyDescent="0.2">
      <c r="A670" s="17"/>
      <c r="B670" s="17"/>
      <c r="C670" s="17"/>
      <c r="D670" s="17"/>
      <c r="E670" s="66"/>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x14ac:dyDescent="0.2">
      <c r="A671" s="17"/>
      <c r="B671" s="17"/>
      <c r="C671" s="17"/>
      <c r="D671" s="17"/>
      <c r="E671" s="66"/>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x14ac:dyDescent="0.2">
      <c r="A672" s="17"/>
      <c r="B672" s="17"/>
      <c r="C672" s="17"/>
      <c r="D672" s="17"/>
      <c r="E672" s="66"/>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x14ac:dyDescent="0.2">
      <c r="A673" s="17"/>
      <c r="B673" s="17"/>
      <c r="C673" s="17"/>
      <c r="D673" s="17"/>
      <c r="E673" s="66"/>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x14ac:dyDescent="0.2">
      <c r="A674" s="17"/>
      <c r="B674" s="17"/>
      <c r="C674" s="17"/>
      <c r="D674" s="17"/>
      <c r="E674" s="66"/>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x14ac:dyDescent="0.2">
      <c r="A675" s="17"/>
      <c r="B675" s="17"/>
      <c r="C675" s="17"/>
      <c r="D675" s="17"/>
      <c r="E675" s="66"/>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x14ac:dyDescent="0.2">
      <c r="A676" s="17"/>
      <c r="B676" s="17"/>
      <c r="C676" s="17"/>
      <c r="D676" s="17"/>
      <c r="E676" s="66"/>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x14ac:dyDescent="0.2">
      <c r="A677" s="17"/>
      <c r="B677" s="17"/>
      <c r="C677" s="17"/>
      <c r="D677" s="17"/>
      <c r="E677" s="66"/>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x14ac:dyDescent="0.2">
      <c r="A678" s="17"/>
      <c r="B678" s="17"/>
      <c r="C678" s="17"/>
      <c r="D678" s="17"/>
      <c r="E678" s="66"/>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x14ac:dyDescent="0.2">
      <c r="A679" s="17"/>
      <c r="B679" s="17"/>
      <c r="C679" s="17"/>
      <c r="D679" s="17"/>
      <c r="E679" s="66"/>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x14ac:dyDescent="0.2">
      <c r="A680" s="17"/>
      <c r="B680" s="17"/>
      <c r="C680" s="17"/>
      <c r="D680" s="17"/>
      <c r="E680" s="66"/>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x14ac:dyDescent="0.2">
      <c r="A681" s="17"/>
      <c r="B681" s="17"/>
      <c r="C681" s="17"/>
      <c r="D681" s="17"/>
      <c r="E681" s="66"/>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x14ac:dyDescent="0.2">
      <c r="A682" s="17"/>
      <c r="B682" s="17"/>
      <c r="C682" s="17"/>
      <c r="D682" s="17"/>
      <c r="E682" s="66"/>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x14ac:dyDescent="0.2">
      <c r="A683" s="17"/>
      <c r="B683" s="17"/>
      <c r="C683" s="17"/>
      <c r="D683" s="17"/>
      <c r="E683" s="66"/>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x14ac:dyDescent="0.2">
      <c r="A684" s="17"/>
      <c r="B684" s="17"/>
      <c r="C684" s="17"/>
      <c r="D684" s="17"/>
      <c r="E684" s="66"/>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x14ac:dyDescent="0.2">
      <c r="A685" s="17"/>
      <c r="B685" s="17"/>
      <c r="C685" s="17"/>
      <c r="D685" s="17"/>
      <c r="E685" s="66"/>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x14ac:dyDescent="0.2">
      <c r="A686" s="17"/>
      <c r="B686" s="17"/>
      <c r="C686" s="17"/>
      <c r="D686" s="17"/>
      <c r="E686" s="66"/>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x14ac:dyDescent="0.2">
      <c r="A687" s="17"/>
      <c r="B687" s="17"/>
      <c r="C687" s="17"/>
      <c r="D687" s="17"/>
      <c r="E687" s="66"/>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x14ac:dyDescent="0.2">
      <c r="A688" s="17"/>
      <c r="B688" s="17"/>
      <c r="C688" s="17"/>
      <c r="D688" s="17"/>
      <c r="E688" s="66"/>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x14ac:dyDescent="0.2">
      <c r="A689" s="17"/>
      <c r="B689" s="17"/>
      <c r="C689" s="17"/>
      <c r="D689" s="17"/>
      <c r="E689" s="66"/>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x14ac:dyDescent="0.2">
      <c r="A690" s="17"/>
      <c r="B690" s="17"/>
      <c r="C690" s="17"/>
      <c r="D690" s="17"/>
      <c r="E690" s="66"/>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x14ac:dyDescent="0.2">
      <c r="A691" s="17"/>
      <c r="B691" s="17"/>
      <c r="C691" s="17"/>
      <c r="D691" s="17"/>
      <c r="E691" s="66"/>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x14ac:dyDescent="0.2">
      <c r="A692" s="17"/>
      <c r="B692" s="17"/>
      <c r="C692" s="17"/>
      <c r="D692" s="17"/>
      <c r="E692" s="66"/>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x14ac:dyDescent="0.2">
      <c r="A693" s="17"/>
      <c r="B693" s="17"/>
      <c r="C693" s="17"/>
      <c r="D693" s="17"/>
      <c r="E693" s="66"/>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x14ac:dyDescent="0.2">
      <c r="A694" s="17"/>
      <c r="B694" s="17"/>
      <c r="C694" s="17"/>
      <c r="D694" s="17"/>
      <c r="E694" s="66"/>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x14ac:dyDescent="0.2">
      <c r="A695" s="17"/>
      <c r="B695" s="17"/>
      <c r="C695" s="17"/>
      <c r="D695" s="17"/>
      <c r="E695" s="66"/>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x14ac:dyDescent="0.2">
      <c r="A696" s="17"/>
      <c r="B696" s="17"/>
      <c r="C696" s="17"/>
      <c r="D696" s="17"/>
      <c r="E696" s="66"/>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x14ac:dyDescent="0.2">
      <c r="A697" s="17"/>
      <c r="B697" s="17"/>
      <c r="C697" s="17"/>
      <c r="D697" s="17"/>
      <c r="E697" s="66"/>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x14ac:dyDescent="0.2">
      <c r="A698" s="17"/>
      <c r="B698" s="17"/>
      <c r="C698" s="17"/>
      <c r="D698" s="17"/>
      <c r="E698" s="66"/>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x14ac:dyDescent="0.2">
      <c r="A699" s="17"/>
      <c r="B699" s="17"/>
      <c r="C699" s="17"/>
      <c r="D699" s="17"/>
      <c r="E699" s="66"/>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x14ac:dyDescent="0.2">
      <c r="A700" s="17"/>
      <c r="B700" s="17"/>
      <c r="C700" s="17"/>
      <c r="D700" s="17"/>
      <c r="E700" s="66"/>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x14ac:dyDescent="0.2">
      <c r="A701" s="17"/>
      <c r="B701" s="17"/>
      <c r="C701" s="17"/>
      <c r="D701" s="17"/>
      <c r="E701" s="66"/>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x14ac:dyDescent="0.2">
      <c r="A702" s="17"/>
      <c r="B702" s="17"/>
      <c r="C702" s="17"/>
      <c r="D702" s="17"/>
      <c r="E702" s="66"/>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x14ac:dyDescent="0.2">
      <c r="A703" s="17"/>
      <c r="B703" s="17"/>
      <c r="C703" s="17"/>
      <c r="D703" s="17"/>
      <c r="E703" s="66"/>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x14ac:dyDescent="0.2">
      <c r="A704" s="17"/>
      <c r="B704" s="17"/>
      <c r="C704" s="17"/>
      <c r="D704" s="17"/>
      <c r="E704" s="66"/>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x14ac:dyDescent="0.2">
      <c r="A705" s="17"/>
      <c r="B705" s="17"/>
      <c r="C705" s="17"/>
      <c r="D705" s="17"/>
      <c r="E705" s="66"/>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x14ac:dyDescent="0.2">
      <c r="A706" s="17"/>
      <c r="B706" s="17"/>
      <c r="C706" s="17"/>
      <c r="D706" s="17"/>
      <c r="E706" s="66"/>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x14ac:dyDescent="0.2">
      <c r="A707" s="17"/>
      <c r="B707" s="17"/>
      <c r="C707" s="17"/>
      <c r="D707" s="17"/>
      <c r="E707" s="66"/>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x14ac:dyDescent="0.2">
      <c r="A708" s="17"/>
      <c r="B708" s="17"/>
      <c r="C708" s="17"/>
      <c r="D708" s="17"/>
      <c r="E708" s="66"/>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x14ac:dyDescent="0.2">
      <c r="A709" s="17"/>
      <c r="B709" s="17"/>
      <c r="C709" s="17"/>
      <c r="D709" s="17"/>
      <c r="E709" s="66"/>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x14ac:dyDescent="0.2">
      <c r="A710" s="17"/>
      <c r="B710" s="17"/>
      <c r="C710" s="17"/>
      <c r="D710" s="17"/>
      <c r="E710" s="66"/>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x14ac:dyDescent="0.2">
      <c r="A711" s="17"/>
      <c r="B711" s="17"/>
      <c r="C711" s="17"/>
      <c r="D711" s="17"/>
      <c r="E711" s="66"/>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x14ac:dyDescent="0.2">
      <c r="A712" s="17"/>
      <c r="B712" s="17"/>
      <c r="C712" s="17"/>
      <c r="D712" s="17"/>
      <c r="E712" s="66"/>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x14ac:dyDescent="0.2">
      <c r="A713" s="17"/>
      <c r="B713" s="17"/>
      <c r="C713" s="17"/>
      <c r="D713" s="17"/>
      <c r="E713" s="66"/>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x14ac:dyDescent="0.2">
      <c r="A714" s="17"/>
      <c r="B714" s="17"/>
      <c r="C714" s="17"/>
      <c r="D714" s="17"/>
      <c r="E714" s="66"/>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x14ac:dyDescent="0.2">
      <c r="A715" s="17"/>
      <c r="B715" s="17"/>
      <c r="C715" s="17"/>
      <c r="D715" s="17"/>
      <c r="E715" s="66"/>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x14ac:dyDescent="0.2">
      <c r="A716" s="17"/>
      <c r="B716" s="17"/>
      <c r="C716" s="17"/>
      <c r="D716" s="17"/>
      <c r="E716" s="66"/>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x14ac:dyDescent="0.2">
      <c r="A717" s="17"/>
      <c r="B717" s="17"/>
      <c r="C717" s="17"/>
      <c r="D717" s="17"/>
      <c r="E717" s="66"/>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x14ac:dyDescent="0.2">
      <c r="A718" s="17"/>
      <c r="B718" s="17"/>
      <c r="C718" s="17"/>
      <c r="D718" s="17"/>
      <c r="E718" s="66"/>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x14ac:dyDescent="0.2">
      <c r="A719" s="17"/>
      <c r="B719" s="17"/>
      <c r="C719" s="17"/>
      <c r="D719" s="17"/>
      <c r="E719" s="66"/>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x14ac:dyDescent="0.2">
      <c r="A720" s="17"/>
      <c r="B720" s="17"/>
      <c r="C720" s="17"/>
      <c r="D720" s="17"/>
      <c r="E720" s="66"/>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x14ac:dyDescent="0.2">
      <c r="A721" s="17"/>
      <c r="B721" s="17"/>
      <c r="C721" s="17"/>
      <c r="D721" s="17"/>
      <c r="E721" s="66"/>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x14ac:dyDescent="0.2">
      <c r="A722" s="17"/>
      <c r="B722" s="17"/>
      <c r="C722" s="17"/>
      <c r="D722" s="17"/>
      <c r="E722" s="66"/>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x14ac:dyDescent="0.2">
      <c r="A723" s="17"/>
      <c r="B723" s="17"/>
      <c r="C723" s="17"/>
      <c r="D723" s="17"/>
      <c r="E723" s="66"/>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x14ac:dyDescent="0.2">
      <c r="A724" s="17"/>
      <c r="B724" s="17"/>
      <c r="C724" s="17"/>
      <c r="D724" s="17"/>
      <c r="E724" s="66"/>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x14ac:dyDescent="0.2">
      <c r="A725" s="17"/>
      <c r="B725" s="17"/>
      <c r="C725" s="17"/>
      <c r="D725" s="17"/>
      <c r="E725" s="66"/>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x14ac:dyDescent="0.2">
      <c r="A726" s="17"/>
      <c r="B726" s="17"/>
      <c r="C726" s="17"/>
      <c r="D726" s="17"/>
      <c r="E726" s="66"/>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x14ac:dyDescent="0.2">
      <c r="A727" s="17"/>
      <c r="B727" s="17"/>
      <c r="C727" s="17"/>
      <c r="D727" s="17"/>
      <c r="E727" s="66"/>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x14ac:dyDescent="0.2">
      <c r="A728" s="17"/>
      <c r="B728" s="17"/>
      <c r="C728" s="17"/>
      <c r="D728" s="17"/>
      <c r="E728" s="66"/>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x14ac:dyDescent="0.2">
      <c r="A729" s="17"/>
      <c r="B729" s="17"/>
      <c r="C729" s="17"/>
      <c r="D729" s="17"/>
      <c r="E729" s="66"/>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x14ac:dyDescent="0.2">
      <c r="A730" s="17"/>
      <c r="B730" s="17"/>
      <c r="C730" s="17"/>
      <c r="D730" s="17"/>
      <c r="E730" s="66"/>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x14ac:dyDescent="0.2">
      <c r="A731" s="17"/>
      <c r="B731" s="17"/>
      <c r="C731" s="17"/>
      <c r="D731" s="17"/>
      <c r="E731" s="66"/>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x14ac:dyDescent="0.2">
      <c r="A732" s="17"/>
      <c r="B732" s="17"/>
      <c r="C732" s="17"/>
      <c r="D732" s="17"/>
      <c r="E732" s="66"/>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x14ac:dyDescent="0.2">
      <c r="A733" s="17"/>
      <c r="B733" s="17"/>
      <c r="C733" s="17"/>
      <c r="D733" s="17"/>
      <c r="E733" s="66"/>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x14ac:dyDescent="0.2">
      <c r="A734" s="17"/>
      <c r="B734" s="17"/>
      <c r="C734" s="17"/>
      <c r="D734" s="17"/>
      <c r="E734" s="66"/>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x14ac:dyDescent="0.2">
      <c r="A735" s="17"/>
      <c r="B735" s="17"/>
      <c r="C735" s="17"/>
      <c r="D735" s="17"/>
      <c r="E735" s="66"/>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x14ac:dyDescent="0.2">
      <c r="A736" s="17"/>
      <c r="B736" s="17"/>
      <c r="C736" s="17"/>
      <c r="D736" s="17"/>
      <c r="E736" s="66"/>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x14ac:dyDescent="0.2">
      <c r="A737" s="17"/>
      <c r="B737" s="17"/>
      <c r="C737" s="17"/>
      <c r="D737" s="17"/>
      <c r="E737" s="66"/>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x14ac:dyDescent="0.2">
      <c r="A738" s="17"/>
      <c r="B738" s="17"/>
      <c r="C738" s="17"/>
      <c r="D738" s="17"/>
      <c r="E738" s="66"/>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x14ac:dyDescent="0.2">
      <c r="A739" s="17"/>
      <c r="B739" s="17"/>
      <c r="C739" s="17"/>
      <c r="D739" s="17"/>
      <c r="E739" s="66"/>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x14ac:dyDescent="0.2">
      <c r="A740" s="17"/>
      <c r="B740" s="17"/>
      <c r="C740" s="17"/>
      <c r="D740" s="17"/>
      <c r="E740" s="66"/>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x14ac:dyDescent="0.2">
      <c r="A741" s="17"/>
      <c r="B741" s="17"/>
      <c r="C741" s="17"/>
      <c r="D741" s="17"/>
      <c r="E741" s="66"/>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x14ac:dyDescent="0.2">
      <c r="A742" s="17"/>
      <c r="B742" s="17"/>
      <c r="C742" s="17"/>
      <c r="D742" s="17"/>
      <c r="E742" s="66"/>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x14ac:dyDescent="0.2">
      <c r="A743" s="17"/>
      <c r="B743" s="17"/>
      <c r="C743" s="17"/>
      <c r="D743" s="17"/>
      <c r="E743" s="66"/>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x14ac:dyDescent="0.2">
      <c r="A744" s="17"/>
      <c r="B744" s="17"/>
      <c r="C744" s="17"/>
      <c r="D744" s="17"/>
      <c r="E744" s="66"/>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x14ac:dyDescent="0.2">
      <c r="A745" s="17"/>
      <c r="B745" s="17"/>
      <c r="C745" s="17"/>
      <c r="D745" s="17"/>
      <c r="E745" s="66"/>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x14ac:dyDescent="0.2">
      <c r="A746" s="17"/>
      <c r="B746" s="17"/>
      <c r="C746" s="17"/>
      <c r="D746" s="17"/>
      <c r="E746" s="66"/>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x14ac:dyDescent="0.2">
      <c r="A747" s="17"/>
      <c r="B747" s="17"/>
      <c r="C747" s="17"/>
      <c r="D747" s="17"/>
      <c r="E747" s="66"/>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x14ac:dyDescent="0.2">
      <c r="A748" s="17"/>
      <c r="B748" s="17"/>
      <c r="C748" s="17"/>
      <c r="D748" s="17"/>
      <c r="E748" s="66"/>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x14ac:dyDescent="0.2">
      <c r="A749" s="17"/>
      <c r="B749" s="17"/>
      <c r="C749" s="17"/>
      <c r="D749" s="17"/>
      <c r="E749" s="66"/>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x14ac:dyDescent="0.2">
      <c r="A750" s="17"/>
      <c r="B750" s="17"/>
      <c r="C750" s="17"/>
      <c r="D750" s="17"/>
      <c r="E750" s="66"/>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x14ac:dyDescent="0.2">
      <c r="A751" s="17"/>
      <c r="B751" s="17"/>
      <c r="C751" s="17"/>
      <c r="D751" s="17"/>
      <c r="E751" s="66"/>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x14ac:dyDescent="0.2">
      <c r="A752" s="17"/>
      <c r="B752" s="17"/>
      <c r="C752" s="17"/>
      <c r="D752" s="17"/>
      <c r="E752" s="66"/>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x14ac:dyDescent="0.2">
      <c r="A753" s="17"/>
      <c r="B753" s="17"/>
      <c r="C753" s="17"/>
      <c r="D753" s="17"/>
      <c r="E753" s="66"/>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x14ac:dyDescent="0.2">
      <c r="A754" s="17"/>
      <c r="B754" s="17"/>
      <c r="C754" s="17"/>
      <c r="D754" s="17"/>
      <c r="E754" s="66"/>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x14ac:dyDescent="0.2">
      <c r="A755" s="17"/>
      <c r="B755" s="17"/>
      <c r="C755" s="17"/>
      <c r="D755" s="17"/>
      <c r="E755" s="66"/>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x14ac:dyDescent="0.2">
      <c r="A756" s="17"/>
      <c r="B756" s="17"/>
      <c r="C756" s="17"/>
      <c r="D756" s="17"/>
      <c r="E756" s="66"/>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x14ac:dyDescent="0.2">
      <c r="A757" s="17"/>
      <c r="B757" s="17"/>
      <c r="C757" s="17"/>
      <c r="D757" s="17"/>
      <c r="E757" s="66"/>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x14ac:dyDescent="0.2">
      <c r="A758" s="17"/>
      <c r="B758" s="17"/>
      <c r="C758" s="17"/>
      <c r="D758" s="17"/>
      <c r="E758" s="66"/>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x14ac:dyDescent="0.2">
      <c r="A759" s="17"/>
      <c r="B759" s="17"/>
      <c r="C759" s="17"/>
      <c r="D759" s="17"/>
      <c r="E759" s="66"/>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x14ac:dyDescent="0.2">
      <c r="A760" s="17"/>
      <c r="B760" s="17"/>
      <c r="C760" s="17"/>
      <c r="D760" s="17"/>
      <c r="E760" s="66"/>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x14ac:dyDescent="0.2">
      <c r="A761" s="17"/>
      <c r="B761" s="17"/>
      <c r="C761" s="17"/>
      <c r="D761" s="17"/>
      <c r="E761" s="66"/>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x14ac:dyDescent="0.2">
      <c r="A762" s="17"/>
      <c r="B762" s="17"/>
      <c r="C762" s="17"/>
      <c r="D762" s="17"/>
      <c r="E762" s="66"/>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x14ac:dyDescent="0.2">
      <c r="A763" s="17"/>
      <c r="B763" s="17"/>
      <c r="C763" s="17"/>
      <c r="D763" s="17"/>
      <c r="E763" s="66"/>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x14ac:dyDescent="0.2">
      <c r="A764" s="17"/>
      <c r="B764" s="17"/>
      <c r="C764" s="17"/>
      <c r="D764" s="17"/>
      <c r="E764" s="66"/>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x14ac:dyDescent="0.2">
      <c r="A765" s="17"/>
      <c r="B765" s="17"/>
      <c r="C765" s="17"/>
      <c r="D765" s="17"/>
      <c r="E765" s="66"/>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x14ac:dyDescent="0.2">
      <c r="A766" s="17"/>
      <c r="B766" s="17"/>
      <c r="C766" s="17"/>
      <c r="D766" s="17"/>
      <c r="E766" s="66"/>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x14ac:dyDescent="0.2">
      <c r="A767" s="17"/>
      <c r="B767" s="17"/>
      <c r="C767" s="17"/>
      <c r="D767" s="17"/>
      <c r="E767" s="66"/>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x14ac:dyDescent="0.2">
      <c r="A768" s="17"/>
      <c r="B768" s="17"/>
      <c r="C768" s="17"/>
      <c r="D768" s="17"/>
      <c r="E768" s="66"/>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x14ac:dyDescent="0.2">
      <c r="A769" s="17"/>
      <c r="B769" s="17"/>
      <c r="C769" s="17"/>
      <c r="D769" s="17"/>
      <c r="E769" s="66"/>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x14ac:dyDescent="0.2">
      <c r="A770" s="17"/>
      <c r="B770" s="17"/>
      <c r="C770" s="17"/>
      <c r="D770" s="17"/>
      <c r="E770" s="66"/>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x14ac:dyDescent="0.2">
      <c r="A771" s="17"/>
      <c r="B771" s="17"/>
      <c r="C771" s="17"/>
      <c r="D771" s="17"/>
      <c r="E771" s="66"/>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x14ac:dyDescent="0.2">
      <c r="A772" s="17"/>
      <c r="B772" s="17"/>
      <c r="C772" s="17"/>
      <c r="D772" s="17"/>
      <c r="E772" s="66"/>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x14ac:dyDescent="0.2">
      <c r="A773" s="17"/>
      <c r="B773" s="17"/>
      <c r="C773" s="17"/>
      <c r="D773" s="17"/>
      <c r="E773" s="66"/>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x14ac:dyDescent="0.2">
      <c r="A774" s="17"/>
      <c r="B774" s="17"/>
      <c r="C774" s="17"/>
      <c r="D774" s="17"/>
      <c r="E774" s="66"/>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x14ac:dyDescent="0.2">
      <c r="A775" s="17"/>
      <c r="B775" s="17"/>
      <c r="C775" s="17"/>
      <c r="D775" s="17"/>
      <c r="E775" s="66"/>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x14ac:dyDescent="0.2">
      <c r="A776" s="17"/>
      <c r="B776" s="17"/>
      <c r="C776" s="17"/>
      <c r="D776" s="17"/>
      <c r="E776" s="66"/>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x14ac:dyDescent="0.2">
      <c r="A777" s="17"/>
      <c r="B777" s="17"/>
      <c r="C777" s="17"/>
      <c r="D777" s="17"/>
      <c r="E777" s="66"/>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x14ac:dyDescent="0.2">
      <c r="A778" s="17"/>
      <c r="B778" s="17"/>
      <c r="C778" s="17"/>
      <c r="D778" s="17"/>
      <c r="E778" s="66"/>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x14ac:dyDescent="0.2">
      <c r="A779" s="17"/>
      <c r="B779" s="17"/>
      <c r="C779" s="17"/>
      <c r="D779" s="17"/>
      <c r="E779" s="66"/>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x14ac:dyDescent="0.2">
      <c r="A780" s="17"/>
      <c r="B780" s="17"/>
      <c r="C780" s="17"/>
      <c r="D780" s="17"/>
      <c r="E780" s="66"/>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x14ac:dyDescent="0.2">
      <c r="A781" s="17"/>
      <c r="B781" s="17"/>
      <c r="C781" s="17"/>
      <c r="D781" s="17"/>
      <c r="E781" s="66"/>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x14ac:dyDescent="0.2">
      <c r="A782" s="17"/>
      <c r="B782" s="17"/>
      <c r="C782" s="17"/>
      <c r="D782" s="17"/>
      <c r="E782" s="66"/>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x14ac:dyDescent="0.2">
      <c r="A783" s="17"/>
      <c r="B783" s="17"/>
      <c r="C783" s="17"/>
      <c r="D783" s="17"/>
      <c r="E783" s="66"/>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x14ac:dyDescent="0.2">
      <c r="A784" s="17"/>
      <c r="B784" s="17"/>
      <c r="C784" s="17"/>
      <c r="D784" s="17"/>
      <c r="E784" s="66"/>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x14ac:dyDescent="0.2">
      <c r="A785" s="17"/>
      <c r="B785" s="17"/>
      <c r="C785" s="17"/>
      <c r="D785" s="17"/>
      <c r="E785" s="66"/>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x14ac:dyDescent="0.2">
      <c r="A786" s="17"/>
      <c r="B786" s="17"/>
      <c r="C786" s="17"/>
      <c r="D786" s="17"/>
      <c r="E786" s="66"/>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x14ac:dyDescent="0.2">
      <c r="A787" s="17"/>
      <c r="B787" s="17"/>
      <c r="C787" s="17"/>
      <c r="D787" s="17"/>
      <c r="E787" s="66"/>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x14ac:dyDescent="0.2">
      <c r="A788" s="17"/>
      <c r="B788" s="17"/>
      <c r="C788" s="17"/>
      <c r="D788" s="17"/>
      <c r="E788" s="66"/>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x14ac:dyDescent="0.2">
      <c r="A789" s="17"/>
      <c r="B789" s="17"/>
      <c r="C789" s="17"/>
      <c r="D789" s="17"/>
      <c r="E789" s="66"/>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x14ac:dyDescent="0.2">
      <c r="A790" s="17"/>
      <c r="B790" s="17"/>
      <c r="C790" s="17"/>
      <c r="D790" s="17"/>
      <c r="E790" s="66"/>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x14ac:dyDescent="0.2">
      <c r="A791" s="17"/>
      <c r="B791" s="17"/>
      <c r="C791" s="17"/>
      <c r="D791" s="17"/>
      <c r="E791" s="66"/>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x14ac:dyDescent="0.2">
      <c r="A792" s="17"/>
      <c r="B792" s="17"/>
      <c r="C792" s="17"/>
      <c r="D792" s="17"/>
      <c r="E792" s="66"/>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x14ac:dyDescent="0.2">
      <c r="A793" s="17"/>
      <c r="B793" s="17"/>
      <c r="C793" s="17"/>
      <c r="D793" s="17"/>
      <c r="E793" s="66"/>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x14ac:dyDescent="0.2">
      <c r="A794" s="17"/>
      <c r="B794" s="17"/>
      <c r="C794" s="17"/>
      <c r="D794" s="17"/>
      <c r="E794" s="66"/>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x14ac:dyDescent="0.2">
      <c r="A795" s="17"/>
      <c r="B795" s="17"/>
      <c r="C795" s="17"/>
      <c r="D795" s="17"/>
      <c r="E795" s="66"/>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x14ac:dyDescent="0.2">
      <c r="A796" s="17"/>
      <c r="B796" s="17"/>
      <c r="C796" s="17"/>
      <c r="D796" s="17"/>
      <c r="E796" s="66"/>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x14ac:dyDescent="0.2">
      <c r="A797" s="17"/>
      <c r="B797" s="17"/>
      <c r="C797" s="17"/>
      <c r="D797" s="17"/>
      <c r="E797" s="66"/>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x14ac:dyDescent="0.2">
      <c r="A798" s="17"/>
      <c r="B798" s="17"/>
      <c r="C798" s="17"/>
      <c r="D798" s="17"/>
      <c r="E798" s="66"/>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x14ac:dyDescent="0.2">
      <c r="A799" s="17"/>
      <c r="B799" s="17"/>
      <c r="C799" s="17"/>
      <c r="D799" s="17"/>
      <c r="E799" s="66"/>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x14ac:dyDescent="0.2">
      <c r="A800" s="17"/>
      <c r="B800" s="17"/>
      <c r="C800" s="17"/>
      <c r="D800" s="17"/>
      <c r="E800" s="66"/>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x14ac:dyDescent="0.2">
      <c r="A801" s="17"/>
      <c r="B801" s="17"/>
      <c r="C801" s="17"/>
      <c r="D801" s="17"/>
      <c r="E801" s="66"/>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x14ac:dyDescent="0.2">
      <c r="A802" s="17"/>
      <c r="B802" s="17"/>
      <c r="C802" s="17"/>
      <c r="D802" s="17"/>
      <c r="E802" s="66"/>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x14ac:dyDescent="0.2">
      <c r="A803" s="17"/>
      <c r="B803" s="17"/>
      <c r="C803" s="17"/>
      <c r="D803" s="17"/>
      <c r="E803" s="66"/>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x14ac:dyDescent="0.2">
      <c r="A804" s="17"/>
      <c r="B804" s="17"/>
      <c r="C804" s="17"/>
      <c r="D804" s="17"/>
      <c r="E804" s="66"/>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x14ac:dyDescent="0.2">
      <c r="A805" s="17"/>
      <c r="B805" s="17"/>
      <c r="C805" s="17"/>
      <c r="D805" s="17"/>
      <c r="E805" s="66"/>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x14ac:dyDescent="0.2">
      <c r="A806" s="17"/>
      <c r="B806" s="17"/>
      <c r="C806" s="17"/>
      <c r="D806" s="17"/>
      <c r="E806" s="66"/>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x14ac:dyDescent="0.2">
      <c r="A807" s="17"/>
      <c r="B807" s="17"/>
      <c r="C807" s="17"/>
      <c r="D807" s="17"/>
      <c r="E807" s="66"/>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x14ac:dyDescent="0.2">
      <c r="A808" s="17"/>
      <c r="B808" s="17"/>
      <c r="C808" s="17"/>
      <c r="D808" s="17"/>
      <c r="E808" s="66"/>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x14ac:dyDescent="0.2">
      <c r="A809" s="17"/>
      <c r="B809" s="17"/>
      <c r="C809" s="17"/>
      <c r="D809" s="17"/>
      <c r="E809" s="66"/>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x14ac:dyDescent="0.2">
      <c r="A810" s="17"/>
      <c r="B810" s="17"/>
      <c r="C810" s="17"/>
      <c r="D810" s="17"/>
      <c r="E810" s="66"/>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x14ac:dyDescent="0.2">
      <c r="A811" s="17"/>
      <c r="B811" s="17"/>
      <c r="C811" s="17"/>
      <c r="D811" s="17"/>
      <c r="E811" s="66"/>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x14ac:dyDescent="0.2">
      <c r="A812" s="17"/>
      <c r="B812" s="17"/>
      <c r="C812" s="17"/>
      <c r="D812" s="17"/>
      <c r="E812" s="66"/>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x14ac:dyDescent="0.2">
      <c r="A813" s="17"/>
      <c r="B813" s="17"/>
      <c r="C813" s="17"/>
      <c r="D813" s="17"/>
      <c r="E813" s="66"/>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x14ac:dyDescent="0.2">
      <c r="A814" s="17"/>
      <c r="B814" s="17"/>
      <c r="C814" s="17"/>
      <c r="D814" s="17"/>
      <c r="E814" s="66"/>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x14ac:dyDescent="0.2">
      <c r="A815" s="17"/>
      <c r="B815" s="17"/>
      <c r="C815" s="17"/>
      <c r="D815" s="17"/>
      <c r="E815" s="66"/>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x14ac:dyDescent="0.2">
      <c r="A816" s="17"/>
      <c r="B816" s="17"/>
      <c r="C816" s="17"/>
      <c r="D816" s="17"/>
      <c r="E816" s="66"/>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x14ac:dyDescent="0.2">
      <c r="A817" s="17"/>
      <c r="B817" s="17"/>
      <c r="C817" s="17"/>
      <c r="D817" s="17"/>
      <c r="E817" s="66"/>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x14ac:dyDescent="0.2">
      <c r="A818" s="17"/>
      <c r="B818" s="17"/>
      <c r="C818" s="17"/>
      <c r="D818" s="17"/>
      <c r="E818" s="66"/>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x14ac:dyDescent="0.2">
      <c r="A819" s="17"/>
      <c r="B819" s="17"/>
      <c r="C819" s="17"/>
      <c r="D819" s="17"/>
      <c r="E819" s="66"/>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x14ac:dyDescent="0.2">
      <c r="A820" s="17"/>
      <c r="B820" s="17"/>
      <c r="C820" s="17"/>
      <c r="D820" s="17"/>
      <c r="E820" s="66"/>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x14ac:dyDescent="0.2">
      <c r="A821" s="17"/>
      <c r="B821" s="17"/>
      <c r="C821" s="17"/>
      <c r="D821" s="17"/>
      <c r="E821" s="66"/>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x14ac:dyDescent="0.2">
      <c r="A822" s="17"/>
      <c r="B822" s="17"/>
      <c r="C822" s="17"/>
      <c r="D822" s="17"/>
      <c r="E822" s="66"/>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x14ac:dyDescent="0.2">
      <c r="A823" s="17"/>
      <c r="B823" s="17"/>
      <c r="C823" s="17"/>
      <c r="D823" s="17"/>
      <c r="E823" s="66"/>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x14ac:dyDescent="0.2">
      <c r="A824" s="17"/>
      <c r="B824" s="17"/>
      <c r="C824" s="17"/>
      <c r="D824" s="17"/>
      <c r="E824" s="66"/>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x14ac:dyDescent="0.2">
      <c r="A825" s="17"/>
      <c r="B825" s="17"/>
      <c r="C825" s="17"/>
      <c r="D825" s="17"/>
      <c r="E825" s="66"/>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x14ac:dyDescent="0.2">
      <c r="A826" s="17"/>
      <c r="B826" s="17"/>
      <c r="C826" s="17"/>
      <c r="D826" s="17"/>
      <c r="E826" s="66"/>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x14ac:dyDescent="0.2">
      <c r="A827" s="17"/>
      <c r="B827" s="17"/>
      <c r="C827" s="17"/>
      <c r="D827" s="17"/>
      <c r="E827" s="66"/>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x14ac:dyDescent="0.2">
      <c r="A828" s="17"/>
      <c r="B828" s="17"/>
      <c r="C828" s="17"/>
      <c r="D828" s="17"/>
      <c r="E828" s="66"/>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x14ac:dyDescent="0.2">
      <c r="A829" s="17"/>
      <c r="B829" s="17"/>
      <c r="C829" s="17"/>
      <c r="D829" s="17"/>
      <c r="E829" s="66"/>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x14ac:dyDescent="0.2">
      <c r="A830" s="17"/>
      <c r="B830" s="17"/>
      <c r="C830" s="17"/>
      <c r="D830" s="17"/>
      <c r="E830" s="66"/>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x14ac:dyDescent="0.2">
      <c r="A831" s="17"/>
      <c r="B831" s="17"/>
      <c r="C831" s="17"/>
      <c r="D831" s="17"/>
      <c r="E831" s="66"/>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x14ac:dyDescent="0.2">
      <c r="A832" s="17"/>
      <c r="B832" s="17"/>
      <c r="C832" s="17"/>
      <c r="D832" s="17"/>
      <c r="E832" s="66"/>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x14ac:dyDescent="0.2">
      <c r="A833" s="17"/>
      <c r="B833" s="17"/>
      <c r="C833" s="17"/>
      <c r="D833" s="17"/>
      <c r="E833" s="66"/>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x14ac:dyDescent="0.2">
      <c r="A834" s="17"/>
      <c r="B834" s="17"/>
      <c r="C834" s="17"/>
      <c r="D834" s="17"/>
      <c r="E834" s="66"/>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x14ac:dyDescent="0.2">
      <c r="A835" s="17"/>
      <c r="B835" s="17"/>
      <c r="C835" s="17"/>
      <c r="D835" s="17"/>
      <c r="E835" s="66"/>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x14ac:dyDescent="0.2">
      <c r="A836" s="17"/>
      <c r="B836" s="17"/>
      <c r="C836" s="17"/>
      <c r="D836" s="17"/>
      <c r="E836" s="66"/>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x14ac:dyDescent="0.2">
      <c r="A837" s="17"/>
      <c r="B837" s="17"/>
      <c r="C837" s="17"/>
      <c r="D837" s="17"/>
      <c r="E837" s="66"/>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x14ac:dyDescent="0.2">
      <c r="A838" s="17"/>
      <c r="B838" s="17"/>
      <c r="C838" s="17"/>
      <c r="D838" s="17"/>
      <c r="E838" s="66"/>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x14ac:dyDescent="0.2">
      <c r="A839" s="17"/>
      <c r="B839" s="17"/>
      <c r="C839" s="17"/>
      <c r="D839" s="17"/>
      <c r="E839" s="66"/>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x14ac:dyDescent="0.2">
      <c r="A840" s="17"/>
      <c r="B840" s="17"/>
      <c r="C840" s="17"/>
      <c r="D840" s="17"/>
      <c r="E840" s="66"/>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x14ac:dyDescent="0.2">
      <c r="A841" s="17"/>
      <c r="B841" s="17"/>
      <c r="C841" s="17"/>
      <c r="D841" s="17"/>
      <c r="E841" s="66"/>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x14ac:dyDescent="0.2">
      <c r="A842" s="17"/>
      <c r="B842" s="17"/>
      <c r="C842" s="17"/>
      <c r="D842" s="17"/>
      <c r="E842" s="66"/>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x14ac:dyDescent="0.2">
      <c r="A843" s="17"/>
      <c r="B843" s="17"/>
      <c r="C843" s="17"/>
      <c r="D843" s="17"/>
      <c r="E843" s="66"/>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x14ac:dyDescent="0.2">
      <c r="A844" s="17"/>
      <c r="B844" s="17"/>
      <c r="C844" s="17"/>
      <c r="D844" s="17"/>
      <c r="E844" s="66"/>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x14ac:dyDescent="0.2">
      <c r="A845" s="17"/>
      <c r="B845" s="17"/>
      <c r="C845" s="17"/>
      <c r="D845" s="17"/>
      <c r="E845" s="66"/>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x14ac:dyDescent="0.2">
      <c r="A846" s="17"/>
      <c r="B846" s="17"/>
      <c r="C846" s="17"/>
      <c r="D846" s="17"/>
      <c r="E846" s="66"/>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x14ac:dyDescent="0.2">
      <c r="A847" s="17"/>
      <c r="B847" s="17"/>
      <c r="C847" s="17"/>
      <c r="D847" s="17"/>
      <c r="E847" s="66"/>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x14ac:dyDescent="0.2">
      <c r="A848" s="17"/>
      <c r="B848" s="17"/>
      <c r="C848" s="17"/>
      <c r="D848" s="17"/>
      <c r="E848" s="66"/>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x14ac:dyDescent="0.2">
      <c r="A849" s="17"/>
      <c r="B849" s="17"/>
      <c r="C849" s="17"/>
      <c r="D849" s="17"/>
      <c r="E849" s="66"/>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x14ac:dyDescent="0.2">
      <c r="A850" s="17"/>
      <c r="B850" s="17"/>
      <c r="C850" s="17"/>
      <c r="D850" s="17"/>
      <c r="E850" s="66"/>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x14ac:dyDescent="0.2">
      <c r="A851" s="17"/>
      <c r="B851" s="17"/>
      <c r="C851" s="17"/>
      <c r="D851" s="17"/>
      <c r="E851" s="66"/>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x14ac:dyDescent="0.2">
      <c r="A852" s="17"/>
      <c r="B852" s="17"/>
      <c r="C852" s="17"/>
      <c r="D852" s="17"/>
      <c r="E852" s="66"/>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x14ac:dyDescent="0.2">
      <c r="A853" s="17"/>
      <c r="B853" s="17"/>
      <c r="C853" s="17"/>
      <c r="D853" s="17"/>
      <c r="E853" s="66"/>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x14ac:dyDescent="0.2">
      <c r="A854" s="17"/>
      <c r="B854" s="17"/>
      <c r="C854" s="17"/>
      <c r="D854" s="17"/>
      <c r="E854" s="66"/>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x14ac:dyDescent="0.2">
      <c r="A855" s="17"/>
      <c r="B855" s="17"/>
      <c r="C855" s="17"/>
      <c r="D855" s="17"/>
      <c r="E855" s="66"/>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x14ac:dyDescent="0.2">
      <c r="A856" s="17"/>
      <c r="B856" s="17"/>
      <c r="C856" s="17"/>
      <c r="D856" s="17"/>
      <c r="E856" s="66"/>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x14ac:dyDescent="0.2">
      <c r="A857" s="17"/>
      <c r="B857" s="17"/>
      <c r="C857" s="17"/>
      <c r="D857" s="17"/>
      <c r="E857" s="66"/>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x14ac:dyDescent="0.2">
      <c r="A858" s="17"/>
      <c r="B858" s="17"/>
      <c r="C858" s="17"/>
      <c r="D858" s="17"/>
      <c r="E858" s="66"/>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x14ac:dyDescent="0.2">
      <c r="A859" s="17"/>
      <c r="B859" s="17"/>
      <c r="C859" s="17"/>
      <c r="D859" s="17"/>
      <c r="E859" s="66"/>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x14ac:dyDescent="0.2">
      <c r="A860" s="17"/>
      <c r="B860" s="17"/>
      <c r="C860" s="17"/>
      <c r="D860" s="17"/>
      <c r="E860" s="66"/>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x14ac:dyDescent="0.2">
      <c r="A861" s="17"/>
      <c r="B861" s="17"/>
      <c r="C861" s="17"/>
      <c r="D861" s="17"/>
      <c r="E861" s="66"/>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x14ac:dyDescent="0.2">
      <c r="A862" s="17"/>
      <c r="B862" s="17"/>
      <c r="C862" s="17"/>
      <c r="D862" s="17"/>
      <c r="E862" s="66"/>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x14ac:dyDescent="0.2">
      <c r="A863" s="17"/>
      <c r="B863" s="17"/>
      <c r="C863" s="17"/>
      <c r="D863" s="17"/>
      <c r="E863" s="66"/>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x14ac:dyDescent="0.2">
      <c r="A864" s="17"/>
      <c r="B864" s="17"/>
      <c r="C864" s="17"/>
      <c r="D864" s="17"/>
      <c r="E864" s="66"/>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x14ac:dyDescent="0.2">
      <c r="A865" s="17"/>
      <c r="B865" s="17"/>
      <c r="C865" s="17"/>
      <c r="D865" s="17"/>
      <c r="E865" s="66"/>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x14ac:dyDescent="0.2">
      <c r="A866" s="17"/>
      <c r="B866" s="17"/>
      <c r="C866" s="17"/>
      <c r="D866" s="17"/>
      <c r="E866" s="66"/>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x14ac:dyDescent="0.2">
      <c r="A867" s="17"/>
      <c r="B867" s="17"/>
      <c r="C867" s="17"/>
      <c r="D867" s="17"/>
      <c r="E867" s="66"/>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x14ac:dyDescent="0.2">
      <c r="A868" s="17"/>
      <c r="B868" s="17"/>
      <c r="C868" s="17"/>
      <c r="D868" s="17"/>
      <c r="E868" s="66"/>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x14ac:dyDescent="0.2">
      <c r="A869" s="17"/>
      <c r="B869" s="17"/>
      <c r="C869" s="17"/>
      <c r="D869" s="17"/>
      <c r="E869" s="66"/>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x14ac:dyDescent="0.2">
      <c r="A870" s="17"/>
      <c r="B870" s="17"/>
      <c r="C870" s="17"/>
      <c r="D870" s="17"/>
      <c r="E870" s="66"/>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x14ac:dyDescent="0.2">
      <c r="A871" s="17"/>
      <c r="B871" s="17"/>
      <c r="C871" s="17"/>
      <c r="D871" s="17"/>
      <c r="E871" s="66"/>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x14ac:dyDescent="0.2">
      <c r="A872" s="17"/>
      <c r="B872" s="17"/>
      <c r="C872" s="17"/>
      <c r="D872" s="17"/>
      <c r="E872" s="66"/>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x14ac:dyDescent="0.2">
      <c r="A873" s="17"/>
      <c r="B873" s="17"/>
      <c r="C873" s="17"/>
      <c r="D873" s="17"/>
      <c r="E873" s="66"/>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x14ac:dyDescent="0.2">
      <c r="A874" s="17"/>
      <c r="B874" s="17"/>
      <c r="C874" s="17"/>
      <c r="D874" s="17"/>
      <c r="E874" s="66"/>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x14ac:dyDescent="0.2">
      <c r="A875" s="17"/>
      <c r="B875" s="17"/>
      <c r="C875" s="17"/>
      <c r="D875" s="17"/>
      <c r="E875" s="66"/>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x14ac:dyDescent="0.2">
      <c r="A876" s="17"/>
      <c r="B876" s="17"/>
      <c r="C876" s="17"/>
      <c r="D876" s="17"/>
      <c r="E876" s="66"/>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x14ac:dyDescent="0.2">
      <c r="A877" s="17"/>
      <c r="B877" s="17"/>
      <c r="C877" s="17"/>
      <c r="D877" s="17"/>
      <c r="E877" s="66"/>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x14ac:dyDescent="0.2">
      <c r="A878" s="17"/>
      <c r="B878" s="17"/>
      <c r="C878" s="17"/>
      <c r="D878" s="17"/>
      <c r="E878" s="66"/>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x14ac:dyDescent="0.2">
      <c r="A879" s="17"/>
      <c r="B879" s="17"/>
      <c r="C879" s="17"/>
      <c r="D879" s="17"/>
      <c r="E879" s="66"/>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x14ac:dyDescent="0.2">
      <c r="A880" s="17"/>
      <c r="B880" s="17"/>
      <c r="C880" s="17"/>
      <c r="D880" s="17"/>
      <c r="E880" s="66"/>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x14ac:dyDescent="0.2">
      <c r="A881" s="17"/>
      <c r="B881" s="17"/>
      <c r="C881" s="17"/>
      <c r="D881" s="17"/>
      <c r="E881" s="66"/>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x14ac:dyDescent="0.2">
      <c r="A882" s="17"/>
      <c r="B882" s="17"/>
      <c r="C882" s="17"/>
      <c r="D882" s="17"/>
      <c r="E882" s="66"/>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x14ac:dyDescent="0.2">
      <c r="A883" s="17"/>
      <c r="B883" s="17"/>
      <c r="C883" s="17"/>
      <c r="D883" s="17"/>
      <c r="E883" s="66"/>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x14ac:dyDescent="0.2">
      <c r="A884" s="17"/>
      <c r="B884" s="17"/>
      <c r="C884" s="17"/>
      <c r="D884" s="17"/>
      <c r="E884" s="66"/>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x14ac:dyDescent="0.2">
      <c r="A885" s="17"/>
      <c r="B885" s="17"/>
      <c r="C885" s="17"/>
      <c r="D885" s="17"/>
      <c r="E885" s="66"/>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x14ac:dyDescent="0.2">
      <c r="A886" s="17"/>
      <c r="B886" s="17"/>
      <c r="C886" s="17"/>
      <c r="D886" s="17"/>
      <c r="E886" s="66"/>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x14ac:dyDescent="0.2">
      <c r="A887" s="17"/>
      <c r="B887" s="17"/>
      <c r="C887" s="17"/>
      <c r="D887" s="17"/>
      <c r="E887" s="66"/>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x14ac:dyDescent="0.2">
      <c r="A888" s="17"/>
      <c r="B888" s="17"/>
      <c r="C888" s="17"/>
      <c r="D888" s="17"/>
      <c r="E888" s="66"/>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x14ac:dyDescent="0.2">
      <c r="A889" s="17"/>
      <c r="B889" s="17"/>
      <c r="C889" s="17"/>
      <c r="D889" s="17"/>
      <c r="E889" s="66"/>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x14ac:dyDescent="0.2">
      <c r="A890" s="17"/>
      <c r="B890" s="17"/>
      <c r="C890" s="17"/>
      <c r="D890" s="17"/>
      <c r="E890" s="66"/>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x14ac:dyDescent="0.2">
      <c r="A891" s="17"/>
      <c r="B891" s="17"/>
      <c r="C891" s="17"/>
      <c r="D891" s="17"/>
      <c r="E891" s="66"/>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x14ac:dyDescent="0.2">
      <c r="A892" s="17"/>
      <c r="B892" s="17"/>
      <c r="C892" s="17"/>
      <c r="D892" s="17"/>
      <c r="E892" s="66"/>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x14ac:dyDescent="0.2">
      <c r="A893" s="17"/>
      <c r="B893" s="17"/>
      <c r="C893" s="17"/>
      <c r="D893" s="17"/>
      <c r="E893" s="66"/>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x14ac:dyDescent="0.2">
      <c r="A894" s="17"/>
      <c r="B894" s="17"/>
      <c r="C894" s="17"/>
      <c r="D894" s="17"/>
      <c r="E894" s="66"/>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x14ac:dyDescent="0.2">
      <c r="A895" s="17"/>
      <c r="B895" s="17"/>
      <c r="C895" s="17"/>
      <c r="D895" s="17"/>
      <c r="E895" s="66"/>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x14ac:dyDescent="0.2">
      <c r="A896" s="17"/>
      <c r="B896" s="17"/>
      <c r="C896" s="17"/>
      <c r="D896" s="17"/>
      <c r="E896" s="66"/>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x14ac:dyDescent="0.2">
      <c r="A897" s="17"/>
      <c r="B897" s="17"/>
      <c r="C897" s="17"/>
      <c r="D897" s="17"/>
      <c r="E897" s="66"/>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x14ac:dyDescent="0.2">
      <c r="A898" s="17"/>
      <c r="B898" s="17"/>
      <c r="C898" s="17"/>
      <c r="D898" s="17"/>
      <c r="E898" s="66"/>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x14ac:dyDescent="0.2">
      <c r="A899" s="17"/>
      <c r="B899" s="17"/>
      <c r="C899" s="17"/>
      <c r="D899" s="17"/>
      <c r="E899" s="66"/>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x14ac:dyDescent="0.2">
      <c r="A900" s="17"/>
      <c r="B900" s="17"/>
      <c r="C900" s="17"/>
      <c r="D900" s="17"/>
      <c r="E900" s="66"/>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x14ac:dyDescent="0.2">
      <c r="A901" s="17"/>
      <c r="B901" s="17"/>
      <c r="C901" s="17"/>
      <c r="D901" s="17"/>
      <c r="E901" s="66"/>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x14ac:dyDescent="0.2">
      <c r="A902" s="17"/>
      <c r="B902" s="17"/>
      <c r="C902" s="17"/>
      <c r="D902" s="17"/>
      <c r="E902" s="66"/>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x14ac:dyDescent="0.2">
      <c r="A903" s="17"/>
      <c r="B903" s="17"/>
      <c r="C903" s="17"/>
      <c r="D903" s="17"/>
      <c r="E903" s="66"/>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x14ac:dyDescent="0.2">
      <c r="A904" s="17"/>
      <c r="B904" s="17"/>
      <c r="C904" s="17"/>
      <c r="D904" s="17"/>
      <c r="E904" s="66"/>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x14ac:dyDescent="0.2">
      <c r="A905" s="17"/>
      <c r="B905" s="17"/>
      <c r="C905" s="17"/>
      <c r="D905" s="17"/>
      <c r="E905" s="66"/>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x14ac:dyDescent="0.2">
      <c r="A906" s="17"/>
      <c r="B906" s="17"/>
      <c r="C906" s="17"/>
      <c r="D906" s="17"/>
      <c r="E906" s="66"/>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x14ac:dyDescent="0.2">
      <c r="A907" s="17"/>
      <c r="B907" s="17"/>
      <c r="C907" s="17"/>
      <c r="D907" s="17"/>
      <c r="E907" s="66"/>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x14ac:dyDescent="0.2">
      <c r="A908" s="17"/>
      <c r="B908" s="17"/>
      <c r="C908" s="17"/>
      <c r="D908" s="17"/>
      <c r="E908" s="66"/>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x14ac:dyDescent="0.2">
      <c r="A909" s="17"/>
      <c r="B909" s="17"/>
      <c r="C909" s="17"/>
      <c r="D909" s="17"/>
      <c r="E909" s="66"/>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x14ac:dyDescent="0.2">
      <c r="A910" s="17"/>
      <c r="B910" s="17"/>
      <c r="C910" s="17"/>
      <c r="D910" s="17"/>
      <c r="E910" s="66"/>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x14ac:dyDescent="0.2">
      <c r="A911" s="17"/>
      <c r="B911" s="17"/>
      <c r="C911" s="17"/>
      <c r="D911" s="17"/>
      <c r="E911" s="66"/>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x14ac:dyDescent="0.2">
      <c r="A912" s="17"/>
      <c r="B912" s="17"/>
      <c r="C912" s="17"/>
      <c r="D912" s="17"/>
      <c r="E912" s="66"/>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x14ac:dyDescent="0.2">
      <c r="A913" s="17"/>
      <c r="B913" s="17"/>
      <c r="C913" s="17"/>
      <c r="D913" s="17"/>
      <c r="E913" s="66"/>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x14ac:dyDescent="0.2">
      <c r="A914" s="17"/>
      <c r="B914" s="17"/>
      <c r="C914" s="17"/>
      <c r="D914" s="17"/>
      <c r="E914" s="66"/>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x14ac:dyDescent="0.2">
      <c r="A915" s="17"/>
      <c r="B915" s="17"/>
      <c r="C915" s="17"/>
      <c r="D915" s="17"/>
      <c r="E915" s="66"/>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x14ac:dyDescent="0.2">
      <c r="A916" s="17"/>
      <c r="B916" s="17"/>
      <c r="C916" s="17"/>
      <c r="D916" s="17"/>
      <c r="E916" s="66"/>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x14ac:dyDescent="0.2">
      <c r="A917" s="17"/>
      <c r="B917" s="17"/>
      <c r="C917" s="17"/>
      <c r="D917" s="17"/>
      <c r="E917" s="66"/>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x14ac:dyDescent="0.2">
      <c r="A918" s="17"/>
      <c r="B918" s="17"/>
      <c r="C918" s="17"/>
      <c r="D918" s="17"/>
      <c r="E918" s="66"/>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x14ac:dyDescent="0.2">
      <c r="A919" s="17"/>
      <c r="B919" s="17"/>
      <c r="C919" s="17"/>
      <c r="D919" s="17"/>
      <c r="E919" s="66"/>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x14ac:dyDescent="0.2">
      <c r="A920" s="17"/>
      <c r="B920" s="17"/>
      <c r="C920" s="17"/>
      <c r="D920" s="17"/>
      <c r="E920" s="66"/>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x14ac:dyDescent="0.2">
      <c r="A921" s="17"/>
      <c r="B921" s="17"/>
      <c r="C921" s="17"/>
      <c r="D921" s="17"/>
      <c r="E921" s="66"/>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x14ac:dyDescent="0.2">
      <c r="A922" s="17"/>
      <c r="B922" s="17"/>
      <c r="C922" s="17"/>
      <c r="D922" s="17"/>
      <c r="E922" s="66"/>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x14ac:dyDescent="0.2">
      <c r="A923" s="17"/>
      <c r="B923" s="17"/>
      <c r="C923" s="17"/>
      <c r="D923" s="17"/>
      <c r="E923" s="66"/>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x14ac:dyDescent="0.2">
      <c r="A924" s="17"/>
      <c r="B924" s="17"/>
      <c r="C924" s="17"/>
      <c r="D924" s="17"/>
      <c r="E924" s="66"/>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x14ac:dyDescent="0.2">
      <c r="A925" s="17"/>
      <c r="B925" s="17"/>
      <c r="C925" s="17"/>
      <c r="D925" s="17"/>
      <c r="E925" s="66"/>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x14ac:dyDescent="0.2">
      <c r="A926" s="17"/>
      <c r="B926" s="17"/>
      <c r="C926" s="17"/>
      <c r="D926" s="17"/>
      <c r="E926" s="66"/>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x14ac:dyDescent="0.2">
      <c r="A927" s="17"/>
      <c r="B927" s="17"/>
      <c r="C927" s="17"/>
      <c r="D927" s="17"/>
      <c r="E927" s="66"/>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x14ac:dyDescent="0.2">
      <c r="A928" s="17"/>
      <c r="B928" s="17"/>
      <c r="C928" s="17"/>
      <c r="D928" s="17"/>
      <c r="E928" s="66"/>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x14ac:dyDescent="0.2">
      <c r="A929" s="17"/>
      <c r="B929" s="17"/>
      <c r="C929" s="17"/>
      <c r="D929" s="17"/>
      <c r="E929" s="66"/>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x14ac:dyDescent="0.2">
      <c r="A930" s="17"/>
      <c r="B930" s="17"/>
      <c r="C930" s="17"/>
      <c r="D930" s="17"/>
      <c r="E930" s="66"/>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x14ac:dyDescent="0.2">
      <c r="A931" s="17"/>
      <c r="B931" s="17"/>
      <c r="C931" s="17"/>
      <c r="D931" s="17"/>
      <c r="E931" s="66"/>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x14ac:dyDescent="0.2">
      <c r="A932" s="17"/>
      <c r="B932" s="17"/>
      <c r="C932" s="17"/>
      <c r="D932" s="17"/>
      <c r="E932" s="66"/>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x14ac:dyDescent="0.2">
      <c r="A933" s="17"/>
      <c r="B933" s="17"/>
      <c r="C933" s="17"/>
      <c r="D933" s="17"/>
      <c r="E933" s="66"/>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x14ac:dyDescent="0.2">
      <c r="A934" s="17"/>
      <c r="B934" s="17"/>
      <c r="C934" s="17"/>
      <c r="D934" s="17"/>
      <c r="E934" s="66"/>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x14ac:dyDescent="0.2">
      <c r="A935" s="17"/>
      <c r="B935" s="17"/>
      <c r="C935" s="17"/>
      <c r="D935" s="17"/>
      <c r="E935" s="66"/>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x14ac:dyDescent="0.2">
      <c r="A936" s="17"/>
      <c r="B936" s="17"/>
      <c r="C936" s="17"/>
      <c r="D936" s="17"/>
      <c r="E936" s="66"/>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x14ac:dyDescent="0.2">
      <c r="A937" s="17"/>
      <c r="B937" s="17"/>
      <c r="C937" s="17"/>
      <c r="D937" s="17"/>
      <c r="E937" s="66"/>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x14ac:dyDescent="0.2">
      <c r="A938" s="17"/>
      <c r="B938" s="17"/>
      <c r="C938" s="17"/>
      <c r="D938" s="17"/>
      <c r="E938" s="66"/>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x14ac:dyDescent="0.2">
      <c r="A939" s="17"/>
      <c r="B939" s="17"/>
      <c r="C939" s="17"/>
      <c r="D939" s="17"/>
      <c r="E939" s="66"/>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x14ac:dyDescent="0.2">
      <c r="A940" s="17"/>
      <c r="B940" s="17"/>
      <c r="C940" s="17"/>
      <c r="D940" s="17"/>
      <c r="E940" s="66"/>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x14ac:dyDescent="0.2">
      <c r="A941" s="17"/>
      <c r="B941" s="17"/>
      <c r="C941" s="17"/>
      <c r="D941" s="17"/>
      <c r="E941" s="66"/>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x14ac:dyDescent="0.2">
      <c r="A942" s="17"/>
      <c r="B942" s="17"/>
      <c r="C942" s="17"/>
      <c r="D942" s="17"/>
      <c r="E942" s="66"/>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x14ac:dyDescent="0.2">
      <c r="A943" s="17"/>
      <c r="B943" s="17"/>
      <c r="C943" s="17"/>
      <c r="D943" s="17"/>
      <c r="E943" s="66"/>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x14ac:dyDescent="0.2">
      <c r="A944" s="17"/>
      <c r="B944" s="17"/>
      <c r="C944" s="17"/>
      <c r="D944" s="17"/>
      <c r="E944" s="66"/>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x14ac:dyDescent="0.2">
      <c r="A945" s="17"/>
      <c r="B945" s="17"/>
      <c r="C945" s="17"/>
      <c r="D945" s="17"/>
      <c r="E945" s="66"/>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x14ac:dyDescent="0.2">
      <c r="A946" s="17"/>
      <c r="B946" s="17"/>
      <c r="C946" s="17"/>
      <c r="D946" s="17"/>
      <c r="E946" s="66"/>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x14ac:dyDescent="0.2">
      <c r="A947" s="17"/>
      <c r="B947" s="17"/>
      <c r="C947" s="17"/>
      <c r="D947" s="17"/>
      <c r="E947" s="66"/>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x14ac:dyDescent="0.2">
      <c r="A948" s="17"/>
      <c r="B948" s="17"/>
      <c r="C948" s="17"/>
      <c r="D948" s="17"/>
      <c r="E948" s="66"/>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x14ac:dyDescent="0.2">
      <c r="A949" s="17"/>
      <c r="B949" s="17"/>
      <c r="C949" s="17"/>
      <c r="D949" s="17"/>
      <c r="E949" s="66"/>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x14ac:dyDescent="0.2">
      <c r="A950" s="17"/>
      <c r="B950" s="17"/>
      <c r="C950" s="17"/>
      <c r="D950" s="17"/>
      <c r="E950" s="66"/>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x14ac:dyDescent="0.2">
      <c r="A951" s="17"/>
      <c r="B951" s="17"/>
      <c r="C951" s="17"/>
      <c r="D951" s="17"/>
      <c r="E951" s="66"/>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x14ac:dyDescent="0.2">
      <c r="A952" s="17"/>
      <c r="B952" s="17"/>
      <c r="C952" s="17"/>
      <c r="D952" s="17"/>
      <c r="E952" s="66"/>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x14ac:dyDescent="0.2">
      <c r="A953" s="17"/>
      <c r="B953" s="17"/>
      <c r="C953" s="17"/>
      <c r="D953" s="17"/>
      <c r="E953" s="66"/>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x14ac:dyDescent="0.2">
      <c r="A954" s="17"/>
      <c r="B954" s="17"/>
      <c r="C954" s="17"/>
      <c r="D954" s="17"/>
      <c r="E954" s="66"/>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x14ac:dyDescent="0.2">
      <c r="A955" s="17"/>
      <c r="B955" s="17"/>
      <c r="C955" s="17"/>
      <c r="D955" s="17"/>
      <c r="E955" s="66"/>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x14ac:dyDescent="0.2">
      <c r="A956" s="17"/>
      <c r="B956" s="17"/>
      <c r="C956" s="17"/>
      <c r="D956" s="17"/>
      <c r="E956" s="66"/>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x14ac:dyDescent="0.2">
      <c r="A957" s="17"/>
      <c r="B957" s="17"/>
      <c r="C957" s="17"/>
      <c r="D957" s="17"/>
      <c r="E957" s="66"/>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x14ac:dyDescent="0.2">
      <c r="A958" s="17"/>
      <c r="B958" s="17"/>
      <c r="C958" s="17"/>
      <c r="D958" s="17"/>
      <c r="E958" s="66"/>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x14ac:dyDescent="0.2">
      <c r="A959" s="17"/>
      <c r="B959" s="17"/>
      <c r="C959" s="17"/>
      <c r="D959" s="17"/>
      <c r="E959" s="66"/>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x14ac:dyDescent="0.2">
      <c r="A960" s="17"/>
      <c r="B960" s="17"/>
      <c r="C960" s="17"/>
      <c r="D960" s="17"/>
      <c r="E960" s="66"/>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x14ac:dyDescent="0.2">
      <c r="A961" s="17"/>
      <c r="B961" s="17"/>
      <c r="C961" s="17"/>
      <c r="D961" s="17"/>
      <c r="E961" s="66"/>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x14ac:dyDescent="0.2">
      <c r="A962" s="17"/>
      <c r="B962" s="17"/>
      <c r="C962" s="17"/>
      <c r="D962" s="17"/>
      <c r="E962" s="66"/>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x14ac:dyDescent="0.2">
      <c r="A963" s="17"/>
      <c r="B963" s="17"/>
      <c r="C963" s="17"/>
      <c r="D963" s="17"/>
      <c r="E963" s="66"/>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x14ac:dyDescent="0.2">
      <c r="A964" s="17"/>
      <c r="B964" s="17"/>
      <c r="C964" s="17"/>
      <c r="D964" s="17"/>
      <c r="E964" s="66"/>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x14ac:dyDescent="0.2">
      <c r="A965" s="17"/>
      <c r="B965" s="17"/>
      <c r="C965" s="17"/>
      <c r="D965" s="17"/>
      <c r="E965" s="66"/>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x14ac:dyDescent="0.2">
      <c r="A966" s="17"/>
      <c r="B966" s="17"/>
      <c r="C966" s="17"/>
      <c r="D966" s="17"/>
      <c r="E966" s="66"/>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x14ac:dyDescent="0.2">
      <c r="A967" s="17"/>
      <c r="B967" s="17"/>
      <c r="C967" s="17"/>
      <c r="D967" s="17"/>
      <c r="E967" s="66"/>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x14ac:dyDescent="0.2">
      <c r="A968" s="17"/>
      <c r="B968" s="17"/>
      <c r="C968" s="17"/>
      <c r="D968" s="17"/>
      <c r="E968" s="66"/>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x14ac:dyDescent="0.2">
      <c r="A969" s="17"/>
      <c r="B969" s="17"/>
      <c r="C969" s="17"/>
      <c r="D969" s="17"/>
      <c r="E969" s="66"/>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x14ac:dyDescent="0.2">
      <c r="A970" s="17"/>
      <c r="B970" s="17"/>
      <c r="C970" s="17"/>
      <c r="D970" s="17"/>
      <c r="E970" s="66"/>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x14ac:dyDescent="0.2">
      <c r="A971" s="17"/>
      <c r="B971" s="17"/>
      <c r="C971" s="17"/>
      <c r="D971" s="17"/>
      <c r="E971" s="66"/>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x14ac:dyDescent="0.2">
      <c r="A972" s="17"/>
      <c r="B972" s="17"/>
      <c r="C972" s="17"/>
      <c r="D972" s="17"/>
      <c r="E972" s="66"/>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x14ac:dyDescent="0.2">
      <c r="A973" s="17"/>
      <c r="B973" s="17"/>
      <c r="C973" s="17"/>
      <c r="D973" s="17"/>
      <c r="E973" s="66"/>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x14ac:dyDescent="0.2">
      <c r="A974" s="17"/>
      <c r="B974" s="17"/>
      <c r="C974" s="17"/>
      <c r="D974" s="17"/>
      <c r="E974" s="66"/>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x14ac:dyDescent="0.2">
      <c r="A975" s="17"/>
      <c r="B975" s="17"/>
      <c r="C975" s="17"/>
      <c r="D975" s="17"/>
      <c r="E975" s="66"/>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x14ac:dyDescent="0.2">
      <c r="A976" s="17"/>
      <c r="B976" s="17"/>
      <c r="C976" s="17"/>
      <c r="D976" s="17"/>
      <c r="E976" s="66"/>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x14ac:dyDescent="0.2">
      <c r="A977" s="17"/>
      <c r="B977" s="17"/>
      <c r="C977" s="17"/>
      <c r="D977" s="17"/>
      <c r="E977" s="66"/>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x14ac:dyDescent="0.2">
      <c r="A978" s="17"/>
      <c r="B978" s="17"/>
      <c r="C978" s="17"/>
      <c r="D978" s="17"/>
      <c r="E978" s="66"/>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x14ac:dyDescent="0.2">
      <c r="A979" s="17"/>
      <c r="B979" s="17"/>
      <c r="C979" s="17"/>
      <c r="D979" s="17"/>
      <c r="E979" s="66"/>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x14ac:dyDescent="0.2">
      <c r="A980" s="17"/>
      <c r="B980" s="17"/>
      <c r="C980" s="17"/>
      <c r="D980" s="17"/>
      <c r="E980" s="66"/>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x14ac:dyDescent="0.2">
      <c r="A981" s="17"/>
      <c r="B981" s="17"/>
      <c r="C981" s="17"/>
      <c r="D981" s="17"/>
      <c r="E981" s="66"/>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x14ac:dyDescent="0.2">
      <c r="A982" s="17"/>
      <c r="B982" s="17"/>
      <c r="C982" s="17"/>
      <c r="D982" s="17"/>
      <c r="E982" s="66"/>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x14ac:dyDescent="0.2">
      <c r="A983" s="17"/>
      <c r="B983" s="17"/>
      <c r="C983" s="17"/>
      <c r="D983" s="17"/>
      <c r="E983" s="66"/>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x14ac:dyDescent="0.2">
      <c r="A984" s="17"/>
      <c r="B984" s="17"/>
      <c r="C984" s="17"/>
      <c r="D984" s="17"/>
      <c r="E984" s="66"/>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x14ac:dyDescent="0.2">
      <c r="A985" s="17"/>
      <c r="B985" s="17"/>
      <c r="C985" s="17"/>
      <c r="D985" s="17"/>
      <c r="E985" s="66"/>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x14ac:dyDescent="0.2">
      <c r="A986" s="17"/>
      <c r="B986" s="17"/>
      <c r="C986" s="17"/>
      <c r="D986" s="17"/>
      <c r="E986" s="66"/>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x14ac:dyDescent="0.2">
      <c r="A987" s="17"/>
      <c r="B987" s="17"/>
      <c r="C987" s="17"/>
      <c r="D987" s="17"/>
      <c r="E987" s="66"/>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x14ac:dyDescent="0.2">
      <c r="A988" s="17"/>
      <c r="B988" s="17"/>
      <c r="C988" s="17"/>
      <c r="D988" s="17"/>
      <c r="E988" s="66"/>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x14ac:dyDescent="0.2">
      <c r="A989" s="17"/>
      <c r="B989" s="17"/>
      <c r="C989" s="17"/>
      <c r="D989" s="17"/>
      <c r="E989" s="66"/>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x14ac:dyDescent="0.2">
      <c r="A990" s="17"/>
      <c r="B990" s="17"/>
      <c r="C990" s="17"/>
      <c r="D990" s="17"/>
      <c r="E990" s="66"/>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x14ac:dyDescent="0.2">
      <c r="A991" s="17"/>
      <c r="B991" s="17"/>
      <c r="C991" s="17"/>
      <c r="D991" s="17"/>
      <c r="E991" s="66"/>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x14ac:dyDescent="0.2">
      <c r="A992" s="17"/>
      <c r="B992" s="17"/>
      <c r="C992" s="17"/>
      <c r="D992" s="17"/>
      <c r="E992" s="66"/>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x14ac:dyDescent="0.2">
      <c r="A993" s="17"/>
      <c r="B993" s="17"/>
      <c r="C993" s="17"/>
      <c r="D993" s="17"/>
      <c r="E993" s="66"/>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x14ac:dyDescent="0.2">
      <c r="A994" s="17"/>
      <c r="B994" s="17"/>
      <c r="C994" s="17"/>
      <c r="D994" s="17"/>
      <c r="E994" s="66"/>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x14ac:dyDescent="0.2">
      <c r="A995" s="17"/>
      <c r="B995" s="17"/>
      <c r="C995" s="17"/>
      <c r="D995" s="17"/>
      <c r="E995" s="66"/>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x14ac:dyDescent="0.2">
      <c r="A996" s="17"/>
      <c r="B996" s="17"/>
      <c r="C996" s="17"/>
      <c r="D996" s="17"/>
      <c r="E996" s="66"/>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x14ac:dyDescent="0.2">
      <c r="A997" s="17"/>
      <c r="B997" s="17"/>
      <c r="C997" s="17"/>
      <c r="D997" s="17"/>
      <c r="E997" s="66"/>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x14ac:dyDescent="0.2">
      <c r="A998" s="17"/>
      <c r="B998" s="17"/>
      <c r="C998" s="17"/>
      <c r="D998" s="17"/>
      <c r="E998" s="66"/>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x14ac:dyDescent="0.2">
      <c r="A999" s="17"/>
      <c r="B999" s="17"/>
      <c r="C999" s="17"/>
      <c r="D999" s="17"/>
      <c r="E999" s="66"/>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x14ac:dyDescent="0.2">
      <c r="A1000" s="17"/>
      <c r="B1000" s="17"/>
      <c r="C1000" s="17"/>
      <c r="D1000" s="17"/>
      <c r="E1000" s="66"/>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A2:E2"/>
  </mergeCell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Snap</vt:lpstr>
      <vt:lpstr>Info</vt:lpstr>
      <vt:lpstr>Dashboard</vt:lpstr>
      <vt:lpstr>Sheet1 (4)</vt:lpstr>
      <vt:lpstr>Sheet1 (3)</vt:lpstr>
      <vt:lpstr>Sheet1 (2)</vt:lpstr>
      <vt:lpstr>Sheet1</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Sindkar</dc:creator>
  <cp:lastModifiedBy>adarsh</cp:lastModifiedBy>
  <dcterms:created xsi:type="dcterms:W3CDTF">2020-06-02T06:38:44Z</dcterms:created>
  <dcterms:modified xsi:type="dcterms:W3CDTF">2020-08-07T12:03:11Z</dcterms:modified>
</cp:coreProperties>
</file>