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2.xml" ContentType="application/vnd.openxmlformats-officedocument.themeOverrid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anna\OneDrive\Desktop\Siri Backup 11_26_19\ALL_DOCS\Purdue\20-21 Junior\SEM_5\CS 490 VIZ\Final Project\"/>
    </mc:Choice>
  </mc:AlternateContent>
  <xr:revisionPtr revIDLastSave="0" documentId="13_ncr:1_{78F26255-6EBE-43FF-9BB2-F904599F34B8}" xr6:coauthVersionLast="45" xr6:coauthVersionMax="45" xr10:uidLastSave="{00000000-0000-0000-0000-000000000000}"/>
  <bookViews>
    <workbookView xWindow="-108" yWindow="-108" windowWidth="23256" windowHeight="12576" activeTab="1" xr2:uid="{9EC3E799-2117-4EC9-8372-13E084CDB8FA}"/>
  </bookViews>
  <sheets>
    <sheet name="Summary Table" sheetId="2" r:id="rId1"/>
    <sheet name="Charts"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86" i="1" l="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E86" i="1"/>
  <c r="D86" i="1"/>
  <c r="C86"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AA84" i="1"/>
  <c r="Z84" i="1"/>
  <c r="Y84" i="1"/>
  <c r="X84" i="1"/>
  <c r="W84" i="1"/>
  <c r="V84" i="1"/>
  <c r="T84" i="1"/>
  <c r="S84" i="1"/>
  <c r="R84" i="1"/>
  <c r="Q84" i="1"/>
  <c r="P84" i="1"/>
  <c r="O84" i="1"/>
  <c r="N84" i="1"/>
  <c r="M84" i="1"/>
  <c r="L84" i="1"/>
  <c r="K84" i="1"/>
  <c r="J84" i="1"/>
  <c r="I84" i="1"/>
  <c r="H84" i="1"/>
  <c r="G84" i="1"/>
  <c r="F84" i="1"/>
  <c r="E84" i="1"/>
  <c r="D84" i="1"/>
  <c r="C84"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AA79" i="1"/>
  <c r="Z79" i="1"/>
  <c r="Y79" i="1"/>
  <c r="X79" i="1"/>
  <c r="W79" i="1"/>
  <c r="V79" i="1"/>
  <c r="T79" i="1"/>
  <c r="S79" i="1"/>
  <c r="R79" i="1"/>
  <c r="Q79" i="1"/>
  <c r="P79" i="1"/>
  <c r="O79" i="1"/>
  <c r="N79" i="1"/>
  <c r="M79" i="1"/>
  <c r="L79" i="1"/>
  <c r="K79" i="1"/>
  <c r="J79" i="1"/>
  <c r="I79" i="1"/>
  <c r="H79" i="1"/>
  <c r="G79" i="1"/>
  <c r="F79" i="1"/>
  <c r="E79" i="1"/>
  <c r="D79" i="1"/>
  <c r="C79" i="1"/>
  <c r="AV76" i="1"/>
  <c r="AU76" i="1"/>
  <c r="AT76" i="1"/>
  <c r="AS76" i="1"/>
  <c r="AR76" i="1"/>
  <c r="AQ76" i="1"/>
  <c r="AP76" i="1"/>
  <c r="AP77" i="1" s="1"/>
  <c r="AO76" i="1"/>
  <c r="AN76" i="1"/>
  <c r="AM76" i="1"/>
  <c r="AL76" i="1"/>
  <c r="AK76" i="1"/>
  <c r="AJ76" i="1"/>
  <c r="AI76" i="1"/>
  <c r="AH76" i="1"/>
  <c r="AH77" i="1" s="1"/>
  <c r="AG76" i="1"/>
  <c r="AF76" i="1"/>
  <c r="AE76" i="1"/>
  <c r="AD76" i="1"/>
  <c r="AC76" i="1"/>
  <c r="AB76" i="1"/>
  <c r="AA76" i="1"/>
  <c r="Z76" i="1"/>
  <c r="Z77" i="1" s="1"/>
  <c r="Y76" i="1"/>
  <c r="X76" i="1"/>
  <c r="W76" i="1"/>
  <c r="V76" i="1"/>
  <c r="U76" i="1"/>
  <c r="T76" i="1"/>
  <c r="S76" i="1"/>
  <c r="R76" i="1"/>
  <c r="R77" i="1" s="1"/>
  <c r="Q76" i="1"/>
  <c r="P76" i="1"/>
  <c r="O76" i="1"/>
  <c r="N76" i="1"/>
  <c r="M76" i="1"/>
  <c r="L76" i="1"/>
  <c r="K76" i="1"/>
  <c r="J76" i="1"/>
  <c r="J77" i="1" s="1"/>
  <c r="I76" i="1"/>
  <c r="H76" i="1"/>
  <c r="G76" i="1"/>
  <c r="F76" i="1"/>
  <c r="E76" i="1"/>
  <c r="D76" i="1"/>
  <c r="C76"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AA74" i="1"/>
  <c r="Z74" i="1"/>
  <c r="Y74" i="1"/>
  <c r="X74" i="1"/>
  <c r="W74" i="1"/>
  <c r="V74" i="1"/>
  <c r="T74" i="1"/>
  <c r="S74" i="1"/>
  <c r="R74" i="1"/>
  <c r="Q74" i="1"/>
  <c r="P74" i="1"/>
  <c r="O74" i="1"/>
  <c r="N74" i="1"/>
  <c r="M74" i="1"/>
  <c r="L74" i="1"/>
  <c r="K74" i="1"/>
  <c r="J74" i="1"/>
  <c r="I74" i="1"/>
  <c r="H74" i="1"/>
  <c r="G74" i="1"/>
  <c r="F74" i="1"/>
  <c r="E74" i="1"/>
  <c r="D74" i="1"/>
  <c r="C74"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AA69" i="1"/>
  <c r="Z69" i="1"/>
  <c r="Y69" i="1"/>
  <c r="X69" i="1"/>
  <c r="W69" i="1"/>
  <c r="V69" i="1"/>
  <c r="T69" i="1"/>
  <c r="S69" i="1"/>
  <c r="R69" i="1"/>
  <c r="Q69" i="1"/>
  <c r="P69" i="1"/>
  <c r="O69" i="1"/>
  <c r="N69" i="1"/>
  <c r="M69" i="1"/>
  <c r="L69" i="1"/>
  <c r="K69" i="1"/>
  <c r="J69" i="1"/>
  <c r="I69" i="1"/>
  <c r="H69" i="1"/>
  <c r="G69" i="1"/>
  <c r="F69" i="1"/>
  <c r="E69" i="1"/>
  <c r="D69" i="1"/>
  <c r="C69" i="1"/>
  <c r="AV66" i="1"/>
  <c r="AU66" i="1"/>
  <c r="AT66" i="1"/>
  <c r="AS66" i="1"/>
  <c r="AR66" i="1"/>
  <c r="AQ66" i="1"/>
  <c r="AQ67" i="1" s="1"/>
  <c r="AP66" i="1"/>
  <c r="AO66" i="1"/>
  <c r="AN66" i="1"/>
  <c r="AM66" i="1"/>
  <c r="AL66" i="1"/>
  <c r="AK66" i="1"/>
  <c r="AJ66" i="1"/>
  <c r="AI66" i="1"/>
  <c r="AI67" i="1" s="1"/>
  <c r="AH66" i="1"/>
  <c r="AG66" i="1"/>
  <c r="AF66" i="1"/>
  <c r="AE66" i="1"/>
  <c r="AD66" i="1"/>
  <c r="AC66" i="1"/>
  <c r="AB66" i="1"/>
  <c r="AA66" i="1"/>
  <c r="AA67" i="1" s="1"/>
  <c r="Z66" i="1"/>
  <c r="Z67" i="1" s="1"/>
  <c r="Y66" i="1"/>
  <c r="X66" i="1"/>
  <c r="W66" i="1"/>
  <c r="V66" i="1"/>
  <c r="U66" i="1"/>
  <c r="T66" i="1"/>
  <c r="S66" i="1"/>
  <c r="S67" i="1" s="1"/>
  <c r="R66" i="1"/>
  <c r="Q66" i="1"/>
  <c r="P66" i="1"/>
  <c r="O66" i="1"/>
  <c r="N66" i="1"/>
  <c r="M66" i="1"/>
  <c r="L66" i="1"/>
  <c r="K66" i="1"/>
  <c r="K67" i="1" s="1"/>
  <c r="J66" i="1"/>
  <c r="I66" i="1"/>
  <c r="H66" i="1"/>
  <c r="G66" i="1"/>
  <c r="F66" i="1"/>
  <c r="E66" i="1"/>
  <c r="D66" i="1"/>
  <c r="C66" i="1"/>
  <c r="C67" i="1" s="1"/>
  <c r="AV65" i="1"/>
  <c r="AU65" i="1"/>
  <c r="AT65" i="1"/>
  <c r="AS65" i="1"/>
  <c r="AR65" i="1"/>
  <c r="AQ65" i="1"/>
  <c r="AP65" i="1"/>
  <c r="AP67" i="1" s="1"/>
  <c r="AO65" i="1"/>
  <c r="AO67" i="1" s="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AA64" i="1"/>
  <c r="Z64" i="1"/>
  <c r="Y64" i="1"/>
  <c r="X64" i="1"/>
  <c r="W64" i="1"/>
  <c r="V64" i="1"/>
  <c r="T64" i="1"/>
  <c r="S64" i="1"/>
  <c r="R64" i="1"/>
  <c r="Q64" i="1"/>
  <c r="P64" i="1"/>
  <c r="O64" i="1"/>
  <c r="N64" i="1"/>
  <c r="M64" i="1"/>
  <c r="L64" i="1"/>
  <c r="K64" i="1"/>
  <c r="J64" i="1"/>
  <c r="I64" i="1"/>
  <c r="H64" i="1"/>
  <c r="G64" i="1"/>
  <c r="F64" i="1"/>
  <c r="E64" i="1"/>
  <c r="D64" i="1"/>
  <c r="C64"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AV60" i="1"/>
  <c r="AU60" i="1"/>
  <c r="AT60" i="1"/>
  <c r="AS60" i="1"/>
  <c r="AR60" i="1"/>
  <c r="AQ60" i="1"/>
  <c r="AP60" i="1"/>
  <c r="AO60" i="1"/>
  <c r="AO62" i="1" s="1"/>
  <c r="AN60" i="1"/>
  <c r="AM60" i="1"/>
  <c r="AL60" i="1"/>
  <c r="AK60" i="1"/>
  <c r="AJ60" i="1"/>
  <c r="AI60" i="1"/>
  <c r="AH60" i="1"/>
  <c r="AH62" i="1" s="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AA59" i="1"/>
  <c r="Z59" i="1"/>
  <c r="Y59" i="1"/>
  <c r="X59" i="1"/>
  <c r="W59" i="1"/>
  <c r="V59" i="1"/>
  <c r="T59" i="1"/>
  <c r="S59" i="1"/>
  <c r="R59" i="1"/>
  <c r="Q59" i="1"/>
  <c r="P59" i="1"/>
  <c r="O59" i="1"/>
  <c r="N59" i="1"/>
  <c r="M59" i="1"/>
  <c r="L59" i="1"/>
  <c r="K59" i="1"/>
  <c r="J59" i="1"/>
  <c r="I59" i="1"/>
  <c r="H59" i="1"/>
  <c r="G59" i="1"/>
  <c r="F59" i="1"/>
  <c r="E59" i="1"/>
  <c r="D59" i="1"/>
  <c r="C59"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AV55" i="1"/>
  <c r="AU55" i="1"/>
  <c r="AT55" i="1"/>
  <c r="AS55" i="1"/>
  <c r="AR55" i="1"/>
  <c r="AQ55" i="1"/>
  <c r="AP55" i="1"/>
  <c r="AP57" i="1" s="1"/>
  <c r="AO55" i="1"/>
  <c r="AO57" i="1" s="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AA54" i="1"/>
  <c r="Z54" i="1"/>
  <c r="Y54" i="1"/>
  <c r="X54" i="1"/>
  <c r="W54" i="1"/>
  <c r="V54" i="1"/>
  <c r="T54" i="1"/>
  <c r="S54" i="1"/>
  <c r="R54" i="1"/>
  <c r="Q54" i="1"/>
  <c r="P54" i="1"/>
  <c r="O54" i="1"/>
  <c r="N54" i="1"/>
  <c r="M54" i="1"/>
  <c r="L54" i="1"/>
  <c r="K54" i="1"/>
  <c r="J54" i="1"/>
  <c r="I54" i="1"/>
  <c r="H54" i="1"/>
  <c r="G54" i="1"/>
  <c r="F54" i="1"/>
  <c r="E54" i="1"/>
  <c r="D54" i="1"/>
  <c r="C54" i="1"/>
  <c r="AV51" i="1"/>
  <c r="AU51" i="1"/>
  <c r="AT51" i="1"/>
  <c r="AS51" i="1"/>
  <c r="AR51" i="1"/>
  <c r="AQ51" i="1"/>
  <c r="AP51" i="1"/>
  <c r="AP52" i="1" s="1"/>
  <c r="AO51" i="1"/>
  <c r="AN51" i="1"/>
  <c r="AM51" i="1"/>
  <c r="AL51" i="1"/>
  <c r="AK51" i="1"/>
  <c r="AJ51" i="1"/>
  <c r="AI51" i="1"/>
  <c r="AH51" i="1"/>
  <c r="AH52" i="1" s="1"/>
  <c r="AG51" i="1"/>
  <c r="AF51" i="1"/>
  <c r="AE51" i="1"/>
  <c r="AD51" i="1"/>
  <c r="AC51" i="1"/>
  <c r="AB51" i="1"/>
  <c r="AA51" i="1"/>
  <c r="Z51" i="1"/>
  <c r="Z52" i="1" s="1"/>
  <c r="Y51" i="1"/>
  <c r="X51" i="1"/>
  <c r="W51" i="1"/>
  <c r="V51" i="1"/>
  <c r="U51" i="1"/>
  <c r="T51" i="1"/>
  <c r="S51" i="1"/>
  <c r="R51" i="1"/>
  <c r="R52" i="1" s="1"/>
  <c r="Q51" i="1"/>
  <c r="P51" i="1"/>
  <c r="O51" i="1"/>
  <c r="N51" i="1"/>
  <c r="M51" i="1"/>
  <c r="L51" i="1"/>
  <c r="K51" i="1"/>
  <c r="J51" i="1"/>
  <c r="J52" i="1" s="1"/>
  <c r="I51" i="1"/>
  <c r="H51" i="1"/>
  <c r="G51" i="1"/>
  <c r="F51" i="1"/>
  <c r="E51" i="1"/>
  <c r="D51" i="1"/>
  <c r="C51" i="1"/>
  <c r="AV50" i="1"/>
  <c r="AU50" i="1"/>
  <c r="AT50" i="1"/>
  <c r="AS50" i="1"/>
  <c r="AR50" i="1"/>
  <c r="AR52" i="1" s="1"/>
  <c r="AQ50" i="1"/>
  <c r="AP50" i="1"/>
  <c r="AO50" i="1"/>
  <c r="AN50" i="1"/>
  <c r="AM50" i="1"/>
  <c r="AL50" i="1"/>
  <c r="AK50" i="1"/>
  <c r="AJ50" i="1"/>
  <c r="AI50" i="1"/>
  <c r="AH50" i="1"/>
  <c r="AG50" i="1"/>
  <c r="AF50" i="1"/>
  <c r="AE50" i="1"/>
  <c r="AD50" i="1"/>
  <c r="AC50" i="1"/>
  <c r="AB50" i="1"/>
  <c r="AA50" i="1"/>
  <c r="Z50" i="1"/>
  <c r="Y50" i="1"/>
  <c r="X50" i="1"/>
  <c r="W50" i="1"/>
  <c r="W52" i="1" s="1"/>
  <c r="V50" i="1"/>
  <c r="U50" i="1"/>
  <c r="T50" i="1"/>
  <c r="S50" i="1"/>
  <c r="R50" i="1"/>
  <c r="Q50" i="1"/>
  <c r="P50" i="1"/>
  <c r="O50" i="1"/>
  <c r="N50" i="1"/>
  <c r="M50" i="1"/>
  <c r="L50" i="1"/>
  <c r="K50" i="1"/>
  <c r="J50" i="1"/>
  <c r="I50" i="1"/>
  <c r="H50" i="1"/>
  <c r="G50" i="1"/>
  <c r="G52" i="1" s="1"/>
  <c r="F50" i="1"/>
  <c r="E50" i="1"/>
  <c r="D50" i="1"/>
  <c r="C50" i="1"/>
  <c r="AA49" i="1"/>
  <c r="Z49" i="1"/>
  <c r="Y49" i="1"/>
  <c r="X49" i="1"/>
  <c r="W49" i="1"/>
  <c r="V49" i="1"/>
  <c r="T49" i="1"/>
  <c r="S49" i="1"/>
  <c r="R49" i="1"/>
  <c r="Q49" i="1"/>
  <c r="P49" i="1"/>
  <c r="O49" i="1"/>
  <c r="N49" i="1"/>
  <c r="M49" i="1"/>
  <c r="L49" i="1"/>
  <c r="K49" i="1"/>
  <c r="J49" i="1"/>
  <c r="I49" i="1"/>
  <c r="H49" i="1"/>
  <c r="G49" i="1"/>
  <c r="F49" i="1"/>
  <c r="E49" i="1"/>
  <c r="D49" i="1"/>
  <c r="C49"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AV45" i="1"/>
  <c r="AU45" i="1"/>
  <c r="AT45" i="1"/>
  <c r="AS45" i="1"/>
  <c r="AS47" i="1" s="1"/>
  <c r="AR45" i="1"/>
  <c r="AQ45" i="1"/>
  <c r="AP45" i="1"/>
  <c r="AO45" i="1"/>
  <c r="AN45" i="1"/>
  <c r="AM45" i="1"/>
  <c r="AL45" i="1"/>
  <c r="AK45" i="1"/>
  <c r="AJ45" i="1"/>
  <c r="AI45" i="1"/>
  <c r="AH45" i="1"/>
  <c r="AG45" i="1"/>
  <c r="AF45" i="1"/>
  <c r="AF47" i="1" s="1"/>
  <c r="AE45" i="1"/>
  <c r="AD45" i="1"/>
  <c r="AC45" i="1"/>
  <c r="AB45" i="1"/>
  <c r="AA45" i="1"/>
  <c r="Z45" i="1"/>
  <c r="Y45" i="1"/>
  <c r="X45" i="1"/>
  <c r="X47" i="1" s="1"/>
  <c r="W45" i="1"/>
  <c r="V45" i="1"/>
  <c r="U45" i="1"/>
  <c r="U47" i="1" s="1"/>
  <c r="T45" i="1"/>
  <c r="S45" i="1"/>
  <c r="R45" i="1"/>
  <c r="Q45" i="1"/>
  <c r="P45" i="1"/>
  <c r="O45" i="1"/>
  <c r="N45" i="1"/>
  <c r="M45" i="1"/>
  <c r="L45" i="1"/>
  <c r="K45" i="1"/>
  <c r="J45" i="1"/>
  <c r="I45" i="1"/>
  <c r="H45" i="1"/>
  <c r="G45" i="1"/>
  <c r="F45" i="1"/>
  <c r="E45" i="1"/>
  <c r="D45" i="1"/>
  <c r="C45" i="1"/>
  <c r="C47" i="1" s="1"/>
  <c r="AA44" i="1"/>
  <c r="Z44" i="1"/>
  <c r="Y44" i="1"/>
  <c r="X44" i="1"/>
  <c r="W44" i="1"/>
  <c r="V44" i="1"/>
  <c r="T44" i="1"/>
  <c r="S44" i="1"/>
  <c r="R44" i="1"/>
  <c r="Q44" i="1"/>
  <c r="P44" i="1"/>
  <c r="O44" i="1"/>
  <c r="N44" i="1"/>
  <c r="M44" i="1"/>
  <c r="L44" i="1"/>
  <c r="K44" i="1"/>
  <c r="J44" i="1"/>
  <c r="I44" i="1"/>
  <c r="H44" i="1"/>
  <c r="G44" i="1"/>
  <c r="F44" i="1"/>
  <c r="E44" i="1"/>
  <c r="D44" i="1"/>
  <c r="C44" i="1"/>
  <c r="AV41" i="1"/>
  <c r="AU41" i="1"/>
  <c r="AT41" i="1"/>
  <c r="AS41" i="1"/>
  <c r="AR41" i="1"/>
  <c r="AQ41" i="1"/>
  <c r="AP41" i="1"/>
  <c r="AO41" i="1"/>
  <c r="AN41" i="1"/>
  <c r="AM41" i="1"/>
  <c r="AM42" i="1" s="1"/>
  <c r="AL41" i="1"/>
  <c r="AK41" i="1"/>
  <c r="AJ41" i="1"/>
  <c r="AI41" i="1"/>
  <c r="AH41" i="1"/>
  <c r="AG41" i="1"/>
  <c r="AF41" i="1"/>
  <c r="AE41" i="1"/>
  <c r="AD41" i="1"/>
  <c r="AC41" i="1"/>
  <c r="AB41" i="1"/>
  <c r="AA41" i="1"/>
  <c r="Z41" i="1"/>
  <c r="Y41" i="1"/>
  <c r="X41" i="1"/>
  <c r="W41" i="1"/>
  <c r="V41" i="1"/>
  <c r="U41" i="1"/>
  <c r="T41" i="1"/>
  <c r="S41" i="1"/>
  <c r="R41" i="1"/>
  <c r="Q41" i="1"/>
  <c r="P41" i="1"/>
  <c r="O41" i="1"/>
  <c r="O42" i="1" s="1"/>
  <c r="N41" i="1"/>
  <c r="M41" i="1"/>
  <c r="L41" i="1"/>
  <c r="K41" i="1"/>
  <c r="J41" i="1"/>
  <c r="I41" i="1"/>
  <c r="H41" i="1"/>
  <c r="G41" i="1"/>
  <c r="F41" i="1"/>
  <c r="E41" i="1"/>
  <c r="D41" i="1"/>
  <c r="C41" i="1"/>
  <c r="AV40" i="1"/>
  <c r="AV42" i="1" s="1"/>
  <c r="AU40" i="1"/>
  <c r="AT40" i="1"/>
  <c r="AS40" i="1"/>
  <c r="AR40" i="1"/>
  <c r="AQ40" i="1"/>
  <c r="AP40" i="1"/>
  <c r="AO40" i="1"/>
  <c r="AO42" i="1" s="1"/>
  <c r="AN40" i="1"/>
  <c r="AN42" i="1" s="1"/>
  <c r="AM40" i="1"/>
  <c r="AL40" i="1"/>
  <c r="AK40" i="1"/>
  <c r="AJ40" i="1"/>
  <c r="AI40" i="1"/>
  <c r="AH40" i="1"/>
  <c r="AG40" i="1"/>
  <c r="AG42" i="1" s="1"/>
  <c r="AF40" i="1"/>
  <c r="AF42" i="1" s="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AA39" i="1"/>
  <c r="Z39" i="1"/>
  <c r="Y39" i="1"/>
  <c r="X39" i="1"/>
  <c r="W39" i="1"/>
  <c r="V39" i="1"/>
  <c r="T39" i="1"/>
  <c r="S39" i="1"/>
  <c r="R39" i="1"/>
  <c r="Q39" i="1"/>
  <c r="P39" i="1"/>
  <c r="O39" i="1"/>
  <c r="N39" i="1"/>
  <c r="M39" i="1"/>
  <c r="L39" i="1"/>
  <c r="K39" i="1"/>
  <c r="J39" i="1"/>
  <c r="I39" i="1"/>
  <c r="H39" i="1"/>
  <c r="G39" i="1"/>
  <c r="F39" i="1"/>
  <c r="E39" i="1"/>
  <c r="D39" i="1"/>
  <c r="C39" i="1"/>
  <c r="AV36" i="1"/>
  <c r="AU36" i="1"/>
  <c r="AT36" i="1"/>
  <c r="AS36" i="1"/>
  <c r="AR36" i="1"/>
  <c r="AR37" i="1" s="1"/>
  <c r="AQ36" i="1"/>
  <c r="AP36" i="1"/>
  <c r="AO36" i="1"/>
  <c r="AN36" i="1"/>
  <c r="AM36" i="1"/>
  <c r="AL36" i="1"/>
  <c r="AK36" i="1"/>
  <c r="AJ36" i="1"/>
  <c r="AJ37" i="1" s="1"/>
  <c r="AI36" i="1"/>
  <c r="AH36" i="1"/>
  <c r="AG36" i="1"/>
  <c r="AF36" i="1"/>
  <c r="AE36" i="1"/>
  <c r="AD36" i="1"/>
  <c r="AC36" i="1"/>
  <c r="AB36" i="1"/>
  <c r="AB37" i="1" s="1"/>
  <c r="AA36" i="1"/>
  <c r="Z36" i="1"/>
  <c r="Y36" i="1"/>
  <c r="X36" i="1"/>
  <c r="W36" i="1"/>
  <c r="V36" i="1"/>
  <c r="U36" i="1"/>
  <c r="T36" i="1"/>
  <c r="T37" i="1" s="1"/>
  <c r="S36" i="1"/>
  <c r="R36" i="1"/>
  <c r="Q36" i="1"/>
  <c r="P36" i="1"/>
  <c r="O36" i="1"/>
  <c r="N36" i="1"/>
  <c r="M36" i="1"/>
  <c r="L36" i="1"/>
  <c r="L37" i="1" s="1"/>
  <c r="K36" i="1"/>
  <c r="J36" i="1"/>
  <c r="I36" i="1"/>
  <c r="H36" i="1"/>
  <c r="G36" i="1"/>
  <c r="G37" i="1" s="1"/>
  <c r="F36" i="1"/>
  <c r="E36" i="1"/>
  <c r="D36" i="1"/>
  <c r="D37" i="1" s="1"/>
  <c r="C36" i="1"/>
  <c r="AV35" i="1"/>
  <c r="AU35" i="1"/>
  <c r="AT35" i="1"/>
  <c r="AS35" i="1"/>
  <c r="AR35" i="1"/>
  <c r="AQ35" i="1"/>
  <c r="AQ37" i="1" s="1"/>
  <c r="AP35" i="1"/>
  <c r="AO35" i="1"/>
  <c r="AN35" i="1"/>
  <c r="AM35" i="1"/>
  <c r="AL35" i="1"/>
  <c r="AK35" i="1"/>
  <c r="AJ35" i="1"/>
  <c r="AI35" i="1"/>
  <c r="AI37" i="1" s="1"/>
  <c r="AH35" i="1"/>
  <c r="AG35" i="1"/>
  <c r="AF35" i="1"/>
  <c r="AE35" i="1"/>
  <c r="AD35" i="1"/>
  <c r="AC35" i="1"/>
  <c r="AB35" i="1"/>
  <c r="AA35" i="1"/>
  <c r="Z35" i="1"/>
  <c r="Y35" i="1"/>
  <c r="X35" i="1"/>
  <c r="W35" i="1"/>
  <c r="V35" i="1"/>
  <c r="U35" i="1"/>
  <c r="T35" i="1"/>
  <c r="S35" i="1"/>
  <c r="S37" i="1" s="1"/>
  <c r="R35" i="1"/>
  <c r="Q35" i="1"/>
  <c r="P35" i="1"/>
  <c r="O35" i="1"/>
  <c r="N35" i="1"/>
  <c r="M35" i="1"/>
  <c r="L35" i="1"/>
  <c r="K35" i="1"/>
  <c r="K37" i="1" s="1"/>
  <c r="J35" i="1"/>
  <c r="I35" i="1"/>
  <c r="H35" i="1"/>
  <c r="G35" i="1"/>
  <c r="F35" i="1"/>
  <c r="E35" i="1"/>
  <c r="D35" i="1"/>
  <c r="C35" i="1"/>
  <c r="AA34" i="1"/>
  <c r="Z34" i="1"/>
  <c r="Y34" i="1"/>
  <c r="X34" i="1"/>
  <c r="W34" i="1"/>
  <c r="V34" i="1"/>
  <c r="T34" i="1"/>
  <c r="S34" i="1"/>
  <c r="R34" i="1"/>
  <c r="Q34" i="1"/>
  <c r="P34" i="1"/>
  <c r="O34" i="1"/>
  <c r="N34" i="1"/>
  <c r="M34" i="1"/>
  <c r="L34" i="1"/>
  <c r="K34" i="1"/>
  <c r="J34" i="1"/>
  <c r="I34" i="1"/>
  <c r="H34" i="1"/>
  <c r="G34" i="1"/>
  <c r="F34" i="1"/>
  <c r="E34" i="1"/>
  <c r="D34" i="1"/>
  <c r="C34" i="1"/>
  <c r="AV31" i="1"/>
  <c r="AU31" i="1"/>
  <c r="AT31" i="1"/>
  <c r="AS31" i="1"/>
  <c r="AR31" i="1"/>
  <c r="AR32" i="1" s="1"/>
  <c r="AQ31" i="1"/>
  <c r="AP31" i="1"/>
  <c r="AO31" i="1"/>
  <c r="AN31" i="1"/>
  <c r="AM31" i="1"/>
  <c r="AL31" i="1"/>
  <c r="AK31" i="1"/>
  <c r="AJ31" i="1"/>
  <c r="AJ32" i="1" s="1"/>
  <c r="AI31" i="1"/>
  <c r="AH31" i="1"/>
  <c r="AG31" i="1"/>
  <c r="AF31" i="1"/>
  <c r="AE31" i="1"/>
  <c r="AD31" i="1"/>
  <c r="AC31" i="1"/>
  <c r="AB31" i="1"/>
  <c r="AB32" i="1" s="1"/>
  <c r="AA31" i="1"/>
  <c r="Z31" i="1"/>
  <c r="Y31" i="1"/>
  <c r="X31" i="1"/>
  <c r="W31" i="1"/>
  <c r="V31" i="1"/>
  <c r="U31" i="1"/>
  <c r="T31" i="1"/>
  <c r="T32" i="1" s="1"/>
  <c r="S31" i="1"/>
  <c r="R31" i="1"/>
  <c r="Q31" i="1"/>
  <c r="P31" i="1"/>
  <c r="O31" i="1"/>
  <c r="N31" i="1"/>
  <c r="M31" i="1"/>
  <c r="L31" i="1"/>
  <c r="L32" i="1" s="1"/>
  <c r="K31" i="1"/>
  <c r="J31" i="1"/>
  <c r="I31" i="1"/>
  <c r="H31" i="1"/>
  <c r="G31" i="1"/>
  <c r="F31" i="1"/>
  <c r="E31" i="1"/>
  <c r="D31" i="1"/>
  <c r="D32" i="1" s="1"/>
  <c r="C31" i="1"/>
  <c r="AV30" i="1"/>
  <c r="AV32" i="1" s="1"/>
  <c r="AU30" i="1"/>
  <c r="AT30" i="1"/>
  <c r="AS30" i="1"/>
  <c r="AR30" i="1"/>
  <c r="AQ30" i="1"/>
  <c r="AQ32" i="1" s="1"/>
  <c r="AP30" i="1"/>
  <c r="AO30" i="1"/>
  <c r="AO32" i="1" s="1"/>
  <c r="AN30" i="1"/>
  <c r="AM30" i="1"/>
  <c r="AL30" i="1"/>
  <c r="AK30" i="1"/>
  <c r="AJ30" i="1"/>
  <c r="AI30" i="1"/>
  <c r="AI32" i="1" s="1"/>
  <c r="AH30" i="1"/>
  <c r="AG30" i="1"/>
  <c r="AF30" i="1"/>
  <c r="AE30" i="1"/>
  <c r="AD30" i="1"/>
  <c r="AC30" i="1"/>
  <c r="AB30" i="1"/>
  <c r="AA30" i="1"/>
  <c r="AA32" i="1" s="1"/>
  <c r="Z30" i="1"/>
  <c r="Y30" i="1"/>
  <c r="X30" i="1"/>
  <c r="W30" i="1"/>
  <c r="V30" i="1"/>
  <c r="U30" i="1"/>
  <c r="T30" i="1"/>
  <c r="S30" i="1"/>
  <c r="S32" i="1" s="1"/>
  <c r="R30" i="1"/>
  <c r="Q30" i="1"/>
  <c r="P30" i="1"/>
  <c r="O30" i="1"/>
  <c r="N30" i="1"/>
  <c r="M30" i="1"/>
  <c r="L30" i="1"/>
  <c r="K30" i="1"/>
  <c r="K32" i="1" s="1"/>
  <c r="J30" i="1"/>
  <c r="I30" i="1"/>
  <c r="H30" i="1"/>
  <c r="G30" i="1"/>
  <c r="F30" i="1"/>
  <c r="E30" i="1"/>
  <c r="D30" i="1"/>
  <c r="C30" i="1"/>
  <c r="C32" i="1" s="1"/>
  <c r="AA29" i="1"/>
  <c r="Z29" i="1"/>
  <c r="Y29" i="1"/>
  <c r="X29" i="1"/>
  <c r="W29" i="1"/>
  <c r="V29" i="1"/>
  <c r="U29" i="1"/>
  <c r="T29" i="1"/>
  <c r="S29" i="1"/>
  <c r="R29" i="1"/>
  <c r="Q29" i="1"/>
  <c r="P29" i="1"/>
  <c r="O29" i="1"/>
  <c r="N29" i="1"/>
  <c r="M29" i="1"/>
  <c r="L29" i="1"/>
  <c r="K29" i="1"/>
  <c r="J29" i="1"/>
  <c r="I29" i="1"/>
  <c r="H29" i="1"/>
  <c r="G29" i="1"/>
  <c r="F29" i="1"/>
  <c r="E29" i="1"/>
  <c r="D29" i="1"/>
  <c r="C29" i="1"/>
  <c r="AV26" i="1"/>
  <c r="AV27" i="1" s="1"/>
  <c r="AU26" i="1"/>
  <c r="AT26" i="1"/>
  <c r="AS26" i="1"/>
  <c r="AR26" i="1"/>
  <c r="AQ26" i="1"/>
  <c r="AP26" i="1"/>
  <c r="AO26" i="1"/>
  <c r="AO27" i="1" s="1"/>
  <c r="AN26" i="1"/>
  <c r="AN27" i="1" s="1"/>
  <c r="AM26" i="1"/>
  <c r="AL26" i="1"/>
  <c r="AK26" i="1"/>
  <c r="AJ26" i="1"/>
  <c r="AI26" i="1"/>
  <c r="AH26" i="1"/>
  <c r="AG26" i="1"/>
  <c r="AF26" i="1"/>
  <c r="AE26" i="1"/>
  <c r="AD26" i="1"/>
  <c r="AC26" i="1"/>
  <c r="AB26" i="1"/>
  <c r="AA26" i="1"/>
  <c r="Z26" i="1"/>
  <c r="Y26" i="1"/>
  <c r="X26" i="1"/>
  <c r="W26" i="1"/>
  <c r="V26" i="1"/>
  <c r="U26" i="1"/>
  <c r="T26" i="1"/>
  <c r="S26" i="1"/>
  <c r="R26" i="1"/>
  <c r="Q26" i="1"/>
  <c r="Q27" i="1" s="1"/>
  <c r="P26" i="1"/>
  <c r="O26" i="1"/>
  <c r="N26" i="1"/>
  <c r="M26" i="1"/>
  <c r="L26" i="1"/>
  <c r="K26" i="1"/>
  <c r="J26" i="1"/>
  <c r="I26" i="1"/>
  <c r="H26" i="1"/>
  <c r="G26" i="1"/>
  <c r="F26" i="1"/>
  <c r="E26" i="1"/>
  <c r="D26" i="1"/>
  <c r="C26"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C25" i="1"/>
  <c r="AA24" i="1"/>
  <c r="Z24" i="1"/>
  <c r="Y24" i="1"/>
  <c r="X24" i="1"/>
  <c r="W24" i="1"/>
  <c r="V24" i="1"/>
  <c r="T24" i="1"/>
  <c r="S24" i="1"/>
  <c r="R24" i="1"/>
  <c r="Q24" i="1"/>
  <c r="P24" i="1"/>
  <c r="O24" i="1"/>
  <c r="N24" i="1"/>
  <c r="M24" i="1"/>
  <c r="L24" i="1"/>
  <c r="K24" i="1"/>
  <c r="J24" i="1"/>
  <c r="I24" i="1"/>
  <c r="H24" i="1"/>
  <c r="G24" i="1"/>
  <c r="F24" i="1"/>
  <c r="E24" i="1"/>
  <c r="D24" i="1"/>
  <c r="C24" i="1"/>
  <c r="AV21" i="1"/>
  <c r="AU21" i="1"/>
  <c r="AT21" i="1"/>
  <c r="AS21" i="1"/>
  <c r="AR21" i="1"/>
  <c r="AQ21" i="1"/>
  <c r="AP21" i="1"/>
  <c r="AO21" i="1"/>
  <c r="AN21" i="1"/>
  <c r="AM21" i="1"/>
  <c r="AL21" i="1"/>
  <c r="AK21" i="1"/>
  <c r="AJ21" i="1"/>
  <c r="AI21" i="1"/>
  <c r="AH21" i="1"/>
  <c r="AG21" i="1"/>
  <c r="AF21" i="1"/>
  <c r="AE21" i="1"/>
  <c r="AD21" i="1"/>
  <c r="AC21" i="1"/>
  <c r="AB21" i="1"/>
  <c r="AA21" i="1"/>
  <c r="AA22" i="1" s="1"/>
  <c r="Z21" i="1"/>
  <c r="Y21" i="1"/>
  <c r="X21" i="1"/>
  <c r="W21" i="1"/>
  <c r="V21" i="1"/>
  <c r="U21" i="1"/>
  <c r="T21" i="1"/>
  <c r="S21" i="1"/>
  <c r="R21" i="1"/>
  <c r="Q21" i="1"/>
  <c r="P21" i="1"/>
  <c r="O21" i="1"/>
  <c r="N21" i="1"/>
  <c r="M21" i="1"/>
  <c r="L21" i="1"/>
  <c r="K21" i="1"/>
  <c r="J21" i="1"/>
  <c r="I21" i="1"/>
  <c r="H21" i="1"/>
  <c r="H22" i="1" s="1"/>
  <c r="G21" i="1"/>
  <c r="F21" i="1"/>
  <c r="E21" i="1"/>
  <c r="D21" i="1"/>
  <c r="C21" i="1"/>
  <c r="C22" i="1" s="1"/>
  <c r="AV20" i="1"/>
  <c r="AU20" i="1"/>
  <c r="AT20" i="1"/>
  <c r="AS20" i="1"/>
  <c r="AR20" i="1"/>
  <c r="AQ20" i="1"/>
  <c r="AP20" i="1"/>
  <c r="AO20" i="1"/>
  <c r="AN20" i="1"/>
  <c r="AM20" i="1"/>
  <c r="AL20" i="1"/>
  <c r="AK20" i="1"/>
  <c r="AJ20" i="1"/>
  <c r="AI20" i="1"/>
  <c r="AH20" i="1"/>
  <c r="AG20" i="1"/>
  <c r="AF20" i="1"/>
  <c r="AF22" i="1" s="1"/>
  <c r="AE20" i="1"/>
  <c r="AD20" i="1"/>
  <c r="AC20" i="1"/>
  <c r="AB20" i="1"/>
  <c r="AA20" i="1"/>
  <c r="Z20" i="1"/>
  <c r="Y20" i="1"/>
  <c r="X20" i="1"/>
  <c r="X22" i="1" s="1"/>
  <c r="W20" i="1"/>
  <c r="V20" i="1"/>
  <c r="U20" i="1"/>
  <c r="T20" i="1"/>
  <c r="S20" i="1"/>
  <c r="R20" i="1"/>
  <c r="Q20" i="1"/>
  <c r="P20" i="1"/>
  <c r="O20" i="1"/>
  <c r="N20" i="1"/>
  <c r="M20" i="1"/>
  <c r="L20" i="1"/>
  <c r="K20" i="1"/>
  <c r="J20" i="1"/>
  <c r="I20" i="1"/>
  <c r="H20" i="1"/>
  <c r="G20" i="1"/>
  <c r="F20" i="1"/>
  <c r="E20" i="1"/>
  <c r="D20" i="1"/>
  <c r="C20" i="1"/>
  <c r="AA19" i="1"/>
  <c r="Z19" i="1"/>
  <c r="Y19" i="1"/>
  <c r="X19" i="1"/>
  <c r="W19" i="1"/>
  <c r="V19" i="1"/>
  <c r="T19" i="1"/>
  <c r="S19" i="1"/>
  <c r="R19" i="1"/>
  <c r="Q19" i="1"/>
  <c r="P19" i="1"/>
  <c r="O19" i="1"/>
  <c r="N19" i="1"/>
  <c r="M19" i="1"/>
  <c r="L19" i="1"/>
  <c r="K19" i="1"/>
  <c r="J19" i="1"/>
  <c r="I19" i="1"/>
  <c r="H19" i="1"/>
  <c r="G19" i="1"/>
  <c r="F19" i="1"/>
  <c r="E19" i="1"/>
  <c r="D19" i="1"/>
  <c r="C19" i="1"/>
  <c r="AV16" i="1"/>
  <c r="AU16" i="1"/>
  <c r="AU17" i="1" s="1"/>
  <c r="AT16" i="1"/>
  <c r="AS16" i="1"/>
  <c r="AR16" i="1"/>
  <c r="AQ16" i="1"/>
  <c r="AP16" i="1"/>
  <c r="AO16" i="1"/>
  <c r="AN16" i="1"/>
  <c r="AM16" i="1"/>
  <c r="AM17" i="1" s="1"/>
  <c r="AL16" i="1"/>
  <c r="AL17" i="1" s="1"/>
  <c r="AK16" i="1"/>
  <c r="AJ16" i="1"/>
  <c r="AI16" i="1"/>
  <c r="AH16" i="1"/>
  <c r="AG16" i="1"/>
  <c r="AF16" i="1"/>
  <c r="AE16" i="1"/>
  <c r="AE17" i="1" s="1"/>
  <c r="AD16" i="1"/>
  <c r="AC16" i="1"/>
  <c r="AB16" i="1"/>
  <c r="AA16" i="1"/>
  <c r="Z16" i="1"/>
  <c r="Y16" i="1"/>
  <c r="X16" i="1"/>
  <c r="W16" i="1"/>
  <c r="W17" i="1" s="1"/>
  <c r="V16" i="1"/>
  <c r="U16" i="1"/>
  <c r="T16" i="1"/>
  <c r="S16" i="1"/>
  <c r="R16" i="1"/>
  <c r="Q16" i="1"/>
  <c r="P16" i="1"/>
  <c r="O16" i="1"/>
  <c r="O17" i="1" s="1"/>
  <c r="N16" i="1"/>
  <c r="M16" i="1"/>
  <c r="L16" i="1"/>
  <c r="K16" i="1"/>
  <c r="J16" i="1"/>
  <c r="I16" i="1"/>
  <c r="H16" i="1"/>
  <c r="G16" i="1"/>
  <c r="G17" i="1" s="1"/>
  <c r="F16" i="1"/>
  <c r="E16" i="1"/>
  <c r="D16" i="1"/>
  <c r="C16" i="1"/>
  <c r="AV15" i="1"/>
  <c r="AU15" i="1"/>
  <c r="AT15" i="1"/>
  <c r="AT17" i="1" s="1"/>
  <c r="AS15" i="1"/>
  <c r="AR15" i="1"/>
  <c r="AQ15" i="1"/>
  <c r="AP15" i="1"/>
  <c r="AO15" i="1"/>
  <c r="AO17" i="1" s="1"/>
  <c r="AN15" i="1"/>
  <c r="AM15" i="1"/>
  <c r="AL15" i="1"/>
  <c r="AK15" i="1"/>
  <c r="AJ15" i="1"/>
  <c r="AI15" i="1"/>
  <c r="AH15" i="1"/>
  <c r="AG15" i="1"/>
  <c r="AG17" i="1" s="1"/>
  <c r="AF15" i="1"/>
  <c r="AE15" i="1"/>
  <c r="AD15" i="1"/>
  <c r="AC15" i="1"/>
  <c r="AB15" i="1"/>
  <c r="AA15" i="1"/>
  <c r="Z15" i="1"/>
  <c r="Y15" i="1"/>
  <c r="Y17" i="1" s="1"/>
  <c r="X15" i="1"/>
  <c r="W15" i="1"/>
  <c r="V15" i="1"/>
  <c r="U15" i="1"/>
  <c r="T15" i="1"/>
  <c r="S15" i="1"/>
  <c r="R15" i="1"/>
  <c r="Q15" i="1"/>
  <c r="Q17" i="1" s="1"/>
  <c r="P15" i="1"/>
  <c r="O15" i="1"/>
  <c r="N15" i="1"/>
  <c r="N17" i="1" s="1"/>
  <c r="M15" i="1"/>
  <c r="L15" i="1"/>
  <c r="K15" i="1"/>
  <c r="J15" i="1"/>
  <c r="I15" i="1"/>
  <c r="I17" i="1" s="1"/>
  <c r="H15" i="1"/>
  <c r="G15" i="1"/>
  <c r="F15" i="1"/>
  <c r="F17" i="1" s="1"/>
  <c r="E15" i="1"/>
  <c r="D15" i="1"/>
  <c r="C15" i="1"/>
  <c r="AA14" i="1"/>
  <c r="Z14" i="1"/>
  <c r="Y14" i="1"/>
  <c r="X14" i="1"/>
  <c r="W14" i="1"/>
  <c r="V14" i="1"/>
  <c r="T14" i="1"/>
  <c r="S14" i="1"/>
  <c r="R14" i="1"/>
  <c r="Q14" i="1"/>
  <c r="P14" i="1"/>
  <c r="O14" i="1"/>
  <c r="N14" i="1"/>
  <c r="M14" i="1"/>
  <c r="L14" i="1"/>
  <c r="K14" i="1"/>
  <c r="J14" i="1"/>
  <c r="I14" i="1"/>
  <c r="H14" i="1"/>
  <c r="G14" i="1"/>
  <c r="F14" i="1"/>
  <c r="E14" i="1"/>
  <c r="D14" i="1"/>
  <c r="C14"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F12" i="1" s="1"/>
  <c r="E11" i="1"/>
  <c r="D11" i="1"/>
  <c r="C11" i="1"/>
  <c r="AA10" i="1"/>
  <c r="Z10" i="1"/>
  <c r="Y10" i="1"/>
  <c r="X10" i="1"/>
  <c r="W10" i="1"/>
  <c r="V10" i="1"/>
  <c r="U10" i="1"/>
  <c r="T10" i="1"/>
  <c r="S10" i="1"/>
  <c r="R10" i="1"/>
  <c r="Q10" i="1"/>
  <c r="P10" i="1"/>
  <c r="O10" i="1"/>
  <c r="O12" i="1" s="1"/>
  <c r="N10" i="1"/>
  <c r="N12" i="1" s="1"/>
  <c r="M10" i="1"/>
  <c r="L10" i="1"/>
  <c r="K10" i="1"/>
  <c r="J10" i="1"/>
  <c r="I10" i="1"/>
  <c r="H10" i="1"/>
  <c r="G10" i="1"/>
  <c r="F10" i="1"/>
  <c r="E10" i="1"/>
  <c r="D10" i="1"/>
  <c r="C10" i="1"/>
  <c r="AA9" i="1"/>
  <c r="Z9" i="1"/>
  <c r="Y9" i="1"/>
  <c r="X9" i="1"/>
  <c r="W9" i="1"/>
  <c r="V9" i="1"/>
  <c r="T9" i="1"/>
  <c r="S9" i="1"/>
  <c r="R9" i="1"/>
  <c r="Q9" i="1"/>
  <c r="P9" i="1"/>
  <c r="O9" i="1"/>
  <c r="N9" i="1"/>
  <c r="M9" i="1"/>
  <c r="L9" i="1"/>
  <c r="K9" i="1"/>
  <c r="J9" i="1"/>
  <c r="I9" i="1"/>
  <c r="H9" i="1"/>
  <c r="G9" i="1"/>
  <c r="F9" i="1"/>
  <c r="E9" i="1"/>
  <c r="D9" i="1"/>
  <c r="C9" i="1"/>
  <c r="AD7" i="1"/>
  <c r="AE7" i="1" s="1"/>
  <c r="AF7" i="1" s="1"/>
  <c r="AG7" i="1" s="1"/>
  <c r="AH7" i="1" s="1"/>
  <c r="AI7" i="1" s="1"/>
  <c r="AJ7" i="1" s="1"/>
  <c r="AK7" i="1" s="1"/>
  <c r="AL7" i="1" s="1"/>
  <c r="AM7" i="1" s="1"/>
  <c r="AN7" i="1" s="1"/>
  <c r="AO7" i="1" s="1"/>
  <c r="AP7" i="1" s="1"/>
  <c r="AQ7" i="1" s="1"/>
  <c r="AR7" i="1" s="1"/>
  <c r="AS7" i="1" s="1"/>
  <c r="AT7" i="1" s="1"/>
  <c r="AU7" i="1" s="1"/>
  <c r="AV7" i="1" s="1"/>
  <c r="AC7" i="1"/>
  <c r="AB7" i="1"/>
  <c r="U7" i="1"/>
  <c r="AB6" i="1"/>
  <c r="U6" i="1"/>
  <c r="U34" i="1" s="1"/>
  <c r="AC5" i="1"/>
  <c r="AC10" i="1" s="1"/>
  <c r="AB5" i="1"/>
  <c r="AB10" i="1" s="1"/>
  <c r="V12" i="1" l="1"/>
  <c r="E57" i="1"/>
  <c r="M57" i="1"/>
  <c r="U57" i="1"/>
  <c r="AC57" i="1"/>
  <c r="AK57" i="1"/>
  <c r="AS57" i="1"/>
  <c r="J87" i="1"/>
  <c r="R87" i="1"/>
  <c r="Z87" i="1"/>
  <c r="AH87" i="1"/>
  <c r="AP87" i="1"/>
  <c r="W12" i="1"/>
  <c r="R22" i="1"/>
  <c r="AH22" i="1"/>
  <c r="AP22" i="1"/>
  <c r="D22" i="1"/>
  <c r="L22" i="1"/>
  <c r="T22" i="1"/>
  <c r="AB22" i="1"/>
  <c r="AJ22" i="1"/>
  <c r="AR22" i="1"/>
  <c r="C27" i="1"/>
  <c r="K27" i="1"/>
  <c r="S27" i="1"/>
  <c r="AA27" i="1"/>
  <c r="AI27" i="1"/>
  <c r="AQ27" i="1"/>
  <c r="AM37" i="1"/>
  <c r="AU37" i="1"/>
  <c r="H47" i="1"/>
  <c r="AN47" i="1"/>
  <c r="G12" i="1"/>
  <c r="J17" i="1"/>
  <c r="AN37" i="1"/>
  <c r="AV37" i="1"/>
  <c r="J37" i="1"/>
  <c r="R37" i="1"/>
  <c r="Z37" i="1"/>
  <c r="AH37" i="1"/>
  <c r="AP37" i="1"/>
  <c r="E42" i="1"/>
  <c r="M42" i="1"/>
  <c r="U42" i="1"/>
  <c r="AC42" i="1"/>
  <c r="AK42" i="1"/>
  <c r="AS42" i="1"/>
  <c r="J62" i="1"/>
  <c r="R62" i="1"/>
  <c r="Z62" i="1"/>
  <c r="AP62" i="1"/>
  <c r="H82" i="1"/>
  <c r="P82" i="1"/>
  <c r="X82" i="1"/>
  <c r="AF82" i="1"/>
  <c r="AN82" i="1"/>
  <c r="AV82" i="1"/>
  <c r="J12" i="1"/>
  <c r="R12" i="1"/>
  <c r="Z12" i="1"/>
  <c r="G27" i="1"/>
  <c r="O27" i="1"/>
  <c r="W27" i="1"/>
  <c r="AM27" i="1"/>
  <c r="C37" i="1"/>
  <c r="AA37" i="1"/>
  <c r="F42" i="1"/>
  <c r="N42" i="1"/>
  <c r="V42" i="1"/>
  <c r="AD42" i="1"/>
  <c r="AL42" i="1"/>
  <c r="AT42" i="1"/>
  <c r="J47" i="1"/>
  <c r="R47" i="1"/>
  <c r="Z47" i="1"/>
  <c r="AH47" i="1"/>
  <c r="AP47" i="1"/>
  <c r="J72" i="1"/>
  <c r="R72" i="1"/>
  <c r="Z72" i="1"/>
  <c r="AH72" i="1"/>
  <c r="AP72" i="1"/>
  <c r="Q32" i="1"/>
  <c r="AG32" i="1"/>
  <c r="AM52" i="1"/>
  <c r="D62" i="1"/>
  <c r="L62" i="1"/>
  <c r="T62" i="1"/>
  <c r="AB62" i="1"/>
  <c r="AJ62" i="1"/>
  <c r="AR62" i="1"/>
  <c r="J82" i="1"/>
  <c r="R82" i="1"/>
  <c r="Z82" i="1"/>
  <c r="AH82" i="1"/>
  <c r="AP82" i="1"/>
  <c r="C12" i="1"/>
  <c r="AA12" i="1"/>
  <c r="I27" i="1"/>
  <c r="Y27" i="1"/>
  <c r="AG27" i="1"/>
  <c r="J32" i="1"/>
  <c r="R32" i="1"/>
  <c r="Z32" i="1"/>
  <c r="AH32" i="1"/>
  <c r="AP32" i="1"/>
  <c r="H52" i="1"/>
  <c r="P52" i="1"/>
  <c r="X52" i="1"/>
  <c r="AF52" i="1"/>
  <c r="AN52" i="1"/>
  <c r="AV52" i="1"/>
  <c r="J57" i="1"/>
  <c r="R57" i="1"/>
  <c r="Z57" i="1"/>
  <c r="AH57" i="1"/>
  <c r="G87" i="1"/>
  <c r="O87" i="1"/>
  <c r="W87" i="1"/>
  <c r="AE87" i="1"/>
  <c r="AM87" i="1"/>
  <c r="AU87" i="1"/>
  <c r="K12" i="1"/>
  <c r="S12" i="1"/>
  <c r="V17" i="1"/>
  <c r="AD17" i="1"/>
  <c r="AU22" i="1"/>
  <c r="I22" i="1"/>
  <c r="AG22" i="1"/>
  <c r="AF27" i="1"/>
  <c r="J27" i="1"/>
  <c r="R27" i="1"/>
  <c r="Q42" i="1"/>
  <c r="I52" i="1"/>
  <c r="Q52" i="1"/>
  <c r="Y52" i="1"/>
  <c r="AG52" i="1"/>
  <c r="AO52" i="1"/>
  <c r="J67" i="1"/>
  <c r="R67" i="1"/>
  <c r="AH67" i="1"/>
  <c r="I77" i="1"/>
  <c r="Q77" i="1"/>
  <c r="Y77" i="1"/>
  <c r="AG77" i="1"/>
  <c r="AO77" i="1"/>
  <c r="I12" i="1"/>
  <c r="Q12" i="1"/>
  <c r="Y12" i="1"/>
  <c r="H12" i="1"/>
  <c r="P12" i="1"/>
  <c r="X12" i="1"/>
  <c r="P22" i="1"/>
  <c r="AN22" i="1"/>
  <c r="AV22" i="1"/>
  <c r="F27" i="1"/>
  <c r="N27" i="1"/>
  <c r="V27" i="1"/>
  <c r="AD27" i="1"/>
  <c r="AL27" i="1"/>
  <c r="AT27" i="1"/>
  <c r="I32" i="1"/>
  <c r="Y32" i="1"/>
  <c r="I37" i="1"/>
  <c r="Q37" i="1"/>
  <c r="Y37" i="1"/>
  <c r="AG37" i="1"/>
  <c r="AO37" i="1"/>
  <c r="J42" i="1"/>
  <c r="R42" i="1"/>
  <c r="Z42" i="1"/>
  <c r="AH42" i="1"/>
  <c r="AP42" i="1"/>
  <c r="I47" i="1"/>
  <c r="Q47" i="1"/>
  <c r="Y47" i="1"/>
  <c r="AG47" i="1"/>
  <c r="AO47" i="1"/>
  <c r="D57" i="1"/>
  <c r="L57" i="1"/>
  <c r="T57" i="1"/>
  <c r="AB57" i="1"/>
  <c r="AJ57" i="1"/>
  <c r="AR57" i="1"/>
  <c r="C62" i="1"/>
  <c r="K62" i="1"/>
  <c r="S62" i="1"/>
  <c r="AA62" i="1"/>
  <c r="AI62" i="1"/>
  <c r="AQ62" i="1"/>
  <c r="I72" i="1"/>
  <c r="Q72" i="1"/>
  <c r="Y72" i="1"/>
  <c r="AG72" i="1"/>
  <c r="AO72" i="1"/>
  <c r="H77" i="1"/>
  <c r="P77" i="1"/>
  <c r="X77" i="1"/>
  <c r="AF77" i="1"/>
  <c r="AN77" i="1"/>
  <c r="AV77" i="1"/>
  <c r="G82" i="1"/>
  <c r="O82" i="1"/>
  <c r="W82" i="1"/>
  <c r="AE82" i="1"/>
  <c r="AM82" i="1"/>
  <c r="AU82" i="1"/>
  <c r="F87" i="1"/>
  <c r="N87" i="1"/>
  <c r="V87" i="1"/>
  <c r="AD87" i="1"/>
  <c r="AL87" i="1"/>
  <c r="AT87" i="1"/>
  <c r="H17" i="1"/>
  <c r="P17" i="1"/>
  <c r="X17" i="1"/>
  <c r="AF17" i="1"/>
  <c r="AN17" i="1"/>
  <c r="AV17" i="1"/>
  <c r="J22" i="1"/>
  <c r="Z22" i="1"/>
  <c r="H27" i="1"/>
  <c r="P27" i="1"/>
  <c r="X27" i="1"/>
  <c r="D42" i="1"/>
  <c r="L42" i="1"/>
  <c r="T42" i="1"/>
  <c r="AB42" i="1"/>
  <c r="AJ42" i="1"/>
  <c r="AR42" i="1"/>
  <c r="O52" i="1"/>
  <c r="AE52" i="1"/>
  <c r="AU52" i="1"/>
  <c r="F57" i="1"/>
  <c r="N57" i="1"/>
  <c r="V57" i="1"/>
  <c r="AD57" i="1"/>
  <c r="AL57" i="1"/>
  <c r="AT57" i="1"/>
  <c r="E62" i="1"/>
  <c r="M62" i="1"/>
  <c r="U62" i="1"/>
  <c r="AC62" i="1"/>
  <c r="AK62" i="1"/>
  <c r="AS62" i="1"/>
  <c r="D67" i="1"/>
  <c r="L67" i="1"/>
  <c r="T67" i="1"/>
  <c r="AB67" i="1"/>
  <c r="AJ67" i="1"/>
  <c r="AR67" i="1"/>
  <c r="C72" i="1"/>
  <c r="K72" i="1"/>
  <c r="S72" i="1"/>
  <c r="AA72" i="1"/>
  <c r="AI72" i="1"/>
  <c r="AQ72" i="1"/>
  <c r="I82" i="1"/>
  <c r="Q82" i="1"/>
  <c r="Y82" i="1"/>
  <c r="AG82" i="1"/>
  <c r="AO82" i="1"/>
  <c r="H87" i="1"/>
  <c r="P87" i="1"/>
  <c r="X87" i="1"/>
  <c r="AF87" i="1"/>
  <c r="AN87" i="1"/>
  <c r="AV87" i="1"/>
  <c r="Q22" i="1"/>
  <c r="Y22" i="1"/>
  <c r="AO22" i="1"/>
  <c r="AE27" i="1"/>
  <c r="AU27" i="1"/>
  <c r="C42" i="1"/>
  <c r="K42" i="1"/>
  <c r="S42" i="1"/>
  <c r="AA42" i="1"/>
  <c r="AI42" i="1"/>
  <c r="AQ42" i="1"/>
  <c r="D47" i="1"/>
  <c r="L47" i="1"/>
  <c r="T47" i="1"/>
  <c r="AB47" i="1"/>
  <c r="AJ47" i="1"/>
  <c r="AR47" i="1"/>
  <c r="G57" i="1"/>
  <c r="O57" i="1"/>
  <c r="W57" i="1"/>
  <c r="AE57" i="1"/>
  <c r="AM57" i="1"/>
  <c r="AU57" i="1"/>
  <c r="E67" i="1"/>
  <c r="M67" i="1"/>
  <c r="U67" i="1"/>
  <c r="AC67" i="1"/>
  <c r="AK67" i="1"/>
  <c r="AS67" i="1"/>
  <c r="D72" i="1"/>
  <c r="L72" i="1"/>
  <c r="T72" i="1"/>
  <c r="AB72" i="1"/>
  <c r="AJ72" i="1"/>
  <c r="AR72" i="1"/>
  <c r="C77" i="1"/>
  <c r="K77" i="1"/>
  <c r="S77" i="1"/>
  <c r="AA77" i="1"/>
  <c r="AI77" i="1"/>
  <c r="AQ77" i="1"/>
  <c r="I87" i="1"/>
  <c r="Q87" i="1"/>
  <c r="Y87" i="1"/>
  <c r="AG87" i="1"/>
  <c r="AO87" i="1"/>
  <c r="T12" i="1"/>
  <c r="H57" i="1"/>
  <c r="P57" i="1"/>
  <c r="X57" i="1"/>
  <c r="AF57" i="1"/>
  <c r="AN57" i="1"/>
  <c r="AV57" i="1"/>
  <c r="G62" i="1"/>
  <c r="O62" i="1"/>
  <c r="W62" i="1"/>
  <c r="AE62" i="1"/>
  <c r="AM62" i="1"/>
  <c r="AU62" i="1"/>
  <c r="F67" i="1"/>
  <c r="N67" i="1"/>
  <c r="V67" i="1"/>
  <c r="AD67" i="1"/>
  <c r="AL67" i="1"/>
  <c r="AT67" i="1"/>
  <c r="E72" i="1"/>
  <c r="M72" i="1"/>
  <c r="U72" i="1"/>
  <c r="AC72" i="1"/>
  <c r="AK72" i="1"/>
  <c r="AS72" i="1"/>
  <c r="D77" i="1"/>
  <c r="L77" i="1"/>
  <c r="T77" i="1"/>
  <c r="AB77" i="1"/>
  <c r="AJ77" i="1"/>
  <c r="AR77" i="1"/>
  <c r="C82" i="1"/>
  <c r="K82" i="1"/>
  <c r="S82" i="1"/>
  <c r="AA82" i="1"/>
  <c r="AI82" i="1"/>
  <c r="AQ82" i="1"/>
  <c r="D12" i="1"/>
  <c r="E12" i="1"/>
  <c r="M12" i="1"/>
  <c r="U12" i="1"/>
  <c r="C17" i="1"/>
  <c r="K17" i="1"/>
  <c r="S17" i="1"/>
  <c r="AA17" i="1"/>
  <c r="AI17" i="1"/>
  <c r="AQ17" i="1"/>
  <c r="K22" i="1"/>
  <c r="S22" i="1"/>
  <c r="AI22" i="1"/>
  <c r="AQ22" i="1"/>
  <c r="E22" i="1"/>
  <c r="M22" i="1"/>
  <c r="U22" i="1"/>
  <c r="AC22" i="1"/>
  <c r="AK22" i="1"/>
  <c r="AS22" i="1"/>
  <c r="F32" i="1"/>
  <c r="N32" i="1"/>
  <c r="V32" i="1"/>
  <c r="AD32" i="1"/>
  <c r="AL32" i="1"/>
  <c r="AT32" i="1"/>
  <c r="F37" i="1"/>
  <c r="N37" i="1"/>
  <c r="V37" i="1"/>
  <c r="AD37" i="1"/>
  <c r="AL37" i="1"/>
  <c r="AT37" i="1"/>
  <c r="G42" i="1"/>
  <c r="W42" i="1"/>
  <c r="AE42" i="1"/>
  <c r="AU42" i="1"/>
  <c r="I57" i="1"/>
  <c r="Q57" i="1"/>
  <c r="Y57" i="1"/>
  <c r="AG57" i="1"/>
  <c r="H62" i="1"/>
  <c r="P62" i="1"/>
  <c r="X62" i="1"/>
  <c r="AF62" i="1"/>
  <c r="AN62" i="1"/>
  <c r="AV62" i="1"/>
  <c r="G67" i="1"/>
  <c r="O67" i="1"/>
  <c r="W67" i="1"/>
  <c r="AE67" i="1"/>
  <c r="AM67" i="1"/>
  <c r="AU67" i="1"/>
  <c r="E77" i="1"/>
  <c r="M77" i="1"/>
  <c r="U77" i="1"/>
  <c r="AC77" i="1"/>
  <c r="AK77" i="1"/>
  <c r="AS77" i="1"/>
  <c r="D82" i="1"/>
  <c r="L82" i="1"/>
  <c r="T82" i="1"/>
  <c r="AB82" i="1"/>
  <c r="AJ82" i="1"/>
  <c r="AR82" i="1"/>
  <c r="C87" i="1"/>
  <c r="K87" i="1"/>
  <c r="S87" i="1"/>
  <c r="AA87" i="1"/>
  <c r="AI87" i="1"/>
  <c r="AQ87" i="1"/>
  <c r="R17" i="1"/>
  <c r="Z17" i="1"/>
  <c r="AH17" i="1"/>
  <c r="AP17" i="1"/>
  <c r="D17" i="1"/>
  <c r="L17" i="1"/>
  <c r="T17" i="1"/>
  <c r="AB17" i="1"/>
  <c r="AJ17" i="1"/>
  <c r="AR17" i="1"/>
  <c r="Z27" i="1"/>
  <c r="AH27" i="1"/>
  <c r="AP27" i="1"/>
  <c r="G32" i="1"/>
  <c r="O32" i="1"/>
  <c r="W32" i="1"/>
  <c r="AE32" i="1"/>
  <c r="AM32" i="1"/>
  <c r="AU32" i="1"/>
  <c r="O37" i="1"/>
  <c r="W37" i="1"/>
  <c r="AE37" i="1"/>
  <c r="H42" i="1"/>
  <c r="P42" i="1"/>
  <c r="X42" i="1"/>
  <c r="G47" i="1"/>
  <c r="O47" i="1"/>
  <c r="W47" i="1"/>
  <c r="AE47" i="1"/>
  <c r="AM47" i="1"/>
  <c r="AU47" i="1"/>
  <c r="C52" i="1"/>
  <c r="K52" i="1"/>
  <c r="S52" i="1"/>
  <c r="AA52" i="1"/>
  <c r="AI52" i="1"/>
  <c r="AQ52" i="1"/>
  <c r="I62" i="1"/>
  <c r="Q62" i="1"/>
  <c r="Y62" i="1"/>
  <c r="AG62" i="1"/>
  <c r="H67" i="1"/>
  <c r="P67" i="1"/>
  <c r="X67" i="1"/>
  <c r="AF67" i="1"/>
  <c r="AN67" i="1"/>
  <c r="AV67" i="1"/>
  <c r="G72" i="1"/>
  <c r="O72" i="1"/>
  <c r="W72" i="1"/>
  <c r="AE72" i="1"/>
  <c r="AM72" i="1"/>
  <c r="AU72" i="1"/>
  <c r="F77" i="1"/>
  <c r="N77" i="1"/>
  <c r="V77" i="1"/>
  <c r="AD77" i="1"/>
  <c r="AL77" i="1"/>
  <c r="AT77" i="1"/>
  <c r="E82" i="1"/>
  <c r="M82" i="1"/>
  <c r="U82" i="1"/>
  <c r="AC82" i="1"/>
  <c r="AK82" i="1"/>
  <c r="AS82" i="1"/>
  <c r="D87" i="1"/>
  <c r="L87" i="1"/>
  <c r="T87" i="1"/>
  <c r="AB87" i="1"/>
  <c r="AJ87" i="1"/>
  <c r="AR87" i="1"/>
  <c r="L12" i="1"/>
  <c r="E17" i="1"/>
  <c r="M17" i="1"/>
  <c r="U17" i="1"/>
  <c r="AC17" i="1"/>
  <c r="AK17" i="1"/>
  <c r="AS17" i="1"/>
  <c r="G22" i="1"/>
  <c r="O22" i="1"/>
  <c r="W22" i="1"/>
  <c r="AE22" i="1"/>
  <c r="AM22" i="1"/>
  <c r="E27" i="1"/>
  <c r="M27" i="1"/>
  <c r="U27" i="1"/>
  <c r="AC27" i="1"/>
  <c r="AK27" i="1"/>
  <c r="AS27" i="1"/>
  <c r="H32" i="1"/>
  <c r="P32" i="1"/>
  <c r="X32" i="1"/>
  <c r="AF32" i="1"/>
  <c r="AN32" i="1"/>
  <c r="H37" i="1"/>
  <c r="P37" i="1"/>
  <c r="X37" i="1"/>
  <c r="AF37" i="1"/>
  <c r="I42" i="1"/>
  <c r="Y42" i="1"/>
  <c r="P47" i="1"/>
  <c r="AV47" i="1"/>
  <c r="C57" i="1"/>
  <c r="K57" i="1"/>
  <c r="S57" i="1"/>
  <c r="AA57" i="1"/>
  <c r="AI57" i="1"/>
  <c r="AQ57" i="1"/>
  <c r="I67" i="1"/>
  <c r="Q67" i="1"/>
  <c r="Y67" i="1"/>
  <c r="AG67" i="1"/>
  <c r="H72" i="1"/>
  <c r="P72" i="1"/>
  <c r="X72" i="1"/>
  <c r="AF72" i="1"/>
  <c r="AN72" i="1"/>
  <c r="AV72" i="1"/>
  <c r="G77" i="1"/>
  <c r="O77" i="1"/>
  <c r="W77" i="1"/>
  <c r="AE77" i="1"/>
  <c r="AM77" i="1"/>
  <c r="AU77" i="1"/>
  <c r="E87" i="1"/>
  <c r="M87" i="1"/>
  <c r="U87" i="1"/>
  <c r="AC87" i="1"/>
  <c r="AK87" i="1"/>
  <c r="AS87" i="1"/>
  <c r="AC12" i="1"/>
  <c r="AB12" i="1"/>
  <c r="AB54" i="1"/>
  <c r="AB49" i="1"/>
  <c r="AB84" i="1"/>
  <c r="AB74" i="1"/>
  <c r="AB64" i="1"/>
  <c r="AB44" i="1"/>
  <c r="AB39" i="1"/>
  <c r="AB34" i="1"/>
  <c r="AB29" i="1"/>
  <c r="F22" i="1"/>
  <c r="N22" i="1"/>
  <c r="V22" i="1"/>
  <c r="AD22" i="1"/>
  <c r="AL22" i="1"/>
  <c r="AT22" i="1"/>
  <c r="AC6" i="1"/>
  <c r="U39" i="1"/>
  <c r="AB69" i="1"/>
  <c r="AD5" i="1"/>
  <c r="AB9" i="1"/>
  <c r="AB14" i="1"/>
  <c r="AB19" i="1"/>
  <c r="AB24" i="1"/>
  <c r="E37" i="1"/>
  <c r="M37" i="1"/>
  <c r="U37" i="1"/>
  <c r="AC37" i="1"/>
  <c r="AK37" i="1"/>
  <c r="AS37" i="1"/>
  <c r="U9" i="1"/>
  <c r="U14" i="1"/>
  <c r="U19" i="1"/>
  <c r="U24" i="1"/>
  <c r="E47" i="1"/>
  <c r="M47" i="1"/>
  <c r="AC47" i="1"/>
  <c r="AK47" i="1"/>
  <c r="AB79" i="1"/>
  <c r="U84" i="1"/>
  <c r="U79" i="1"/>
  <c r="U74" i="1"/>
  <c r="U69" i="1"/>
  <c r="U64" i="1"/>
  <c r="U59" i="1"/>
  <c r="U54" i="1"/>
  <c r="U49" i="1"/>
  <c r="D27" i="1"/>
  <c r="L27" i="1"/>
  <c r="T27" i="1"/>
  <c r="AB27" i="1"/>
  <c r="AJ27" i="1"/>
  <c r="AR27" i="1"/>
  <c r="E32" i="1"/>
  <c r="M32" i="1"/>
  <c r="U32" i="1"/>
  <c r="AC32" i="1"/>
  <c r="AK32" i="1"/>
  <c r="AS32" i="1"/>
  <c r="U44" i="1"/>
  <c r="AB59" i="1"/>
  <c r="D52" i="1"/>
  <c r="L52" i="1"/>
  <c r="T52" i="1"/>
  <c r="AB52" i="1"/>
  <c r="AJ52" i="1"/>
  <c r="K47" i="1"/>
  <c r="S47" i="1"/>
  <c r="AA47" i="1"/>
  <c r="AI47" i="1"/>
  <c r="AQ47" i="1"/>
  <c r="E52" i="1"/>
  <c r="M52" i="1"/>
  <c r="U52" i="1"/>
  <c r="AC52" i="1"/>
  <c r="AK52" i="1"/>
  <c r="AS52" i="1"/>
  <c r="F62" i="1"/>
  <c r="N62" i="1"/>
  <c r="V62" i="1"/>
  <c r="AD62" i="1"/>
  <c r="AL62" i="1"/>
  <c r="AT62" i="1"/>
  <c r="F72" i="1"/>
  <c r="N72" i="1"/>
  <c r="V72" i="1"/>
  <c r="AD72" i="1"/>
  <c r="AL72" i="1"/>
  <c r="AT72" i="1"/>
  <c r="F82" i="1"/>
  <c r="N82" i="1"/>
  <c r="V82" i="1"/>
  <c r="AD82" i="1"/>
  <c r="AL82" i="1"/>
  <c r="AT82" i="1"/>
  <c r="F52" i="1"/>
  <c r="N52" i="1"/>
  <c r="V52" i="1"/>
  <c r="AD52" i="1"/>
  <c r="AL52" i="1"/>
  <c r="AT52" i="1"/>
  <c r="F47" i="1"/>
  <c r="N47" i="1"/>
  <c r="V47" i="1"/>
  <c r="AD47" i="1"/>
  <c r="AL47" i="1"/>
  <c r="AT47" i="1"/>
  <c r="AE5" i="1" l="1"/>
  <c r="AD10" i="1"/>
  <c r="AD12" i="1" s="1"/>
  <c r="AC84" i="1"/>
  <c r="AC79" i="1"/>
  <c r="AC74" i="1"/>
  <c r="AC69" i="1"/>
  <c r="AC64" i="1"/>
  <c r="AC59" i="1"/>
  <c r="AC54" i="1"/>
  <c r="AC49" i="1"/>
  <c r="AC29" i="1"/>
  <c r="AC44" i="1"/>
  <c r="AC34" i="1"/>
  <c r="AC24" i="1"/>
  <c r="AC19" i="1"/>
  <c r="AC14" i="1"/>
  <c r="AC9" i="1"/>
  <c r="AC39" i="1"/>
  <c r="AD6" i="1"/>
  <c r="AF5" i="1" l="1"/>
  <c r="AE10" i="1"/>
  <c r="AE12" i="1" s="1"/>
  <c r="AD84" i="1"/>
  <c r="AD79" i="1"/>
  <c r="AD74" i="1"/>
  <c r="AD69" i="1"/>
  <c r="AD64" i="1"/>
  <c r="AD59" i="1"/>
  <c r="AD54" i="1"/>
  <c r="AD49" i="1"/>
  <c r="AD44" i="1"/>
  <c r="AD39" i="1"/>
  <c r="AD34" i="1"/>
  <c r="AD29" i="1"/>
  <c r="AD24" i="1"/>
  <c r="AD19" i="1"/>
  <c r="AD14" i="1"/>
  <c r="AD9" i="1"/>
  <c r="AE6" i="1"/>
  <c r="AG5" i="1" l="1"/>
  <c r="AF10" i="1"/>
  <c r="AF12" i="1" s="1"/>
  <c r="AE84" i="1"/>
  <c r="AE79" i="1"/>
  <c r="AE74" i="1"/>
  <c r="AE69" i="1"/>
  <c r="AE64" i="1"/>
  <c r="AE59" i="1"/>
  <c r="AE54" i="1"/>
  <c r="AE49" i="1"/>
  <c r="AE44" i="1"/>
  <c r="AE39" i="1"/>
  <c r="AE34" i="1"/>
  <c r="AE29" i="1"/>
  <c r="AE24" i="1"/>
  <c r="AE19" i="1"/>
  <c r="AE14" i="1"/>
  <c r="AE9" i="1"/>
  <c r="AF6" i="1"/>
  <c r="AF84" i="1" l="1"/>
  <c r="AF79" i="1"/>
  <c r="AF74" i="1"/>
  <c r="AF69" i="1"/>
  <c r="AF64" i="1"/>
  <c r="AF59" i="1"/>
  <c r="AF54" i="1"/>
  <c r="AF49" i="1"/>
  <c r="AF44" i="1"/>
  <c r="AF39" i="1"/>
  <c r="AF34" i="1"/>
  <c r="AF29" i="1"/>
  <c r="AF24" i="1"/>
  <c r="AF19" i="1"/>
  <c r="AF14" i="1"/>
  <c r="AF9" i="1"/>
  <c r="AG6" i="1"/>
  <c r="AG10" i="1"/>
  <c r="AG12" i="1" s="1"/>
  <c r="AH5" i="1"/>
  <c r="AG84" i="1" l="1"/>
  <c r="AG79" i="1"/>
  <c r="AG74" i="1"/>
  <c r="AG69" i="1"/>
  <c r="AG64" i="1"/>
  <c r="AG59" i="1"/>
  <c r="AG54" i="1"/>
  <c r="AG44" i="1"/>
  <c r="AG29" i="1"/>
  <c r="AG14" i="1"/>
  <c r="AG34" i="1"/>
  <c r="AG24" i="1"/>
  <c r="AH6" i="1"/>
  <c r="AG9" i="1"/>
  <c r="AG49" i="1"/>
  <c r="AG39" i="1"/>
  <c r="AG19" i="1"/>
  <c r="AI5" i="1"/>
  <c r="AH10" i="1"/>
  <c r="AH12" i="1" s="1"/>
  <c r="AI10" i="1" l="1"/>
  <c r="AI12" i="1" s="1"/>
  <c r="AJ5" i="1"/>
  <c r="AH84" i="1"/>
  <c r="AH79" i="1"/>
  <c r="AH74" i="1"/>
  <c r="AH69" i="1"/>
  <c r="AH64" i="1"/>
  <c r="AH59" i="1"/>
  <c r="AH44" i="1"/>
  <c r="AH39" i="1"/>
  <c r="AH34" i="1"/>
  <c r="AH29" i="1"/>
  <c r="AH49" i="1"/>
  <c r="AH24" i="1"/>
  <c r="AI6" i="1"/>
  <c r="AH54" i="1"/>
  <c r="AH19" i="1"/>
  <c r="AH14" i="1"/>
  <c r="AH9" i="1"/>
  <c r="AI84" i="1" l="1"/>
  <c r="AI79" i="1"/>
  <c r="AI74" i="1"/>
  <c r="AI69" i="1"/>
  <c r="AI64" i="1"/>
  <c r="AI59" i="1"/>
  <c r="AI49" i="1"/>
  <c r="AI54" i="1"/>
  <c r="AI24" i="1"/>
  <c r="AI34" i="1"/>
  <c r="AJ6" i="1"/>
  <c r="AI44" i="1"/>
  <c r="AI39" i="1"/>
  <c r="AI9" i="1"/>
  <c r="AI19" i="1"/>
  <c r="AI14" i="1"/>
  <c r="AI29" i="1"/>
  <c r="AK5" i="1"/>
  <c r="AJ10" i="1"/>
  <c r="AJ12" i="1" s="1"/>
  <c r="AJ84" i="1" l="1"/>
  <c r="AJ74" i="1"/>
  <c r="AJ64" i="1"/>
  <c r="AJ49" i="1"/>
  <c r="AJ54" i="1"/>
  <c r="AJ79" i="1"/>
  <c r="AJ69" i="1"/>
  <c r="AJ59" i="1"/>
  <c r="AJ44" i="1"/>
  <c r="AJ39" i="1"/>
  <c r="AJ34" i="1"/>
  <c r="AJ29" i="1"/>
  <c r="AJ9" i="1"/>
  <c r="AK6" i="1"/>
  <c r="AJ19" i="1"/>
  <c r="AJ14" i="1"/>
  <c r="AJ24" i="1"/>
  <c r="AL5" i="1"/>
  <c r="AK10" i="1"/>
  <c r="AK12" i="1" s="1"/>
  <c r="AK84" i="1" l="1"/>
  <c r="AK79" i="1"/>
  <c r="AK74" i="1"/>
  <c r="AK69" i="1"/>
  <c r="AK64" i="1"/>
  <c r="AK59" i="1"/>
  <c r="AK54" i="1"/>
  <c r="AK49" i="1"/>
  <c r="AK34" i="1"/>
  <c r="AK39" i="1"/>
  <c r="AK19" i="1"/>
  <c r="AK14" i="1"/>
  <c r="AK9" i="1"/>
  <c r="AK29" i="1"/>
  <c r="AK44" i="1"/>
  <c r="AK24" i="1"/>
  <c r="AL6" i="1"/>
  <c r="AM5" i="1"/>
  <c r="AL10" i="1"/>
  <c r="AL12" i="1" s="1"/>
  <c r="AN5" i="1" l="1"/>
  <c r="AM10" i="1"/>
  <c r="AM12" i="1" s="1"/>
  <c r="AL84" i="1"/>
  <c r="AL79" i="1"/>
  <c r="AL74" i="1"/>
  <c r="AL69" i="1"/>
  <c r="AL64" i="1"/>
  <c r="AL59" i="1"/>
  <c r="AL54" i="1"/>
  <c r="AL49" i="1"/>
  <c r="AL44" i="1"/>
  <c r="AL39" i="1"/>
  <c r="AL34" i="1"/>
  <c r="AL29" i="1"/>
  <c r="AL24" i="1"/>
  <c r="AL19" i="1"/>
  <c r="AL14" i="1"/>
  <c r="AL9" i="1"/>
  <c r="AM6" i="1"/>
  <c r="AM84" i="1" l="1"/>
  <c r="AM79" i="1"/>
  <c r="AM74" i="1"/>
  <c r="AM69" i="1"/>
  <c r="AM64" i="1"/>
  <c r="AM59" i="1"/>
  <c r="AM54" i="1"/>
  <c r="AM49" i="1"/>
  <c r="AM44" i="1"/>
  <c r="AM39" i="1"/>
  <c r="AM34" i="1"/>
  <c r="AM29" i="1"/>
  <c r="AM24" i="1"/>
  <c r="AM19" i="1"/>
  <c r="AM14" i="1"/>
  <c r="AM9" i="1"/>
  <c r="AN6" i="1"/>
  <c r="AO5" i="1"/>
  <c r="AN10" i="1"/>
  <c r="AN12" i="1" s="1"/>
  <c r="AO10" i="1" l="1"/>
  <c r="AO12" i="1" s="1"/>
  <c r="AP5" i="1"/>
  <c r="AN84" i="1"/>
  <c r="AN79" i="1"/>
  <c r="AN74" i="1"/>
  <c r="AN69" i="1"/>
  <c r="AN64" i="1"/>
  <c r="AN59" i="1"/>
  <c r="AN54" i="1"/>
  <c r="AN49" i="1"/>
  <c r="AN44" i="1"/>
  <c r="AN39" i="1"/>
  <c r="AN34" i="1"/>
  <c r="AN29" i="1"/>
  <c r="AN24" i="1"/>
  <c r="AN19" i="1"/>
  <c r="AN14" i="1"/>
  <c r="AO6" i="1"/>
  <c r="AN9" i="1"/>
  <c r="AO84" i="1" l="1"/>
  <c r="AO79" i="1"/>
  <c r="AO74" i="1"/>
  <c r="AO69" i="1"/>
  <c r="AO64" i="1"/>
  <c r="AO59" i="1"/>
  <c r="AO49" i="1"/>
  <c r="AO54" i="1"/>
  <c r="AO34" i="1"/>
  <c r="AO39" i="1"/>
  <c r="AP6" i="1"/>
  <c r="AO19" i="1"/>
  <c r="AO29" i="1"/>
  <c r="AO44" i="1"/>
  <c r="AO24" i="1"/>
  <c r="AO14" i="1"/>
  <c r="AO9" i="1"/>
  <c r="AQ5" i="1"/>
  <c r="AP10" i="1"/>
  <c r="AP12" i="1" s="1"/>
  <c r="AP84" i="1" l="1"/>
  <c r="AP79" i="1"/>
  <c r="AP74" i="1"/>
  <c r="AP69" i="1"/>
  <c r="AP64" i="1"/>
  <c r="AP59" i="1"/>
  <c r="AP49" i="1"/>
  <c r="AP44" i="1"/>
  <c r="AP39" i="1"/>
  <c r="AP34" i="1"/>
  <c r="AP29" i="1"/>
  <c r="AP54" i="1"/>
  <c r="AQ6" i="1"/>
  <c r="AP24" i="1"/>
  <c r="AP19" i="1"/>
  <c r="AP14" i="1"/>
  <c r="AP9" i="1"/>
  <c r="AR5" i="1"/>
  <c r="AQ10" i="1"/>
  <c r="AQ12" i="1" s="1"/>
  <c r="AQ84" i="1" l="1"/>
  <c r="AQ79" i="1"/>
  <c r="AQ74" i="1"/>
  <c r="AQ69" i="1"/>
  <c r="AQ64" i="1"/>
  <c r="AQ59" i="1"/>
  <c r="AQ54" i="1"/>
  <c r="AQ39" i="1"/>
  <c r="AQ29" i="1"/>
  <c r="AQ24" i="1"/>
  <c r="AQ49" i="1"/>
  <c r="AQ44" i="1"/>
  <c r="AQ9" i="1"/>
  <c r="AR6" i="1"/>
  <c r="AQ19" i="1"/>
  <c r="AQ14" i="1"/>
  <c r="AQ34" i="1"/>
  <c r="AS5" i="1"/>
  <c r="AR10" i="1"/>
  <c r="AR12" i="1" s="1"/>
  <c r="AR84" i="1" l="1"/>
  <c r="AR74" i="1"/>
  <c r="AR64" i="1"/>
  <c r="AR54" i="1"/>
  <c r="AR79" i="1"/>
  <c r="AR69" i="1"/>
  <c r="AR59" i="1"/>
  <c r="AR49" i="1"/>
  <c r="AR44" i="1"/>
  <c r="AR39" i="1"/>
  <c r="AR34" i="1"/>
  <c r="AR29" i="1"/>
  <c r="AR24" i="1"/>
  <c r="AR19" i="1"/>
  <c r="AR14" i="1"/>
  <c r="AR9" i="1"/>
  <c r="AS6" i="1"/>
  <c r="AS10" i="1"/>
  <c r="AS12" i="1" s="1"/>
  <c r="AT5" i="1"/>
  <c r="AU5" i="1" l="1"/>
  <c r="AT10" i="1"/>
  <c r="AT12" i="1" s="1"/>
  <c r="AS84" i="1"/>
  <c r="AS79" i="1"/>
  <c r="AS74" i="1"/>
  <c r="AS69" i="1"/>
  <c r="AS64" i="1"/>
  <c r="AS59" i="1"/>
  <c r="AS54" i="1"/>
  <c r="AS49" i="1"/>
  <c r="AS39" i="1"/>
  <c r="AS24" i="1"/>
  <c r="AS29" i="1"/>
  <c r="AS44" i="1"/>
  <c r="AS19" i="1"/>
  <c r="AS14" i="1"/>
  <c r="AS9" i="1"/>
  <c r="AS34" i="1"/>
  <c r="AT6" i="1"/>
  <c r="AT84" i="1" l="1"/>
  <c r="AT79" i="1"/>
  <c r="AT74" i="1"/>
  <c r="AT69" i="1"/>
  <c r="AT64" i="1"/>
  <c r="AT59" i="1"/>
  <c r="AT54" i="1"/>
  <c r="AT44" i="1"/>
  <c r="AT39" i="1"/>
  <c r="AT34" i="1"/>
  <c r="AT29" i="1"/>
  <c r="AT24" i="1"/>
  <c r="AT49" i="1"/>
  <c r="AT19" i="1"/>
  <c r="AT14" i="1"/>
  <c r="AT9" i="1"/>
  <c r="AU6" i="1"/>
  <c r="AV5" i="1"/>
  <c r="AV10" i="1" s="1"/>
  <c r="AV12" i="1" s="1"/>
  <c r="AU10" i="1"/>
  <c r="AU12" i="1" s="1"/>
  <c r="AU84" i="1" l="1"/>
  <c r="AU79" i="1"/>
  <c r="AU74" i="1"/>
  <c r="AU69" i="1"/>
  <c r="AU64" i="1"/>
  <c r="AU59" i="1"/>
  <c r="AU54" i="1"/>
  <c r="AU44" i="1"/>
  <c r="AU39" i="1"/>
  <c r="AU34" i="1"/>
  <c r="AU29" i="1"/>
  <c r="AU24" i="1"/>
  <c r="AU49" i="1"/>
  <c r="AU19" i="1"/>
  <c r="AU14" i="1"/>
  <c r="AU9" i="1"/>
  <c r="AV6" i="1"/>
  <c r="AV84" i="1" l="1"/>
  <c r="AV79" i="1"/>
  <c r="AV74" i="1"/>
  <c r="AV69" i="1"/>
  <c r="AV64" i="1"/>
  <c r="AV59" i="1"/>
  <c r="AV54" i="1"/>
  <c r="AV49" i="1"/>
  <c r="AV44" i="1"/>
  <c r="AV39" i="1"/>
  <c r="AV34" i="1"/>
  <c r="AV29" i="1"/>
  <c r="AV24" i="1"/>
  <c r="AV19" i="1"/>
  <c r="AV14" i="1"/>
  <c r="AV9" i="1"/>
</calcChain>
</file>

<file path=xl/sharedStrings.xml><?xml version="1.0" encoding="utf-8"?>
<sst xmlns="http://schemas.openxmlformats.org/spreadsheetml/2006/main" count="158" uniqueCount="47">
  <si>
    <t>Week 1 starts from Monday 6th January 2020 and from Monday 7 January 2019</t>
  </si>
  <si>
    <t xml:space="preserve">The y axis of the charts now shows displays each month from the 6th Jan going forward although the lines do represent each week's data up to and including the most recent week </t>
  </si>
  <si>
    <t>Year-over-year growth in Frequencies</t>
  </si>
  <si>
    <t>WEEK</t>
  </si>
  <si>
    <t xml:space="preserve">Week commencing (2020 date) </t>
  </si>
  <si>
    <t xml:space="preserve">Week commencing (2019 date) </t>
  </si>
  <si>
    <t>Week of</t>
  </si>
  <si>
    <t>ALL</t>
  </si>
  <si>
    <t>Spain</t>
  </si>
  <si>
    <t>Hong Kong</t>
  </si>
  <si>
    <t>Germany</t>
  </si>
  <si>
    <t>Singapore</t>
  </si>
  <si>
    <t>Italy</t>
  </si>
  <si>
    <t>France</t>
  </si>
  <si>
    <t>UK</t>
  </si>
  <si>
    <t>Australia</t>
  </si>
  <si>
    <t>Sweden</t>
  </si>
  <si>
    <t>UAE</t>
  </si>
  <si>
    <t>South Korea</t>
  </si>
  <si>
    <t>USA</t>
  </si>
  <si>
    <t>India</t>
  </si>
  <si>
    <t>China</t>
  </si>
  <si>
    <t>Japan</t>
  </si>
  <si>
    <t xml:space="preserve">SUMMARY TABLE </t>
  </si>
  <si>
    <t>Global Scheduled Flights Change year-over-year</t>
  </si>
  <si>
    <t>Week compared with equivalent week in previous year i.e. Monday 6th January 2020 vs Monday 7 January 2019.</t>
  </si>
  <si>
    <t>Countries</t>
  </si>
  <si>
    <t>January</t>
  </si>
  <si>
    <t>February</t>
  </si>
  <si>
    <t>March</t>
  </si>
  <si>
    <t>April</t>
  </si>
  <si>
    <t xml:space="preserve">May </t>
  </si>
  <si>
    <t>June</t>
  </si>
  <si>
    <t>July</t>
  </si>
  <si>
    <t>August</t>
  </si>
  <si>
    <t>September</t>
  </si>
  <si>
    <t>October</t>
  </si>
  <si>
    <t>May</t>
  </si>
  <si>
    <t>2019 - Scheduled Departing Flights by County and By Week</t>
  </si>
  <si>
    <t>Grand Total</t>
  </si>
  <si>
    <t>Hong Kong (sar) China</t>
  </si>
  <si>
    <t>United Kingdom</t>
  </si>
  <si>
    <t>United Arab Emirates</t>
  </si>
  <si>
    <t>Korea Republic of</t>
  </si>
  <si>
    <t>2020 - Scheduled Departing Flights by Country and By Week</t>
  </si>
  <si>
    <t>United kingdom</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</si>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</sst>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 #,##0_-;_-* &quot;-&quot;??_-;_-@_-"/>
    <numFmt numFmtId="166" formatCode="0.0%"/>
  </numFmts>
  <fonts count="10" x14ac:knownFonts="1">
    <font>
      <sz val="11"/>
      <color theme="1"/>
      <name val="Calibri"/>
      <family val="2"/>
      <scheme val="minor"/>
    </font>
    <font>
      <sz val="11"/>
      <color theme="1"/>
      <name val="Calibri"/>
      <family val="2"/>
      <scheme val="minor"/>
    </font>
    <font>
      <i/>
      <sz val="11"/>
      <color theme="8"/>
      <name val="Calibri"/>
      <family val="2"/>
      <scheme val="minor"/>
    </font>
    <font>
      <sz val="11"/>
      <color indexed="8"/>
      <name val="Calibri"/>
      <family val="2"/>
      <scheme val="minor"/>
    </font>
    <font>
      <b/>
      <sz val="11"/>
      <color indexed="8"/>
      <name val="Calibri"/>
      <family val="2"/>
      <scheme val="minor"/>
    </font>
    <font>
      <u/>
      <sz val="11"/>
      <color theme="10"/>
      <name val="Calibri"/>
      <family val="2"/>
      <scheme val="minor"/>
    </font>
    <font>
      <sz val="11"/>
      <color theme="1"/>
      <name val="Calibri"/>
      <family val="2"/>
    </font>
    <font>
      <sz val="14"/>
      <name val="Calibri"/>
      <family val="2"/>
    </font>
    <font>
      <u/>
      <sz val="11"/>
      <color rgb="FF0563C1"/>
      <name val="Calibri"/>
      <family val="2"/>
    </font>
    <font>
      <b/>
      <sz val="11"/>
      <color rgb="FF000000"/>
      <name val="Calibri"/>
      <family val="2"/>
    </font>
  </fonts>
  <fills count="4">
    <fill>
      <patternFill patternType="none"/>
    </fill>
    <fill>
      <patternFill patternType="gray125"/>
    </fill>
    <fill>
      <patternFill patternType="solid">
        <fgColor rgb="FFFFFFFF"/>
        <bgColor rgb="FF000000"/>
      </patternFill>
    </fill>
    <fill>
      <patternFill patternType="solid">
        <fgColor rgb="FFFFF2CC"/>
        <bgColor rgb="FF000000"/>
      </patternFill>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0">
    <xf numFmtId="0" fontId="0" fillId="0" borderId="0" xfId="0"/>
    <xf numFmtId="16" fontId="0" fillId="0" borderId="0" xfId="0" applyNumberFormat="1"/>
    <xf numFmtId="0" fontId="2" fillId="0" borderId="0" xfId="0" applyFont="1"/>
    <xf numFmtId="16" fontId="2" fillId="0" borderId="0" xfId="0" applyNumberFormat="1" applyFont="1"/>
    <xf numFmtId="165" fontId="0" fillId="0" borderId="0" xfId="1" applyNumberFormat="1" applyFont="1"/>
    <xf numFmtId="166" fontId="0" fillId="0" borderId="0" xfId="2" applyNumberFormat="1" applyFont="1"/>
    <xf numFmtId="165" fontId="3" fillId="0" borderId="0" xfId="1" applyNumberFormat="1" applyFont="1"/>
    <xf numFmtId="0" fontId="4" fillId="0" borderId="0" xfId="0" applyFont="1"/>
    <xf numFmtId="165" fontId="0" fillId="0" borderId="0" xfId="0" applyNumberFormat="1"/>
    <xf numFmtId="166" fontId="0" fillId="0" borderId="0" xfId="0" applyNumberFormat="1"/>
    <xf numFmtId="0" fontId="6" fillId="2" borderId="0" xfId="0" applyFont="1" applyFill="1"/>
    <xf numFmtId="16" fontId="6" fillId="2" borderId="0" xfId="0" applyNumberFormat="1" applyFont="1" applyFill="1" applyAlignment="1">
      <alignment horizontal="right"/>
    </xf>
    <xf numFmtId="16" fontId="6" fillId="2" borderId="0" xfId="0" applyNumberFormat="1" applyFont="1" applyFill="1"/>
    <xf numFmtId="166" fontId="6" fillId="2" borderId="0" xfId="2" applyNumberFormat="1" applyFont="1" applyFill="1" applyBorder="1"/>
    <xf numFmtId="0" fontId="6" fillId="3" borderId="0" xfId="0" applyFont="1" applyFill="1"/>
    <xf numFmtId="165" fontId="6" fillId="2" borderId="0" xfId="1" applyNumberFormat="1" applyFont="1" applyFill="1" applyBorder="1"/>
    <xf numFmtId="0" fontId="7" fillId="2" borderId="0" xfId="0" applyFont="1" applyFill="1"/>
    <xf numFmtId="0" fontId="8" fillId="2" borderId="0" xfId="3" applyFont="1" applyFill="1" applyBorder="1"/>
    <xf numFmtId="0" fontId="9" fillId="2" borderId="0" xfId="0" applyFont="1" applyFill="1"/>
    <xf numFmtId="0" fontId="6" fillId="0" borderId="0" xfId="0"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D6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4.xml"/><Relationship Id="rId1" Type="http://schemas.microsoft.com/office/2011/relationships/chartStyle" Target="style14.xml"/><Relationship Id="rId4"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GLOBAL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142339453149992"/>
          <c:y val="0.14851904401563878"/>
          <c:w val="0.80208543149039024"/>
          <c:h val="0.68651122461848912"/>
        </c:manualLayout>
      </c:layout>
      <c:lineChart>
        <c:grouping val="standard"/>
        <c:varyColors val="0"/>
        <c:ser>
          <c:idx val="0"/>
          <c:order val="0"/>
          <c:tx>
            <c:strRef>
              <c:f>Charts!$B$10</c:f>
              <c:strCache>
                <c:ptCount val="1"/>
                <c:pt idx="0">
                  <c:v>2019</c:v>
                </c:pt>
              </c:strCache>
            </c:strRef>
          </c:tx>
          <c:spPr>
            <a:ln w="44450" cap="rnd">
              <a:solidFill>
                <a:schemeClr val="tx1"/>
              </a:solidFill>
              <a:prstDash val="solid"/>
              <a:round/>
            </a:ln>
            <a:effectLst/>
          </c:spPr>
          <c:marker>
            <c:symbol val="none"/>
          </c:marker>
          <c:dPt>
            <c:idx val="13"/>
            <c:marker>
              <c:symbol val="none"/>
            </c:marker>
            <c:bubble3D val="0"/>
            <c:spPr>
              <a:ln w="44450" cap="rnd" cmpd="sng">
                <a:solidFill>
                  <a:schemeClr val="tx1"/>
                </a:solidFill>
                <a:prstDash val="solid"/>
                <a:round/>
              </a:ln>
              <a:effectLst/>
            </c:spPr>
            <c:extLst>
              <c:ext xmlns:c16="http://schemas.microsoft.com/office/drawing/2014/chart" uri="{C3380CC4-5D6E-409C-BE32-E72D297353CC}">
                <c16:uniqueId val="{00000001-482E-4ABD-9A38-FC34EF82042F}"/>
              </c:ext>
            </c:extLst>
          </c:dPt>
          <c:dPt>
            <c:idx val="14"/>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3-482E-4ABD-9A38-FC34EF82042F}"/>
              </c:ext>
            </c:extLst>
          </c:dPt>
          <c:dPt>
            <c:idx val="15"/>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5-482E-4ABD-9A38-FC34EF82042F}"/>
              </c:ext>
            </c:extLst>
          </c:dPt>
          <c:dPt>
            <c:idx val="16"/>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7-482E-4ABD-9A38-FC34EF82042F}"/>
              </c:ext>
            </c:extLst>
          </c:dPt>
          <c:dPt>
            <c:idx val="17"/>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9-482E-4ABD-9A38-FC34EF82042F}"/>
              </c:ext>
            </c:extLst>
          </c:dPt>
          <c:cat>
            <c:numRef>
              <c:f>Charts!$C$9:$BV$9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Charts!$C$10:$BV$10</c:f>
              <c:numCache>
                <c:formatCode>_-* #,##0_-;\-* #,##0_-;_-* "-"??_-;_-@_-</c:formatCode>
                <c:ptCount val="72"/>
                <c:pt idx="0">
                  <c:v>706293</c:v>
                </c:pt>
                <c:pt idx="1">
                  <c:v>700903</c:v>
                </c:pt>
                <c:pt idx="2">
                  <c:v>705856</c:v>
                </c:pt>
                <c:pt idx="3">
                  <c:v>708576</c:v>
                </c:pt>
                <c:pt idx="4">
                  <c:v>708212</c:v>
                </c:pt>
                <c:pt idx="5">
                  <c:v>716012</c:v>
                </c:pt>
                <c:pt idx="6">
                  <c:v>718738</c:v>
                </c:pt>
                <c:pt idx="7">
                  <c:v>719737</c:v>
                </c:pt>
                <c:pt idx="8">
                  <c:v>720528</c:v>
                </c:pt>
                <c:pt idx="9">
                  <c:v>723149</c:v>
                </c:pt>
                <c:pt idx="10">
                  <c:v>719381</c:v>
                </c:pt>
                <c:pt idx="11">
                  <c:v>716769</c:v>
                </c:pt>
                <c:pt idx="12">
                  <c:v>733576</c:v>
                </c:pt>
                <c:pt idx="13">
                  <c:v>738959</c:v>
                </c:pt>
                <c:pt idx="14">
                  <c:v>732643</c:v>
                </c:pt>
                <c:pt idx="15">
                  <c:v>740886</c:v>
                </c:pt>
                <c:pt idx="16">
                  <c:v>741104</c:v>
                </c:pt>
                <c:pt idx="17">
                  <c:v>740583</c:v>
                </c:pt>
                <c:pt idx="18">
                  <c:v>741987</c:v>
                </c:pt>
                <c:pt idx="19">
                  <c:v>742241</c:v>
                </c:pt>
                <c:pt idx="20">
                  <c:v>751968</c:v>
                </c:pt>
                <c:pt idx="21">
                  <c:v>765650</c:v>
                </c:pt>
                <c:pt idx="22">
                  <c:v>777320</c:v>
                </c:pt>
                <c:pt idx="23">
                  <c:v>776001</c:v>
                </c:pt>
                <c:pt idx="24">
                  <c:v>781855</c:v>
                </c:pt>
                <c:pt idx="25">
                  <c:v>774081</c:v>
                </c:pt>
                <c:pt idx="26">
                  <c:v>793139</c:v>
                </c:pt>
                <c:pt idx="27">
                  <c:v>794526</c:v>
                </c:pt>
                <c:pt idx="28">
                  <c:v>795659</c:v>
                </c:pt>
                <c:pt idx="29">
                  <c:v>794681</c:v>
                </c:pt>
                <c:pt idx="30">
                  <c:v>793667</c:v>
                </c:pt>
                <c:pt idx="31">
                  <c:v>793078</c:v>
                </c:pt>
                <c:pt idx="32">
                  <c:v>787768</c:v>
                </c:pt>
                <c:pt idx="33">
                  <c:v>778189</c:v>
                </c:pt>
                <c:pt idx="34">
                  <c:v>769327</c:v>
                </c:pt>
                <c:pt idx="35">
                  <c:v>768082</c:v>
                </c:pt>
                <c:pt idx="36">
                  <c:v>765607</c:v>
                </c:pt>
                <c:pt idx="37">
                  <c:v>764143</c:v>
                </c:pt>
                <c:pt idx="38">
                  <c:v>759524</c:v>
                </c:pt>
                <c:pt idx="39">
                  <c:v>754896</c:v>
                </c:pt>
                <c:pt idx="40">
                  <c:v>752523</c:v>
                </c:pt>
                <c:pt idx="41">
                  <c:v>745619</c:v>
                </c:pt>
                <c:pt idx="42">
                  <c:v>718163</c:v>
                </c:pt>
                <c:pt idx="43">
                  <c:v>721469</c:v>
                </c:pt>
                <c:pt idx="44">
                  <c:v>718844</c:v>
                </c:pt>
                <c:pt idx="45">
                  <c:v>719824</c:v>
                </c:pt>
                <c:pt idx="46">
                  <c:v>707724</c:v>
                </c:pt>
              </c:numCache>
            </c:numRef>
          </c:val>
          <c:smooth val="0"/>
          <c:extLst>
            <c:ext xmlns:c16="http://schemas.microsoft.com/office/drawing/2014/chart" uri="{C3380CC4-5D6E-409C-BE32-E72D297353CC}">
              <c16:uniqueId val="{00000000-ED2E-4C1C-847D-AE2E3CAF00D7}"/>
            </c:ext>
          </c:extLst>
        </c:ser>
        <c:ser>
          <c:idx val="1"/>
          <c:order val="1"/>
          <c:tx>
            <c:strRef>
              <c:f>Charts!$B$11</c:f>
              <c:strCache>
                <c:ptCount val="1"/>
                <c:pt idx="0">
                  <c:v>2020</c:v>
                </c:pt>
              </c:strCache>
            </c:strRef>
          </c:tx>
          <c:spPr>
            <a:ln w="44450" cap="rnd">
              <a:solidFill>
                <a:srgbClr val="FFD602"/>
              </a:solidFill>
              <a:round/>
            </a:ln>
            <a:effectLst/>
          </c:spPr>
          <c:marker>
            <c:symbol val="none"/>
          </c:marker>
          <c:cat>
            <c:numRef>
              <c:f>Charts!$C$9:$BV$9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Charts!$C$11:$BV$11</c:f>
              <c:numCache>
                <c:formatCode>_-* #,##0_-;\-* #,##0_-;_-* "-"??_-;_-@_-</c:formatCode>
                <c:ptCount val="72"/>
                <c:pt idx="0">
                  <c:v>721525</c:v>
                </c:pt>
                <c:pt idx="1">
                  <c:v>714617</c:v>
                </c:pt>
                <c:pt idx="2">
                  <c:v>714365</c:v>
                </c:pt>
                <c:pt idx="3">
                  <c:v>714212</c:v>
                </c:pt>
                <c:pt idx="4">
                  <c:v>687799</c:v>
                </c:pt>
                <c:pt idx="5">
                  <c:v>651611</c:v>
                </c:pt>
                <c:pt idx="6">
                  <c:v>647620</c:v>
                </c:pt>
                <c:pt idx="7">
                  <c:v>653238</c:v>
                </c:pt>
                <c:pt idx="8">
                  <c:v>671344</c:v>
                </c:pt>
                <c:pt idx="9">
                  <c:v>657167</c:v>
                </c:pt>
                <c:pt idx="10">
                  <c:v>632738</c:v>
                </c:pt>
                <c:pt idx="11">
                  <c:v>502349</c:v>
                </c:pt>
                <c:pt idx="12">
                  <c:v>371235</c:v>
                </c:pt>
                <c:pt idx="13">
                  <c:v>287760</c:v>
                </c:pt>
                <c:pt idx="14">
                  <c:v>246942</c:v>
                </c:pt>
                <c:pt idx="15">
                  <c:v>234276</c:v>
                </c:pt>
                <c:pt idx="16">
                  <c:v>238844</c:v>
                </c:pt>
                <c:pt idx="17">
                  <c:v>221480</c:v>
                </c:pt>
                <c:pt idx="18">
                  <c:v>232600</c:v>
                </c:pt>
                <c:pt idx="19">
                  <c:v>238502</c:v>
                </c:pt>
                <c:pt idx="20">
                  <c:v>232314</c:v>
                </c:pt>
                <c:pt idx="21">
                  <c:v>267467</c:v>
                </c:pt>
                <c:pt idx="22">
                  <c:v>269844</c:v>
                </c:pt>
                <c:pt idx="23">
                  <c:v>287754</c:v>
                </c:pt>
                <c:pt idx="24">
                  <c:v>287621</c:v>
                </c:pt>
                <c:pt idx="25">
                  <c:v>337029</c:v>
                </c:pt>
                <c:pt idx="26">
                  <c:v>353534</c:v>
                </c:pt>
                <c:pt idx="27">
                  <c:v>377782</c:v>
                </c:pt>
                <c:pt idx="28">
                  <c:v>389508</c:v>
                </c:pt>
                <c:pt idx="29">
                  <c:v>397720</c:v>
                </c:pt>
                <c:pt idx="30">
                  <c:v>413584</c:v>
                </c:pt>
                <c:pt idx="31">
                  <c:v>413436</c:v>
                </c:pt>
                <c:pt idx="32">
                  <c:v>413944</c:v>
                </c:pt>
                <c:pt idx="33">
                  <c:v>409584</c:v>
                </c:pt>
                <c:pt idx="34">
                  <c:v>407832</c:v>
                </c:pt>
                <c:pt idx="35">
                  <c:v>400241</c:v>
                </c:pt>
                <c:pt idx="36">
                  <c:v>398666</c:v>
                </c:pt>
                <c:pt idx="37">
                  <c:v>396977</c:v>
                </c:pt>
                <c:pt idx="38">
                  <c:v>406527</c:v>
                </c:pt>
                <c:pt idx="39">
                  <c:v>405611</c:v>
                </c:pt>
                <c:pt idx="40">
                  <c:v>403705</c:v>
                </c:pt>
                <c:pt idx="41">
                  <c:v>395434</c:v>
                </c:pt>
                <c:pt idx="42">
                  <c:v>388944</c:v>
                </c:pt>
                <c:pt idx="43">
                  <c:v>390763</c:v>
                </c:pt>
                <c:pt idx="44">
                  <c:v>384802</c:v>
                </c:pt>
                <c:pt idx="45">
                  <c:v>386273</c:v>
                </c:pt>
                <c:pt idx="46">
                  <c:v>387116</c:v>
                </c:pt>
              </c:numCache>
            </c:numRef>
          </c:val>
          <c:smooth val="0"/>
          <c:extLst xmlns:c15="http://schemas.microsoft.com/office/drawing/2012/chart">
            <c:ext xmlns:c16="http://schemas.microsoft.com/office/drawing/2014/chart" uri="{C3380CC4-5D6E-409C-BE32-E72D297353CC}">
              <c16:uniqueId val="{0000000B-ED2E-4C1C-847D-AE2E3CAF00D7}"/>
            </c:ext>
          </c:extLst>
        </c:ser>
        <c:dLbls>
          <c:showLegendKey val="0"/>
          <c:showVal val="0"/>
          <c:showCatName val="0"/>
          <c:showSerName val="0"/>
          <c:showPercent val="0"/>
          <c:showBubbleSize val="0"/>
        </c:dLbls>
        <c:smooth val="0"/>
        <c:axId val="613480624"/>
        <c:axId val="613484560"/>
        <c:extLst/>
      </c:lineChart>
      <c:dateAx>
        <c:axId val="613480624"/>
        <c:scaling>
          <c:orientation val="minMax"/>
          <c:max val="44144"/>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1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SWEDEN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Charts!$B$55</c:f>
              <c:strCache>
                <c:ptCount val="1"/>
                <c:pt idx="0">
                  <c:v>2019</c:v>
                </c:pt>
              </c:strCache>
            </c:strRef>
          </c:tx>
          <c:spPr>
            <a:ln w="44450" cap="rnd">
              <a:solidFill>
                <a:schemeClr val="tx1"/>
              </a:solidFill>
              <a:round/>
            </a:ln>
            <a:effectLst/>
          </c:spPr>
          <c:marker>
            <c:symbol val="none"/>
          </c:marker>
          <c:cat>
            <c:numRef>
              <c:f>Charts!$C$54:$BV$54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Charts!$C$55:$BV$55</c:f>
              <c:numCache>
                <c:formatCode>_-* #,##0_-;\-* #,##0_-;_-* "-"??_-;_-@_-</c:formatCode>
                <c:ptCount val="72"/>
                <c:pt idx="0">
                  <c:v>4070</c:v>
                </c:pt>
                <c:pt idx="1">
                  <c:v>4169</c:v>
                </c:pt>
                <c:pt idx="2">
                  <c:v>4273</c:v>
                </c:pt>
                <c:pt idx="3">
                  <c:v>4317</c:v>
                </c:pt>
                <c:pt idx="4">
                  <c:v>4408</c:v>
                </c:pt>
                <c:pt idx="5">
                  <c:v>4348</c:v>
                </c:pt>
                <c:pt idx="6">
                  <c:v>4351</c:v>
                </c:pt>
                <c:pt idx="7">
                  <c:v>4269</c:v>
                </c:pt>
                <c:pt idx="8">
                  <c:v>4553</c:v>
                </c:pt>
                <c:pt idx="9">
                  <c:v>4647</c:v>
                </c:pt>
                <c:pt idx="10">
                  <c:v>4648</c:v>
                </c:pt>
                <c:pt idx="11">
                  <c:v>4638</c:v>
                </c:pt>
                <c:pt idx="12">
                  <c:v>4800</c:v>
                </c:pt>
                <c:pt idx="13">
                  <c:v>4788</c:v>
                </c:pt>
                <c:pt idx="14">
                  <c:v>3984</c:v>
                </c:pt>
                <c:pt idx="15">
                  <c:v>4454</c:v>
                </c:pt>
                <c:pt idx="16">
                  <c:v>4131</c:v>
                </c:pt>
                <c:pt idx="17">
                  <c:v>4820</c:v>
                </c:pt>
                <c:pt idx="18">
                  <c:v>4828</c:v>
                </c:pt>
                <c:pt idx="19">
                  <c:v>4848</c:v>
                </c:pt>
                <c:pt idx="20">
                  <c:v>4238</c:v>
                </c:pt>
                <c:pt idx="21">
                  <c:v>4393</c:v>
                </c:pt>
                <c:pt idx="22">
                  <c:v>4869</c:v>
                </c:pt>
                <c:pt idx="23">
                  <c:v>4273</c:v>
                </c:pt>
                <c:pt idx="24">
                  <c:v>4349</c:v>
                </c:pt>
                <c:pt idx="25">
                  <c:v>4155</c:v>
                </c:pt>
                <c:pt idx="26">
                  <c:v>3706</c:v>
                </c:pt>
                <c:pt idx="27">
                  <c:v>3697</c:v>
                </c:pt>
                <c:pt idx="28">
                  <c:v>3684</c:v>
                </c:pt>
                <c:pt idx="29">
                  <c:v>3675</c:v>
                </c:pt>
                <c:pt idx="30">
                  <c:v>3697</c:v>
                </c:pt>
                <c:pt idx="31">
                  <c:v>4178</c:v>
                </c:pt>
                <c:pt idx="32">
                  <c:v>4393</c:v>
                </c:pt>
                <c:pt idx="33">
                  <c:v>4621</c:v>
                </c:pt>
                <c:pt idx="34">
                  <c:v>4825</c:v>
                </c:pt>
                <c:pt idx="35">
                  <c:v>4831</c:v>
                </c:pt>
                <c:pt idx="36">
                  <c:v>4825</c:v>
                </c:pt>
                <c:pt idx="37">
                  <c:v>4796</c:v>
                </c:pt>
                <c:pt idx="38">
                  <c:v>4705</c:v>
                </c:pt>
                <c:pt idx="39">
                  <c:v>4688</c:v>
                </c:pt>
                <c:pt idx="40">
                  <c:v>4655</c:v>
                </c:pt>
                <c:pt idx="41">
                  <c:v>4651</c:v>
                </c:pt>
                <c:pt idx="42">
                  <c:v>4032</c:v>
                </c:pt>
                <c:pt idx="43">
                  <c:v>4315</c:v>
                </c:pt>
                <c:pt idx="44">
                  <c:v>4278</c:v>
                </c:pt>
                <c:pt idx="45">
                  <c:v>4341</c:v>
                </c:pt>
                <c:pt idx="46">
                  <c:v>4301</c:v>
                </c:pt>
              </c:numCache>
            </c:numRef>
          </c:val>
          <c:smooth val="0"/>
          <c:extLst>
            <c:ext xmlns:c16="http://schemas.microsoft.com/office/drawing/2014/chart" uri="{C3380CC4-5D6E-409C-BE32-E72D297353CC}">
              <c16:uniqueId val="{00000000-35F3-471F-BA8D-5BEA6BBFEEBA}"/>
            </c:ext>
          </c:extLst>
        </c:ser>
        <c:ser>
          <c:idx val="1"/>
          <c:order val="1"/>
          <c:tx>
            <c:strRef>
              <c:f>Charts!$B$56</c:f>
              <c:strCache>
                <c:ptCount val="1"/>
                <c:pt idx="0">
                  <c:v>2020</c:v>
                </c:pt>
              </c:strCache>
            </c:strRef>
          </c:tx>
          <c:spPr>
            <a:ln w="44450" cap="rnd">
              <a:solidFill>
                <a:srgbClr val="FFD602"/>
              </a:solidFill>
              <a:round/>
            </a:ln>
            <a:effectLst/>
          </c:spPr>
          <c:marker>
            <c:symbol val="none"/>
          </c:marker>
          <c:cat>
            <c:numRef>
              <c:f>Charts!$C$54:$BV$54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Charts!$C$56:$BV$56</c:f>
              <c:numCache>
                <c:formatCode>_-* #,##0_-;\-* #,##0_-;_-* "-"??_-;_-@_-</c:formatCode>
                <c:ptCount val="72"/>
                <c:pt idx="0">
                  <c:v>3517</c:v>
                </c:pt>
                <c:pt idx="1">
                  <c:v>3825</c:v>
                </c:pt>
                <c:pt idx="2">
                  <c:v>3949</c:v>
                </c:pt>
                <c:pt idx="3">
                  <c:v>4028</c:v>
                </c:pt>
                <c:pt idx="4">
                  <c:v>4166</c:v>
                </c:pt>
                <c:pt idx="5">
                  <c:v>4126</c:v>
                </c:pt>
                <c:pt idx="6">
                  <c:v>4082</c:v>
                </c:pt>
                <c:pt idx="7">
                  <c:v>4060</c:v>
                </c:pt>
                <c:pt idx="8">
                  <c:v>4338</c:v>
                </c:pt>
                <c:pt idx="9">
                  <c:v>4350</c:v>
                </c:pt>
                <c:pt idx="10">
                  <c:v>3992</c:v>
                </c:pt>
                <c:pt idx="11">
                  <c:v>1564</c:v>
                </c:pt>
                <c:pt idx="12">
                  <c:v>1050</c:v>
                </c:pt>
                <c:pt idx="13">
                  <c:v>716</c:v>
                </c:pt>
                <c:pt idx="14">
                  <c:v>576</c:v>
                </c:pt>
                <c:pt idx="15">
                  <c:v>428</c:v>
                </c:pt>
                <c:pt idx="16">
                  <c:v>373</c:v>
                </c:pt>
                <c:pt idx="17">
                  <c:v>507</c:v>
                </c:pt>
                <c:pt idx="18">
                  <c:v>478</c:v>
                </c:pt>
                <c:pt idx="19">
                  <c:v>442</c:v>
                </c:pt>
                <c:pt idx="20">
                  <c:v>494</c:v>
                </c:pt>
                <c:pt idx="21">
                  <c:v>554</c:v>
                </c:pt>
                <c:pt idx="22">
                  <c:v>592</c:v>
                </c:pt>
                <c:pt idx="23">
                  <c:v>687</c:v>
                </c:pt>
                <c:pt idx="24">
                  <c:v>843</c:v>
                </c:pt>
                <c:pt idx="25">
                  <c:v>947</c:v>
                </c:pt>
                <c:pt idx="26">
                  <c:v>892</c:v>
                </c:pt>
                <c:pt idx="27">
                  <c:v>941</c:v>
                </c:pt>
                <c:pt idx="28">
                  <c:v>925</c:v>
                </c:pt>
                <c:pt idx="29">
                  <c:v>956</c:v>
                </c:pt>
                <c:pt idx="30">
                  <c:v>1076</c:v>
                </c:pt>
                <c:pt idx="31">
                  <c:v>1135</c:v>
                </c:pt>
                <c:pt idx="32">
                  <c:v>1261</c:v>
                </c:pt>
                <c:pt idx="33">
                  <c:v>1334</c:v>
                </c:pt>
                <c:pt idx="34">
                  <c:v>1321</c:v>
                </c:pt>
                <c:pt idx="35">
                  <c:v>1342</c:v>
                </c:pt>
                <c:pt idx="36">
                  <c:v>1339</c:v>
                </c:pt>
                <c:pt idx="37">
                  <c:v>1371</c:v>
                </c:pt>
                <c:pt idx="38">
                  <c:v>1365</c:v>
                </c:pt>
                <c:pt idx="39">
                  <c:v>1402</c:v>
                </c:pt>
                <c:pt idx="40">
                  <c:v>1343</c:v>
                </c:pt>
                <c:pt idx="41">
                  <c:v>1363</c:v>
                </c:pt>
                <c:pt idx="42">
                  <c:v>1357</c:v>
                </c:pt>
                <c:pt idx="43">
                  <c:v>1384</c:v>
                </c:pt>
                <c:pt idx="44">
                  <c:v>1307</c:v>
                </c:pt>
                <c:pt idx="45">
                  <c:v>1169</c:v>
                </c:pt>
                <c:pt idx="46">
                  <c:v>1089</c:v>
                </c:pt>
              </c:numCache>
            </c:numRef>
          </c:val>
          <c:smooth val="0"/>
          <c:extLst xmlns:c15="http://schemas.microsoft.com/office/drawing/2012/chart">
            <c:ext xmlns:c16="http://schemas.microsoft.com/office/drawing/2014/chart" uri="{C3380CC4-5D6E-409C-BE32-E72D297353CC}">
              <c16:uniqueId val="{0000000B-35F3-471F-BA8D-5BEA6BBFEEBA}"/>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UNITED ARAB EMIRATES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Charts!$B$60</c:f>
              <c:strCache>
                <c:ptCount val="1"/>
                <c:pt idx="0">
                  <c:v>2019</c:v>
                </c:pt>
              </c:strCache>
            </c:strRef>
          </c:tx>
          <c:spPr>
            <a:ln w="44450" cap="rnd">
              <a:solidFill>
                <a:sysClr val="windowText" lastClr="000000"/>
              </a:solidFill>
              <a:round/>
            </a:ln>
            <a:effectLst/>
          </c:spPr>
          <c:marker>
            <c:symbol val="none"/>
          </c:marker>
          <c:cat>
            <c:numRef>
              <c:f>Charts!$C$59:$BV$59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Charts!$C$60:$BV$60</c:f>
              <c:numCache>
                <c:formatCode>_-* #,##0_-;\-* #,##0_-;_-* "-"??_-;_-@_-</c:formatCode>
                <c:ptCount val="72"/>
                <c:pt idx="0">
                  <c:v>5868</c:v>
                </c:pt>
                <c:pt idx="1">
                  <c:v>5724</c:v>
                </c:pt>
                <c:pt idx="2">
                  <c:v>5685</c:v>
                </c:pt>
                <c:pt idx="3">
                  <c:v>5677</c:v>
                </c:pt>
                <c:pt idx="4">
                  <c:v>5649</c:v>
                </c:pt>
                <c:pt idx="5">
                  <c:v>5637</c:v>
                </c:pt>
                <c:pt idx="6">
                  <c:v>5668</c:v>
                </c:pt>
                <c:pt idx="7">
                  <c:v>5669</c:v>
                </c:pt>
                <c:pt idx="8">
                  <c:v>5657</c:v>
                </c:pt>
                <c:pt idx="9">
                  <c:v>5656</c:v>
                </c:pt>
                <c:pt idx="10">
                  <c:v>5671</c:v>
                </c:pt>
                <c:pt idx="11">
                  <c:v>5519</c:v>
                </c:pt>
                <c:pt idx="12">
                  <c:v>5494</c:v>
                </c:pt>
                <c:pt idx="13">
                  <c:v>5483</c:v>
                </c:pt>
                <c:pt idx="14">
                  <c:v>4940</c:v>
                </c:pt>
                <c:pt idx="15">
                  <c:v>4863</c:v>
                </c:pt>
                <c:pt idx="16">
                  <c:v>4802</c:v>
                </c:pt>
                <c:pt idx="17">
                  <c:v>4707</c:v>
                </c:pt>
                <c:pt idx="18">
                  <c:v>4640</c:v>
                </c:pt>
                <c:pt idx="19">
                  <c:v>4622</c:v>
                </c:pt>
                <c:pt idx="20">
                  <c:v>5047</c:v>
                </c:pt>
                <c:pt idx="21">
                  <c:v>5508</c:v>
                </c:pt>
                <c:pt idx="22">
                  <c:v>5447</c:v>
                </c:pt>
                <c:pt idx="23">
                  <c:v>5455</c:v>
                </c:pt>
                <c:pt idx="24">
                  <c:v>5536</c:v>
                </c:pt>
                <c:pt idx="25">
                  <c:v>5636</c:v>
                </c:pt>
                <c:pt idx="26">
                  <c:v>5649</c:v>
                </c:pt>
                <c:pt idx="27">
                  <c:v>5639</c:v>
                </c:pt>
                <c:pt idx="28">
                  <c:v>5640</c:v>
                </c:pt>
                <c:pt idx="29">
                  <c:v>5689</c:v>
                </c:pt>
                <c:pt idx="30">
                  <c:v>5648</c:v>
                </c:pt>
                <c:pt idx="31">
                  <c:v>5657</c:v>
                </c:pt>
                <c:pt idx="32">
                  <c:v>5766</c:v>
                </c:pt>
                <c:pt idx="33">
                  <c:v>5758</c:v>
                </c:pt>
                <c:pt idx="34">
                  <c:v>5629</c:v>
                </c:pt>
                <c:pt idx="35">
                  <c:v>5534</c:v>
                </c:pt>
                <c:pt idx="36">
                  <c:v>5489</c:v>
                </c:pt>
                <c:pt idx="37">
                  <c:v>5471</c:v>
                </c:pt>
                <c:pt idx="38">
                  <c:v>5472</c:v>
                </c:pt>
                <c:pt idx="39">
                  <c:v>5463</c:v>
                </c:pt>
                <c:pt idx="40">
                  <c:v>5447</c:v>
                </c:pt>
                <c:pt idx="41">
                  <c:v>5422</c:v>
                </c:pt>
                <c:pt idx="42">
                  <c:v>5560</c:v>
                </c:pt>
                <c:pt idx="43">
                  <c:v>5581</c:v>
                </c:pt>
                <c:pt idx="44">
                  <c:v>5554</c:v>
                </c:pt>
                <c:pt idx="45">
                  <c:v>5561</c:v>
                </c:pt>
                <c:pt idx="46">
                  <c:v>5586</c:v>
                </c:pt>
              </c:numCache>
            </c:numRef>
          </c:val>
          <c:smooth val="0"/>
          <c:extLst>
            <c:ext xmlns:c16="http://schemas.microsoft.com/office/drawing/2014/chart" uri="{C3380CC4-5D6E-409C-BE32-E72D297353CC}">
              <c16:uniqueId val="{00000000-404A-4491-91D0-9756353DAD87}"/>
            </c:ext>
          </c:extLst>
        </c:ser>
        <c:ser>
          <c:idx val="1"/>
          <c:order val="1"/>
          <c:tx>
            <c:strRef>
              <c:f>Charts!$B$61</c:f>
              <c:strCache>
                <c:ptCount val="1"/>
                <c:pt idx="0">
                  <c:v>2020</c:v>
                </c:pt>
              </c:strCache>
            </c:strRef>
          </c:tx>
          <c:spPr>
            <a:ln w="44450" cap="rnd">
              <a:solidFill>
                <a:srgbClr val="FFD602"/>
              </a:solidFill>
              <a:round/>
            </a:ln>
            <a:effectLst/>
          </c:spPr>
          <c:marker>
            <c:symbol val="none"/>
          </c:marker>
          <c:cat>
            <c:numRef>
              <c:f>Charts!$C$59:$BV$59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Charts!$C$61:$BV$61</c:f>
              <c:numCache>
                <c:formatCode>_-* #,##0_-;\-* #,##0_-;_-* "-"??_-;_-@_-</c:formatCode>
                <c:ptCount val="72"/>
                <c:pt idx="0">
                  <c:v>5727</c:v>
                </c:pt>
                <c:pt idx="1">
                  <c:v>5650</c:v>
                </c:pt>
                <c:pt idx="2">
                  <c:v>5573</c:v>
                </c:pt>
                <c:pt idx="3">
                  <c:v>5546</c:v>
                </c:pt>
                <c:pt idx="4">
                  <c:v>5533</c:v>
                </c:pt>
                <c:pt idx="5">
                  <c:v>5443</c:v>
                </c:pt>
                <c:pt idx="6">
                  <c:v>5461</c:v>
                </c:pt>
                <c:pt idx="7">
                  <c:v>5474</c:v>
                </c:pt>
                <c:pt idx="8">
                  <c:v>5494</c:v>
                </c:pt>
                <c:pt idx="9">
                  <c:v>5188</c:v>
                </c:pt>
                <c:pt idx="10">
                  <c:v>4285</c:v>
                </c:pt>
                <c:pt idx="11">
                  <c:v>2345</c:v>
                </c:pt>
                <c:pt idx="12">
                  <c:v>797</c:v>
                </c:pt>
                <c:pt idx="13">
                  <c:v>872</c:v>
                </c:pt>
                <c:pt idx="14">
                  <c:v>1088</c:v>
                </c:pt>
                <c:pt idx="15">
                  <c:v>1015</c:v>
                </c:pt>
                <c:pt idx="16">
                  <c:v>921</c:v>
                </c:pt>
                <c:pt idx="17">
                  <c:v>1064</c:v>
                </c:pt>
                <c:pt idx="18">
                  <c:v>1075</c:v>
                </c:pt>
                <c:pt idx="19">
                  <c:v>1008</c:v>
                </c:pt>
                <c:pt idx="20">
                  <c:v>924</c:v>
                </c:pt>
                <c:pt idx="21">
                  <c:v>1025</c:v>
                </c:pt>
                <c:pt idx="22">
                  <c:v>1071</c:v>
                </c:pt>
                <c:pt idx="23">
                  <c:v>1147</c:v>
                </c:pt>
                <c:pt idx="24">
                  <c:v>1173</c:v>
                </c:pt>
                <c:pt idx="25">
                  <c:v>1612</c:v>
                </c:pt>
                <c:pt idx="26">
                  <c:v>1587</c:v>
                </c:pt>
                <c:pt idx="27">
                  <c:v>1850</c:v>
                </c:pt>
                <c:pt idx="28">
                  <c:v>1818</c:v>
                </c:pt>
                <c:pt idx="29">
                  <c:v>1925</c:v>
                </c:pt>
                <c:pt idx="30">
                  <c:v>2001</c:v>
                </c:pt>
                <c:pt idx="31">
                  <c:v>1922</c:v>
                </c:pt>
                <c:pt idx="32">
                  <c:v>2117</c:v>
                </c:pt>
                <c:pt idx="33">
                  <c:v>2144</c:v>
                </c:pt>
                <c:pt idx="34">
                  <c:v>2247</c:v>
                </c:pt>
                <c:pt idx="35">
                  <c:v>2219</c:v>
                </c:pt>
                <c:pt idx="36">
                  <c:v>1768</c:v>
                </c:pt>
                <c:pt idx="37">
                  <c:v>1715</c:v>
                </c:pt>
                <c:pt idx="38">
                  <c:v>1905</c:v>
                </c:pt>
                <c:pt idx="39">
                  <c:v>1958</c:v>
                </c:pt>
                <c:pt idx="40">
                  <c:v>1916</c:v>
                </c:pt>
                <c:pt idx="41">
                  <c:v>1922</c:v>
                </c:pt>
                <c:pt idx="42">
                  <c:v>1983</c:v>
                </c:pt>
                <c:pt idx="43">
                  <c:v>2002</c:v>
                </c:pt>
                <c:pt idx="44">
                  <c:v>2092</c:v>
                </c:pt>
                <c:pt idx="45">
                  <c:v>2111</c:v>
                </c:pt>
                <c:pt idx="46">
                  <c:v>2113</c:v>
                </c:pt>
              </c:numCache>
            </c:numRef>
          </c:val>
          <c:smooth val="0"/>
          <c:extLst>
            <c:ext xmlns:c16="http://schemas.microsoft.com/office/drawing/2014/chart" uri="{C3380CC4-5D6E-409C-BE32-E72D297353CC}">
              <c16:uniqueId val="{0000000A-404A-4491-91D0-9756353DAD87}"/>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SOUTH</a:t>
            </a:r>
            <a:r>
              <a:rPr lang="en-GB" baseline="0"/>
              <a:t> KOREA</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Charts!$B$65</c:f>
              <c:strCache>
                <c:ptCount val="1"/>
                <c:pt idx="0">
                  <c:v>2019</c:v>
                </c:pt>
              </c:strCache>
            </c:strRef>
          </c:tx>
          <c:spPr>
            <a:ln w="44450" cap="rnd">
              <a:solidFill>
                <a:schemeClr val="tx1"/>
              </a:solidFill>
              <a:round/>
            </a:ln>
            <a:effectLst/>
          </c:spPr>
          <c:marker>
            <c:symbol val="none"/>
          </c:marker>
          <c:cat>
            <c:numRef>
              <c:f>Charts!$C$64:$BV$64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Charts!$C$65:$BV$65</c:f>
              <c:numCache>
                <c:formatCode>_-* #,##0_-;\-* #,##0_-;_-* "-"??_-;_-@_-</c:formatCode>
                <c:ptCount val="72"/>
                <c:pt idx="0">
                  <c:v>8435</c:v>
                </c:pt>
                <c:pt idx="1">
                  <c:v>8400</c:v>
                </c:pt>
                <c:pt idx="2">
                  <c:v>8438</c:v>
                </c:pt>
                <c:pt idx="3">
                  <c:v>8471</c:v>
                </c:pt>
                <c:pt idx="4">
                  <c:v>8532</c:v>
                </c:pt>
                <c:pt idx="5">
                  <c:v>8427</c:v>
                </c:pt>
                <c:pt idx="6">
                  <c:v>8452</c:v>
                </c:pt>
                <c:pt idx="7">
                  <c:v>8445</c:v>
                </c:pt>
                <c:pt idx="8">
                  <c:v>8319</c:v>
                </c:pt>
                <c:pt idx="9">
                  <c:v>8297</c:v>
                </c:pt>
                <c:pt idx="10">
                  <c:v>8242</c:v>
                </c:pt>
                <c:pt idx="11">
                  <c:v>8282</c:v>
                </c:pt>
                <c:pt idx="12">
                  <c:v>8335</c:v>
                </c:pt>
                <c:pt idx="13">
                  <c:v>8404</c:v>
                </c:pt>
                <c:pt idx="14">
                  <c:v>8435</c:v>
                </c:pt>
                <c:pt idx="15">
                  <c:v>8490</c:v>
                </c:pt>
                <c:pt idx="16">
                  <c:v>8576</c:v>
                </c:pt>
                <c:pt idx="17">
                  <c:v>8596</c:v>
                </c:pt>
                <c:pt idx="18">
                  <c:v>8617</c:v>
                </c:pt>
                <c:pt idx="19">
                  <c:v>8627</c:v>
                </c:pt>
                <c:pt idx="20">
                  <c:v>8628</c:v>
                </c:pt>
                <c:pt idx="21">
                  <c:v>8715</c:v>
                </c:pt>
                <c:pt idx="22">
                  <c:v>8675</c:v>
                </c:pt>
                <c:pt idx="23">
                  <c:v>8696</c:v>
                </c:pt>
                <c:pt idx="24">
                  <c:v>8706</c:v>
                </c:pt>
                <c:pt idx="25">
                  <c:v>8731</c:v>
                </c:pt>
                <c:pt idx="26">
                  <c:v>8743</c:v>
                </c:pt>
                <c:pt idx="27">
                  <c:v>8719</c:v>
                </c:pt>
                <c:pt idx="28">
                  <c:v>8821</c:v>
                </c:pt>
                <c:pt idx="29">
                  <c:v>8864</c:v>
                </c:pt>
                <c:pt idx="30">
                  <c:v>8887</c:v>
                </c:pt>
                <c:pt idx="31">
                  <c:v>8897</c:v>
                </c:pt>
                <c:pt idx="32">
                  <c:v>8851</c:v>
                </c:pt>
                <c:pt idx="33">
                  <c:v>8761</c:v>
                </c:pt>
                <c:pt idx="34">
                  <c:v>8571</c:v>
                </c:pt>
                <c:pt idx="35">
                  <c:v>8780</c:v>
                </c:pt>
                <c:pt idx="36">
                  <c:v>8529</c:v>
                </c:pt>
                <c:pt idx="37">
                  <c:v>8517</c:v>
                </c:pt>
                <c:pt idx="38">
                  <c:v>8552</c:v>
                </c:pt>
                <c:pt idx="39">
                  <c:v>8530</c:v>
                </c:pt>
                <c:pt idx="40">
                  <c:v>8508</c:v>
                </c:pt>
                <c:pt idx="41">
                  <c:v>8419</c:v>
                </c:pt>
                <c:pt idx="42">
                  <c:v>8108</c:v>
                </c:pt>
                <c:pt idx="43">
                  <c:v>8177</c:v>
                </c:pt>
                <c:pt idx="44">
                  <c:v>8227</c:v>
                </c:pt>
                <c:pt idx="45">
                  <c:v>8294</c:v>
                </c:pt>
                <c:pt idx="46">
                  <c:v>8321</c:v>
                </c:pt>
              </c:numCache>
            </c:numRef>
          </c:val>
          <c:smooth val="0"/>
          <c:extLst>
            <c:ext xmlns:c16="http://schemas.microsoft.com/office/drawing/2014/chart" uri="{C3380CC4-5D6E-409C-BE32-E72D297353CC}">
              <c16:uniqueId val="{00000000-A936-48A7-9023-BEAADB65BD9A}"/>
            </c:ext>
          </c:extLst>
        </c:ser>
        <c:ser>
          <c:idx val="1"/>
          <c:order val="1"/>
          <c:tx>
            <c:strRef>
              <c:f>Charts!$B$66</c:f>
              <c:strCache>
                <c:ptCount val="1"/>
                <c:pt idx="0">
                  <c:v>2020</c:v>
                </c:pt>
              </c:strCache>
            </c:strRef>
          </c:tx>
          <c:spPr>
            <a:ln w="44450" cap="rnd">
              <a:solidFill>
                <a:srgbClr val="FFD602"/>
              </a:solidFill>
              <a:round/>
            </a:ln>
            <a:effectLst/>
          </c:spPr>
          <c:marker>
            <c:symbol val="none"/>
          </c:marker>
          <c:cat>
            <c:numRef>
              <c:f>Charts!$C$64:$BV$64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Charts!$C$66:$BV$66</c:f>
              <c:numCache>
                <c:formatCode>_-* #,##0_-;\-* #,##0_-;_-* "-"??_-;_-@_-</c:formatCode>
                <c:ptCount val="72"/>
                <c:pt idx="0">
                  <c:v>8591</c:v>
                </c:pt>
                <c:pt idx="1">
                  <c:v>8577</c:v>
                </c:pt>
                <c:pt idx="2">
                  <c:v>8727</c:v>
                </c:pt>
                <c:pt idx="3">
                  <c:v>8597</c:v>
                </c:pt>
                <c:pt idx="4">
                  <c:v>8263</c:v>
                </c:pt>
                <c:pt idx="5">
                  <c:v>7670</c:v>
                </c:pt>
                <c:pt idx="6">
                  <c:v>7145</c:v>
                </c:pt>
                <c:pt idx="7">
                  <c:v>6958</c:v>
                </c:pt>
                <c:pt idx="8">
                  <c:v>5506</c:v>
                </c:pt>
                <c:pt idx="9">
                  <c:v>4001</c:v>
                </c:pt>
                <c:pt idx="10">
                  <c:v>3636</c:v>
                </c:pt>
                <c:pt idx="11">
                  <c:v>3687</c:v>
                </c:pt>
                <c:pt idx="12">
                  <c:v>3646</c:v>
                </c:pt>
                <c:pt idx="13">
                  <c:v>3444</c:v>
                </c:pt>
                <c:pt idx="14">
                  <c:v>3357</c:v>
                </c:pt>
                <c:pt idx="15">
                  <c:v>3518</c:v>
                </c:pt>
                <c:pt idx="16">
                  <c:v>4448</c:v>
                </c:pt>
                <c:pt idx="17">
                  <c:v>4374</c:v>
                </c:pt>
                <c:pt idx="18">
                  <c:v>4280</c:v>
                </c:pt>
                <c:pt idx="19">
                  <c:v>4425</c:v>
                </c:pt>
                <c:pt idx="20">
                  <c:v>4478</c:v>
                </c:pt>
                <c:pt idx="21">
                  <c:v>4722</c:v>
                </c:pt>
                <c:pt idx="22">
                  <c:v>4292</c:v>
                </c:pt>
                <c:pt idx="23">
                  <c:v>4326</c:v>
                </c:pt>
                <c:pt idx="24">
                  <c:v>4329</c:v>
                </c:pt>
                <c:pt idx="25">
                  <c:v>4443</c:v>
                </c:pt>
                <c:pt idx="26">
                  <c:v>4414</c:v>
                </c:pt>
                <c:pt idx="27">
                  <c:v>4505</c:v>
                </c:pt>
                <c:pt idx="28">
                  <c:v>4735</c:v>
                </c:pt>
                <c:pt idx="29">
                  <c:v>5115</c:v>
                </c:pt>
                <c:pt idx="30">
                  <c:v>5202</c:v>
                </c:pt>
                <c:pt idx="31">
                  <c:v>5236</c:v>
                </c:pt>
                <c:pt idx="32">
                  <c:v>5297</c:v>
                </c:pt>
                <c:pt idx="33">
                  <c:v>5242</c:v>
                </c:pt>
                <c:pt idx="34">
                  <c:v>4813</c:v>
                </c:pt>
                <c:pt idx="35">
                  <c:v>4214</c:v>
                </c:pt>
                <c:pt idx="36">
                  <c:v>4374</c:v>
                </c:pt>
                <c:pt idx="37">
                  <c:v>4569</c:v>
                </c:pt>
                <c:pt idx="38">
                  <c:v>5449</c:v>
                </c:pt>
                <c:pt idx="39">
                  <c:v>5042</c:v>
                </c:pt>
                <c:pt idx="40">
                  <c:v>4926</c:v>
                </c:pt>
                <c:pt idx="41">
                  <c:v>5035</c:v>
                </c:pt>
                <c:pt idx="42">
                  <c:v>4912</c:v>
                </c:pt>
                <c:pt idx="43">
                  <c:v>5013</c:v>
                </c:pt>
                <c:pt idx="44">
                  <c:v>4502</c:v>
                </c:pt>
                <c:pt idx="45">
                  <c:v>4898</c:v>
                </c:pt>
                <c:pt idx="46">
                  <c:v>4980</c:v>
                </c:pt>
              </c:numCache>
            </c:numRef>
          </c:val>
          <c:smooth val="0"/>
          <c:extLst xmlns:c15="http://schemas.microsoft.com/office/drawing/2012/chart">
            <c:ext xmlns:c16="http://schemas.microsoft.com/office/drawing/2014/chart" uri="{C3380CC4-5D6E-409C-BE32-E72D297353CC}">
              <c16:uniqueId val="{00000009-A936-48A7-9023-BEAADB65BD9A}"/>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Charts!$B$70</c:f>
              <c:strCache>
                <c:ptCount val="1"/>
                <c:pt idx="0">
                  <c:v>2019</c:v>
                </c:pt>
              </c:strCache>
            </c:strRef>
          </c:tx>
          <c:spPr>
            <a:ln w="44450" cap="rnd">
              <a:solidFill>
                <a:schemeClr val="tx1"/>
              </a:solidFill>
              <a:round/>
            </a:ln>
            <a:effectLst/>
          </c:spPr>
          <c:marker>
            <c:symbol val="none"/>
          </c:marker>
          <c:cat>
            <c:numRef>
              <c:f>Charts!$C$69:$BV$69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Charts!$C$70:$BV$70</c:f>
              <c:numCache>
                <c:formatCode>_-* #,##0_-;\-* #,##0_-;_-* "-"??_-;_-@_-</c:formatCode>
                <c:ptCount val="72"/>
                <c:pt idx="0">
                  <c:v>169628</c:v>
                </c:pt>
                <c:pt idx="1">
                  <c:v>166527</c:v>
                </c:pt>
                <c:pt idx="2">
                  <c:v>168251</c:v>
                </c:pt>
                <c:pt idx="3">
                  <c:v>166366</c:v>
                </c:pt>
                <c:pt idx="4">
                  <c:v>168648</c:v>
                </c:pt>
                <c:pt idx="5">
                  <c:v>170107</c:v>
                </c:pt>
                <c:pt idx="6">
                  <c:v>174829</c:v>
                </c:pt>
                <c:pt idx="7">
                  <c:v>176570</c:v>
                </c:pt>
                <c:pt idx="8">
                  <c:v>181065</c:v>
                </c:pt>
                <c:pt idx="9">
                  <c:v>183201</c:v>
                </c:pt>
                <c:pt idx="10">
                  <c:v>182791</c:v>
                </c:pt>
                <c:pt idx="11">
                  <c:v>182553</c:v>
                </c:pt>
                <c:pt idx="12">
                  <c:v>182248</c:v>
                </c:pt>
                <c:pt idx="13">
                  <c:v>181634</c:v>
                </c:pt>
                <c:pt idx="14">
                  <c:v>180421</c:v>
                </c:pt>
                <c:pt idx="15">
                  <c:v>181628</c:v>
                </c:pt>
                <c:pt idx="16">
                  <c:v>182443</c:v>
                </c:pt>
                <c:pt idx="17">
                  <c:v>183313</c:v>
                </c:pt>
                <c:pt idx="18">
                  <c:v>184928</c:v>
                </c:pt>
                <c:pt idx="19">
                  <c:v>180462</c:v>
                </c:pt>
                <c:pt idx="20">
                  <c:v>184116</c:v>
                </c:pt>
                <c:pt idx="21">
                  <c:v>188474</c:v>
                </c:pt>
                <c:pt idx="22">
                  <c:v>191692</c:v>
                </c:pt>
                <c:pt idx="23">
                  <c:v>192326</c:v>
                </c:pt>
                <c:pt idx="24">
                  <c:v>192186</c:v>
                </c:pt>
                <c:pt idx="25">
                  <c:v>175968</c:v>
                </c:pt>
                <c:pt idx="26">
                  <c:v>193758</c:v>
                </c:pt>
                <c:pt idx="27">
                  <c:v>193959</c:v>
                </c:pt>
                <c:pt idx="28">
                  <c:v>194109</c:v>
                </c:pt>
                <c:pt idx="29">
                  <c:v>194362</c:v>
                </c:pt>
                <c:pt idx="30">
                  <c:v>193469</c:v>
                </c:pt>
                <c:pt idx="31">
                  <c:v>191564</c:v>
                </c:pt>
                <c:pt idx="32">
                  <c:v>188134</c:v>
                </c:pt>
                <c:pt idx="33">
                  <c:v>180187</c:v>
                </c:pt>
                <c:pt idx="34">
                  <c:v>178189</c:v>
                </c:pt>
                <c:pt idx="35">
                  <c:v>181597</c:v>
                </c:pt>
                <c:pt idx="36">
                  <c:v>181488</c:v>
                </c:pt>
                <c:pt idx="37">
                  <c:v>181465</c:v>
                </c:pt>
                <c:pt idx="38">
                  <c:v>182636</c:v>
                </c:pt>
                <c:pt idx="39">
                  <c:v>183613</c:v>
                </c:pt>
                <c:pt idx="40">
                  <c:v>183333</c:v>
                </c:pt>
                <c:pt idx="41">
                  <c:v>181767</c:v>
                </c:pt>
                <c:pt idx="42">
                  <c:v>172623</c:v>
                </c:pt>
                <c:pt idx="43">
                  <c:v>179427</c:v>
                </c:pt>
                <c:pt idx="44">
                  <c:v>180482</c:v>
                </c:pt>
                <c:pt idx="45">
                  <c:v>182256</c:v>
                </c:pt>
                <c:pt idx="46">
                  <c:v>170523</c:v>
                </c:pt>
              </c:numCache>
            </c:numRef>
          </c:val>
          <c:smooth val="0"/>
          <c:extLst>
            <c:ext xmlns:c16="http://schemas.microsoft.com/office/drawing/2014/chart" uri="{C3380CC4-5D6E-409C-BE32-E72D297353CC}">
              <c16:uniqueId val="{00000000-2BA1-4864-8FEC-70AFC7EBEDDC}"/>
            </c:ext>
          </c:extLst>
        </c:ser>
        <c:ser>
          <c:idx val="1"/>
          <c:order val="1"/>
          <c:tx>
            <c:strRef>
              <c:f>Charts!$B$71</c:f>
              <c:strCache>
                <c:ptCount val="1"/>
                <c:pt idx="0">
                  <c:v>2020</c:v>
                </c:pt>
              </c:strCache>
            </c:strRef>
          </c:tx>
          <c:spPr>
            <a:ln w="44450" cap="rnd">
              <a:solidFill>
                <a:srgbClr val="FFD602"/>
              </a:solidFill>
              <a:round/>
            </a:ln>
            <a:effectLst/>
          </c:spPr>
          <c:marker>
            <c:symbol val="none"/>
          </c:marker>
          <c:cat>
            <c:numRef>
              <c:f>Charts!$C$69:$BV$69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Charts!$C$71:$BV$71</c:f>
              <c:numCache>
                <c:formatCode>_-* #,##0_-;\-* #,##0_-;_-* "-"??_-;_-@_-</c:formatCode>
                <c:ptCount val="72"/>
                <c:pt idx="0">
                  <c:v>174127</c:v>
                </c:pt>
                <c:pt idx="1">
                  <c:v>170396</c:v>
                </c:pt>
                <c:pt idx="2">
                  <c:v>172533</c:v>
                </c:pt>
                <c:pt idx="3">
                  <c:v>171500</c:v>
                </c:pt>
                <c:pt idx="4">
                  <c:v>173091</c:v>
                </c:pt>
                <c:pt idx="5">
                  <c:v>173941</c:v>
                </c:pt>
                <c:pt idx="6">
                  <c:v>178673</c:v>
                </c:pt>
                <c:pt idx="7">
                  <c:v>178947</c:v>
                </c:pt>
                <c:pt idx="8">
                  <c:v>180602</c:v>
                </c:pt>
                <c:pt idx="9">
                  <c:v>184533</c:v>
                </c:pt>
                <c:pt idx="10">
                  <c:v>185546</c:v>
                </c:pt>
                <c:pt idx="11">
                  <c:v>176280</c:v>
                </c:pt>
                <c:pt idx="12">
                  <c:v>140566</c:v>
                </c:pt>
                <c:pt idx="13">
                  <c:v>95914</c:v>
                </c:pt>
                <c:pt idx="14">
                  <c:v>74449</c:v>
                </c:pt>
                <c:pt idx="15">
                  <c:v>70298</c:v>
                </c:pt>
                <c:pt idx="16">
                  <c:v>65936</c:v>
                </c:pt>
                <c:pt idx="17">
                  <c:v>49408</c:v>
                </c:pt>
                <c:pt idx="18">
                  <c:v>49386</c:v>
                </c:pt>
                <c:pt idx="19">
                  <c:v>50456</c:v>
                </c:pt>
                <c:pt idx="20">
                  <c:v>51208</c:v>
                </c:pt>
                <c:pt idx="21">
                  <c:v>56674</c:v>
                </c:pt>
                <c:pt idx="22">
                  <c:v>62745</c:v>
                </c:pt>
                <c:pt idx="23">
                  <c:v>65880</c:v>
                </c:pt>
                <c:pt idx="24">
                  <c:v>69541</c:v>
                </c:pt>
                <c:pt idx="25">
                  <c:v>77640</c:v>
                </c:pt>
                <c:pt idx="26">
                  <c:v>95873</c:v>
                </c:pt>
                <c:pt idx="27">
                  <c:v>98480</c:v>
                </c:pt>
                <c:pt idx="28">
                  <c:v>98569</c:v>
                </c:pt>
                <c:pt idx="29">
                  <c:v>97797</c:v>
                </c:pt>
                <c:pt idx="30">
                  <c:v>101597</c:v>
                </c:pt>
                <c:pt idx="31">
                  <c:v>101163</c:v>
                </c:pt>
                <c:pt idx="32">
                  <c:v>100610</c:v>
                </c:pt>
                <c:pt idx="33">
                  <c:v>100425</c:v>
                </c:pt>
                <c:pt idx="34">
                  <c:v>96826</c:v>
                </c:pt>
                <c:pt idx="35">
                  <c:v>92061</c:v>
                </c:pt>
                <c:pt idx="36">
                  <c:v>90448</c:v>
                </c:pt>
                <c:pt idx="37">
                  <c:v>90707</c:v>
                </c:pt>
                <c:pt idx="38">
                  <c:v>93208</c:v>
                </c:pt>
                <c:pt idx="39">
                  <c:v>96598</c:v>
                </c:pt>
                <c:pt idx="40">
                  <c:v>97837</c:v>
                </c:pt>
                <c:pt idx="41">
                  <c:v>96008</c:v>
                </c:pt>
                <c:pt idx="42">
                  <c:v>91435</c:v>
                </c:pt>
                <c:pt idx="43">
                  <c:v>96504</c:v>
                </c:pt>
                <c:pt idx="44">
                  <c:v>100458</c:v>
                </c:pt>
                <c:pt idx="45">
                  <c:v>105251</c:v>
                </c:pt>
                <c:pt idx="46">
                  <c:v>107267</c:v>
                </c:pt>
              </c:numCache>
            </c:numRef>
          </c:val>
          <c:smooth val="0"/>
          <c:extLst xmlns:c15="http://schemas.microsoft.com/office/drawing/2012/chart">
            <c:ext xmlns:c16="http://schemas.microsoft.com/office/drawing/2014/chart" uri="{C3380CC4-5D6E-409C-BE32-E72D297353CC}">
              <c16:uniqueId val="{0000000A-2BA1-4864-8FEC-70AFC7EBEDDC}"/>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300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Charts!$B$75</c:f>
              <c:strCache>
                <c:ptCount val="1"/>
                <c:pt idx="0">
                  <c:v>2019</c:v>
                </c:pt>
              </c:strCache>
            </c:strRef>
          </c:tx>
          <c:spPr>
            <a:ln w="44450" cap="rnd">
              <a:solidFill>
                <a:sysClr val="windowText" lastClr="000000"/>
              </a:solidFill>
              <a:round/>
            </a:ln>
            <a:effectLst/>
          </c:spPr>
          <c:marker>
            <c:symbol val="none"/>
          </c:marker>
          <c:cat>
            <c:numRef>
              <c:f>Charts!$C$74:$BV$74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Charts!$C$75:$BV$75</c:f>
              <c:numCache>
                <c:formatCode>_-* #,##0_-;\-* #,##0_-;_-* "-"??_-;_-@_-</c:formatCode>
                <c:ptCount val="72"/>
                <c:pt idx="0">
                  <c:v>25013</c:v>
                </c:pt>
                <c:pt idx="1">
                  <c:v>24949</c:v>
                </c:pt>
                <c:pt idx="2">
                  <c:v>24655</c:v>
                </c:pt>
                <c:pt idx="3">
                  <c:v>25182</c:v>
                </c:pt>
                <c:pt idx="4">
                  <c:v>24845</c:v>
                </c:pt>
                <c:pt idx="5">
                  <c:v>24100</c:v>
                </c:pt>
                <c:pt idx="6">
                  <c:v>23353</c:v>
                </c:pt>
                <c:pt idx="7">
                  <c:v>24250</c:v>
                </c:pt>
                <c:pt idx="8">
                  <c:v>23540</c:v>
                </c:pt>
                <c:pt idx="9">
                  <c:v>23316</c:v>
                </c:pt>
                <c:pt idx="10">
                  <c:v>23084</c:v>
                </c:pt>
                <c:pt idx="11">
                  <c:v>22142</c:v>
                </c:pt>
                <c:pt idx="12">
                  <c:v>22410</c:v>
                </c:pt>
                <c:pt idx="13">
                  <c:v>22565</c:v>
                </c:pt>
                <c:pt idx="14">
                  <c:v>22634</c:v>
                </c:pt>
                <c:pt idx="15">
                  <c:v>22684</c:v>
                </c:pt>
                <c:pt idx="16">
                  <c:v>22628</c:v>
                </c:pt>
                <c:pt idx="17">
                  <c:v>22861</c:v>
                </c:pt>
                <c:pt idx="18">
                  <c:v>23516</c:v>
                </c:pt>
                <c:pt idx="19">
                  <c:v>23406</c:v>
                </c:pt>
                <c:pt idx="20">
                  <c:v>23553</c:v>
                </c:pt>
                <c:pt idx="21">
                  <c:v>23563</c:v>
                </c:pt>
                <c:pt idx="22">
                  <c:v>23745</c:v>
                </c:pt>
                <c:pt idx="23">
                  <c:v>23644</c:v>
                </c:pt>
                <c:pt idx="24">
                  <c:v>23618</c:v>
                </c:pt>
                <c:pt idx="25">
                  <c:v>23588</c:v>
                </c:pt>
                <c:pt idx="26">
                  <c:v>23741</c:v>
                </c:pt>
                <c:pt idx="27">
                  <c:v>23873</c:v>
                </c:pt>
                <c:pt idx="28">
                  <c:v>23827</c:v>
                </c:pt>
                <c:pt idx="29">
                  <c:v>23552</c:v>
                </c:pt>
                <c:pt idx="30">
                  <c:v>23831</c:v>
                </c:pt>
                <c:pt idx="31">
                  <c:v>23925</c:v>
                </c:pt>
                <c:pt idx="32">
                  <c:v>23726</c:v>
                </c:pt>
                <c:pt idx="33">
                  <c:v>23629</c:v>
                </c:pt>
                <c:pt idx="34">
                  <c:v>23610</c:v>
                </c:pt>
                <c:pt idx="35">
                  <c:v>23679</c:v>
                </c:pt>
                <c:pt idx="36">
                  <c:v>23939</c:v>
                </c:pt>
                <c:pt idx="37">
                  <c:v>24297</c:v>
                </c:pt>
                <c:pt idx="38">
                  <c:v>24800</c:v>
                </c:pt>
                <c:pt idx="39">
                  <c:v>24951</c:v>
                </c:pt>
                <c:pt idx="40">
                  <c:v>25076</c:v>
                </c:pt>
                <c:pt idx="41">
                  <c:v>25134</c:v>
                </c:pt>
                <c:pt idx="42">
                  <c:v>25396</c:v>
                </c:pt>
                <c:pt idx="43">
                  <c:v>25606</c:v>
                </c:pt>
                <c:pt idx="44">
                  <c:v>25565</c:v>
                </c:pt>
                <c:pt idx="45">
                  <c:v>25692</c:v>
                </c:pt>
                <c:pt idx="46">
                  <c:v>25669</c:v>
                </c:pt>
              </c:numCache>
            </c:numRef>
          </c:val>
          <c:smooth val="0"/>
          <c:extLst>
            <c:ext xmlns:c16="http://schemas.microsoft.com/office/drawing/2014/chart" uri="{C3380CC4-5D6E-409C-BE32-E72D297353CC}">
              <c16:uniqueId val="{00000000-7D48-408B-B14E-158FF8E66581}"/>
            </c:ext>
          </c:extLst>
        </c:ser>
        <c:ser>
          <c:idx val="1"/>
          <c:order val="1"/>
          <c:tx>
            <c:strRef>
              <c:f>Charts!$B$76</c:f>
              <c:strCache>
                <c:ptCount val="1"/>
                <c:pt idx="0">
                  <c:v>2020</c:v>
                </c:pt>
              </c:strCache>
            </c:strRef>
          </c:tx>
          <c:spPr>
            <a:ln w="44450" cap="rnd">
              <a:solidFill>
                <a:srgbClr val="FFD602"/>
              </a:solidFill>
              <a:round/>
            </a:ln>
            <a:effectLst/>
          </c:spPr>
          <c:marker>
            <c:symbol val="none"/>
          </c:marker>
          <c:cat>
            <c:numRef>
              <c:f>Charts!$C$74:$BV$74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Charts!$C$76:$BV$76</c:f>
              <c:numCache>
                <c:formatCode>_-* #,##0_-;\-* #,##0_-;_-* "-"??_-;_-@_-</c:formatCode>
                <c:ptCount val="72"/>
                <c:pt idx="0">
                  <c:v>25978</c:v>
                </c:pt>
                <c:pt idx="1">
                  <c:v>25896</c:v>
                </c:pt>
                <c:pt idx="2">
                  <c:v>25365</c:v>
                </c:pt>
                <c:pt idx="3">
                  <c:v>25723</c:v>
                </c:pt>
                <c:pt idx="4">
                  <c:v>25543</c:v>
                </c:pt>
                <c:pt idx="5">
                  <c:v>25770</c:v>
                </c:pt>
                <c:pt idx="6">
                  <c:v>25925</c:v>
                </c:pt>
                <c:pt idx="7">
                  <c:v>26073</c:v>
                </c:pt>
                <c:pt idx="8">
                  <c:v>26192</c:v>
                </c:pt>
                <c:pt idx="9">
                  <c:v>25987</c:v>
                </c:pt>
                <c:pt idx="10">
                  <c:v>25238</c:v>
                </c:pt>
                <c:pt idx="11">
                  <c:v>22522</c:v>
                </c:pt>
                <c:pt idx="12">
                  <c:v>7595</c:v>
                </c:pt>
                <c:pt idx="13">
                  <c:v>6887</c:v>
                </c:pt>
                <c:pt idx="14">
                  <c:v>4789</c:v>
                </c:pt>
                <c:pt idx="15">
                  <c:v>2770</c:v>
                </c:pt>
                <c:pt idx="16">
                  <c:v>1552</c:v>
                </c:pt>
                <c:pt idx="17">
                  <c:v>2240</c:v>
                </c:pt>
                <c:pt idx="18">
                  <c:v>7908</c:v>
                </c:pt>
                <c:pt idx="19">
                  <c:v>17452</c:v>
                </c:pt>
                <c:pt idx="20">
                  <c:v>10158</c:v>
                </c:pt>
                <c:pt idx="21">
                  <c:v>8806</c:v>
                </c:pt>
                <c:pt idx="22">
                  <c:v>7845</c:v>
                </c:pt>
                <c:pt idx="23">
                  <c:v>8395</c:v>
                </c:pt>
                <c:pt idx="24">
                  <c:v>7482</c:v>
                </c:pt>
                <c:pt idx="25">
                  <c:v>16444</c:v>
                </c:pt>
                <c:pt idx="26">
                  <c:v>9033</c:v>
                </c:pt>
                <c:pt idx="27">
                  <c:v>9464</c:v>
                </c:pt>
                <c:pt idx="28">
                  <c:v>9993</c:v>
                </c:pt>
                <c:pt idx="29">
                  <c:v>9018</c:v>
                </c:pt>
                <c:pt idx="30">
                  <c:v>9832</c:v>
                </c:pt>
                <c:pt idx="31">
                  <c:v>9379</c:v>
                </c:pt>
                <c:pt idx="32">
                  <c:v>9766</c:v>
                </c:pt>
                <c:pt idx="33">
                  <c:v>9330</c:v>
                </c:pt>
                <c:pt idx="34">
                  <c:v>10363</c:v>
                </c:pt>
                <c:pt idx="35">
                  <c:v>10412</c:v>
                </c:pt>
                <c:pt idx="36">
                  <c:v>11894</c:v>
                </c:pt>
                <c:pt idx="37">
                  <c:v>12172</c:v>
                </c:pt>
                <c:pt idx="38">
                  <c:v>12702</c:v>
                </c:pt>
                <c:pt idx="39">
                  <c:v>12288</c:v>
                </c:pt>
                <c:pt idx="40">
                  <c:v>12740</c:v>
                </c:pt>
                <c:pt idx="41">
                  <c:v>13855</c:v>
                </c:pt>
                <c:pt idx="42">
                  <c:v>15286</c:v>
                </c:pt>
                <c:pt idx="43">
                  <c:v>13700</c:v>
                </c:pt>
                <c:pt idx="44">
                  <c:v>14391</c:v>
                </c:pt>
                <c:pt idx="45">
                  <c:v>14383</c:v>
                </c:pt>
                <c:pt idx="46">
                  <c:v>15057</c:v>
                </c:pt>
              </c:numCache>
            </c:numRef>
          </c:val>
          <c:smooth val="0"/>
          <c:extLst xmlns:c15="http://schemas.microsoft.com/office/drawing/2012/chart">
            <c:ext xmlns:c16="http://schemas.microsoft.com/office/drawing/2014/chart" uri="{C3380CC4-5D6E-409C-BE32-E72D297353CC}">
              <c16:uniqueId val="{00000002-7D48-408B-B14E-158FF8E66581}"/>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w="444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4"/>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CHINA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Charts!$B$80</c:f>
              <c:strCache>
                <c:ptCount val="1"/>
                <c:pt idx="0">
                  <c:v>2019</c:v>
                </c:pt>
              </c:strCache>
            </c:strRef>
          </c:tx>
          <c:spPr>
            <a:ln w="44450" cap="rnd">
              <a:solidFill>
                <a:schemeClr val="tx1"/>
              </a:solidFill>
              <a:round/>
            </a:ln>
            <a:effectLst/>
          </c:spPr>
          <c:marker>
            <c:symbol val="none"/>
          </c:marker>
          <c:cat>
            <c:numRef>
              <c:f>Charts!$C$79:$BV$79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Charts!$C$80:$BV$80</c:f>
              <c:numCache>
                <c:formatCode>_-* #,##0_-;\-* #,##0_-;_-* "-"??_-;_-@_-</c:formatCode>
                <c:ptCount val="72"/>
                <c:pt idx="0">
                  <c:v>89428</c:v>
                </c:pt>
                <c:pt idx="1">
                  <c:v>91393</c:v>
                </c:pt>
                <c:pt idx="2">
                  <c:v>95342</c:v>
                </c:pt>
                <c:pt idx="3">
                  <c:v>97723</c:v>
                </c:pt>
                <c:pt idx="4">
                  <c:v>92700</c:v>
                </c:pt>
                <c:pt idx="5">
                  <c:v>98024</c:v>
                </c:pt>
                <c:pt idx="6">
                  <c:v>96217</c:v>
                </c:pt>
                <c:pt idx="7">
                  <c:v>93891</c:v>
                </c:pt>
                <c:pt idx="8">
                  <c:v>90842</c:v>
                </c:pt>
                <c:pt idx="9">
                  <c:v>89973</c:v>
                </c:pt>
                <c:pt idx="10">
                  <c:v>88319</c:v>
                </c:pt>
                <c:pt idx="11">
                  <c:v>88335</c:v>
                </c:pt>
                <c:pt idx="12">
                  <c:v>91115</c:v>
                </c:pt>
                <c:pt idx="13">
                  <c:v>92799</c:v>
                </c:pt>
                <c:pt idx="14">
                  <c:v>92953</c:v>
                </c:pt>
                <c:pt idx="15">
                  <c:v>91758</c:v>
                </c:pt>
                <c:pt idx="16">
                  <c:v>91955</c:v>
                </c:pt>
                <c:pt idx="17">
                  <c:v>91603</c:v>
                </c:pt>
                <c:pt idx="18">
                  <c:v>91942</c:v>
                </c:pt>
                <c:pt idx="19">
                  <c:v>92259</c:v>
                </c:pt>
                <c:pt idx="20">
                  <c:v>91852</c:v>
                </c:pt>
                <c:pt idx="21">
                  <c:v>90706</c:v>
                </c:pt>
                <c:pt idx="22">
                  <c:v>93326</c:v>
                </c:pt>
                <c:pt idx="23">
                  <c:v>93584</c:v>
                </c:pt>
                <c:pt idx="24">
                  <c:v>94547</c:v>
                </c:pt>
                <c:pt idx="25">
                  <c:v>97476</c:v>
                </c:pt>
                <c:pt idx="26">
                  <c:v>98427</c:v>
                </c:pt>
                <c:pt idx="27">
                  <c:v>99147</c:v>
                </c:pt>
                <c:pt idx="28">
                  <c:v>100053</c:v>
                </c:pt>
                <c:pt idx="29">
                  <c:v>100378</c:v>
                </c:pt>
                <c:pt idx="30">
                  <c:v>100383</c:v>
                </c:pt>
                <c:pt idx="31">
                  <c:v>100441</c:v>
                </c:pt>
                <c:pt idx="32">
                  <c:v>98951</c:v>
                </c:pt>
                <c:pt idx="33">
                  <c:v>97567</c:v>
                </c:pt>
                <c:pt idx="34">
                  <c:v>95884</c:v>
                </c:pt>
                <c:pt idx="35">
                  <c:v>93827</c:v>
                </c:pt>
                <c:pt idx="36">
                  <c:v>95388</c:v>
                </c:pt>
                <c:pt idx="37">
                  <c:v>95294</c:v>
                </c:pt>
                <c:pt idx="38">
                  <c:v>95302</c:v>
                </c:pt>
                <c:pt idx="39">
                  <c:v>94263</c:v>
                </c:pt>
                <c:pt idx="40">
                  <c:v>93923</c:v>
                </c:pt>
                <c:pt idx="41">
                  <c:v>92670</c:v>
                </c:pt>
                <c:pt idx="42">
                  <c:v>92206</c:v>
                </c:pt>
                <c:pt idx="43">
                  <c:v>91891</c:v>
                </c:pt>
                <c:pt idx="44">
                  <c:v>91990</c:v>
                </c:pt>
                <c:pt idx="45">
                  <c:v>91505</c:v>
                </c:pt>
                <c:pt idx="46">
                  <c:v>91247</c:v>
                </c:pt>
              </c:numCache>
            </c:numRef>
          </c:val>
          <c:smooth val="0"/>
          <c:extLst>
            <c:ext xmlns:c16="http://schemas.microsoft.com/office/drawing/2014/chart" uri="{C3380CC4-5D6E-409C-BE32-E72D297353CC}">
              <c16:uniqueId val="{00000000-2B67-4CAD-B868-FBC20A9434FE}"/>
            </c:ext>
          </c:extLst>
        </c:ser>
        <c:ser>
          <c:idx val="1"/>
          <c:order val="1"/>
          <c:tx>
            <c:strRef>
              <c:f>Charts!$B$81</c:f>
              <c:strCache>
                <c:ptCount val="1"/>
                <c:pt idx="0">
                  <c:v>2020</c:v>
                </c:pt>
              </c:strCache>
            </c:strRef>
          </c:tx>
          <c:spPr>
            <a:ln w="44450" cap="rnd">
              <a:solidFill>
                <a:srgbClr val="FFD602"/>
              </a:solidFill>
              <a:round/>
            </a:ln>
            <a:effectLst/>
          </c:spPr>
          <c:marker>
            <c:symbol val="none"/>
          </c:marker>
          <c:cat>
            <c:numRef>
              <c:f>Charts!$C$79:$BV$79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Charts!$C$81:$BV$81</c:f>
              <c:numCache>
                <c:formatCode>_-* #,##0_-;\-* #,##0_-;_-* "-"??_-;_-@_-</c:formatCode>
                <c:ptCount val="72"/>
                <c:pt idx="0">
                  <c:v>96792</c:v>
                </c:pt>
                <c:pt idx="1">
                  <c:v>100308</c:v>
                </c:pt>
                <c:pt idx="2">
                  <c:v>97677</c:v>
                </c:pt>
                <c:pt idx="3">
                  <c:v>98089</c:v>
                </c:pt>
                <c:pt idx="4">
                  <c:v>72179</c:v>
                </c:pt>
                <c:pt idx="5">
                  <c:v>36869</c:v>
                </c:pt>
                <c:pt idx="6">
                  <c:v>28690</c:v>
                </c:pt>
                <c:pt idx="7">
                  <c:v>36511</c:v>
                </c:pt>
                <c:pt idx="8">
                  <c:v>54707</c:v>
                </c:pt>
                <c:pt idx="9">
                  <c:v>53300</c:v>
                </c:pt>
                <c:pt idx="10">
                  <c:v>54913</c:v>
                </c:pt>
                <c:pt idx="11">
                  <c:v>56095</c:v>
                </c:pt>
                <c:pt idx="12">
                  <c:v>51336</c:v>
                </c:pt>
                <c:pt idx="13">
                  <c:v>49952</c:v>
                </c:pt>
                <c:pt idx="14">
                  <c:v>53614</c:v>
                </c:pt>
                <c:pt idx="15">
                  <c:v>53288</c:v>
                </c:pt>
                <c:pt idx="16">
                  <c:v>56351</c:v>
                </c:pt>
                <c:pt idx="17">
                  <c:v>62883</c:v>
                </c:pt>
                <c:pt idx="18">
                  <c:v>67624</c:v>
                </c:pt>
                <c:pt idx="19">
                  <c:v>66369</c:v>
                </c:pt>
                <c:pt idx="20">
                  <c:v>68187</c:v>
                </c:pt>
                <c:pt idx="21">
                  <c:v>74052</c:v>
                </c:pt>
                <c:pt idx="22">
                  <c:v>74674</c:v>
                </c:pt>
                <c:pt idx="23">
                  <c:v>78018</c:v>
                </c:pt>
                <c:pt idx="24">
                  <c:v>72340</c:v>
                </c:pt>
                <c:pt idx="25">
                  <c:v>77089</c:v>
                </c:pt>
                <c:pt idx="26">
                  <c:v>75812</c:v>
                </c:pt>
                <c:pt idx="27">
                  <c:v>84557</c:v>
                </c:pt>
                <c:pt idx="28">
                  <c:v>89649</c:v>
                </c:pt>
                <c:pt idx="29">
                  <c:v>89389</c:v>
                </c:pt>
                <c:pt idx="30">
                  <c:v>89503</c:v>
                </c:pt>
                <c:pt idx="31">
                  <c:v>89940</c:v>
                </c:pt>
                <c:pt idx="32">
                  <c:v>91047</c:v>
                </c:pt>
                <c:pt idx="33">
                  <c:v>91137</c:v>
                </c:pt>
                <c:pt idx="34">
                  <c:v>89953</c:v>
                </c:pt>
                <c:pt idx="35">
                  <c:v>90715</c:v>
                </c:pt>
                <c:pt idx="36">
                  <c:v>91359</c:v>
                </c:pt>
                <c:pt idx="37">
                  <c:v>93106</c:v>
                </c:pt>
                <c:pt idx="38">
                  <c:v>96308</c:v>
                </c:pt>
                <c:pt idx="39">
                  <c:v>96276</c:v>
                </c:pt>
                <c:pt idx="40">
                  <c:v>93746</c:v>
                </c:pt>
                <c:pt idx="41">
                  <c:v>91236</c:v>
                </c:pt>
                <c:pt idx="42">
                  <c:v>88962</c:v>
                </c:pt>
                <c:pt idx="43">
                  <c:v>89130</c:v>
                </c:pt>
                <c:pt idx="44">
                  <c:v>89021</c:v>
                </c:pt>
                <c:pt idx="45">
                  <c:v>89798</c:v>
                </c:pt>
                <c:pt idx="46">
                  <c:v>89299</c:v>
                </c:pt>
              </c:numCache>
            </c:numRef>
          </c:val>
          <c:smooth val="0"/>
          <c:extLst xmlns:c15="http://schemas.microsoft.com/office/drawing/2012/chart">
            <c:ext xmlns:c16="http://schemas.microsoft.com/office/drawing/2014/chart" uri="{C3380CC4-5D6E-409C-BE32-E72D297353CC}">
              <c16:uniqueId val="{0000000B-2B67-4CAD-B868-FBC20A9434FE}"/>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JAPAN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Charts!$B$85</c:f>
              <c:strCache>
                <c:ptCount val="1"/>
                <c:pt idx="0">
                  <c:v>2019</c:v>
                </c:pt>
              </c:strCache>
            </c:strRef>
          </c:tx>
          <c:spPr>
            <a:ln w="44450" cap="rnd">
              <a:solidFill>
                <a:schemeClr val="tx1"/>
              </a:solidFill>
              <a:round/>
            </a:ln>
            <a:effectLst/>
          </c:spPr>
          <c:marker>
            <c:symbol val="none"/>
          </c:marker>
          <c:cat>
            <c:numRef>
              <c:f>Charts!$C$84:$BV$84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Charts!$C$85:$BV$85</c:f>
              <c:numCache>
                <c:formatCode>_-* #,##0_-;\-* #,##0_-;_-* "-"??_-;_-@_-</c:formatCode>
                <c:ptCount val="72"/>
                <c:pt idx="0">
                  <c:v>21547</c:v>
                </c:pt>
                <c:pt idx="1">
                  <c:v>21602</c:v>
                </c:pt>
                <c:pt idx="2">
                  <c:v>21692</c:v>
                </c:pt>
                <c:pt idx="3">
                  <c:v>21763</c:v>
                </c:pt>
                <c:pt idx="4">
                  <c:v>21895</c:v>
                </c:pt>
                <c:pt idx="5">
                  <c:v>21786</c:v>
                </c:pt>
                <c:pt idx="6">
                  <c:v>21710</c:v>
                </c:pt>
                <c:pt idx="7">
                  <c:v>21850</c:v>
                </c:pt>
                <c:pt idx="8">
                  <c:v>21865</c:v>
                </c:pt>
                <c:pt idx="9">
                  <c:v>21891</c:v>
                </c:pt>
                <c:pt idx="10">
                  <c:v>22022</c:v>
                </c:pt>
                <c:pt idx="11">
                  <c:v>22252</c:v>
                </c:pt>
                <c:pt idx="12">
                  <c:v>22585</c:v>
                </c:pt>
                <c:pt idx="13">
                  <c:v>22392</c:v>
                </c:pt>
                <c:pt idx="14">
                  <c:v>22406</c:v>
                </c:pt>
                <c:pt idx="15">
                  <c:v>22581</c:v>
                </c:pt>
                <c:pt idx="16">
                  <c:v>23002</c:v>
                </c:pt>
                <c:pt idx="17">
                  <c:v>22221</c:v>
                </c:pt>
                <c:pt idx="18">
                  <c:v>22110</c:v>
                </c:pt>
                <c:pt idx="19">
                  <c:v>22124</c:v>
                </c:pt>
                <c:pt idx="20">
                  <c:v>22540</c:v>
                </c:pt>
                <c:pt idx="21">
                  <c:v>22616</c:v>
                </c:pt>
                <c:pt idx="22">
                  <c:v>22651</c:v>
                </c:pt>
                <c:pt idx="23">
                  <c:v>22667</c:v>
                </c:pt>
                <c:pt idx="24">
                  <c:v>22697</c:v>
                </c:pt>
                <c:pt idx="25">
                  <c:v>22463</c:v>
                </c:pt>
                <c:pt idx="26">
                  <c:v>22586</c:v>
                </c:pt>
                <c:pt idx="27">
                  <c:v>22773</c:v>
                </c:pt>
                <c:pt idx="28">
                  <c:v>22832</c:v>
                </c:pt>
                <c:pt idx="29">
                  <c:v>22961</c:v>
                </c:pt>
                <c:pt idx="30">
                  <c:v>23177</c:v>
                </c:pt>
                <c:pt idx="31">
                  <c:v>23367</c:v>
                </c:pt>
                <c:pt idx="32">
                  <c:v>23217</c:v>
                </c:pt>
                <c:pt idx="33">
                  <c:v>22892</c:v>
                </c:pt>
                <c:pt idx="34">
                  <c:v>22371</c:v>
                </c:pt>
                <c:pt idx="35">
                  <c:v>22431</c:v>
                </c:pt>
                <c:pt idx="36">
                  <c:v>22408</c:v>
                </c:pt>
                <c:pt idx="37">
                  <c:v>22321</c:v>
                </c:pt>
                <c:pt idx="38">
                  <c:v>22143</c:v>
                </c:pt>
                <c:pt idx="39">
                  <c:v>22111</c:v>
                </c:pt>
                <c:pt idx="40">
                  <c:v>22079</c:v>
                </c:pt>
                <c:pt idx="41">
                  <c:v>21960</c:v>
                </c:pt>
                <c:pt idx="42">
                  <c:v>22032</c:v>
                </c:pt>
                <c:pt idx="43">
                  <c:v>22210</c:v>
                </c:pt>
                <c:pt idx="44">
                  <c:v>22240</c:v>
                </c:pt>
                <c:pt idx="45">
                  <c:v>21929</c:v>
                </c:pt>
                <c:pt idx="46">
                  <c:v>21958</c:v>
                </c:pt>
              </c:numCache>
            </c:numRef>
          </c:val>
          <c:smooth val="0"/>
          <c:extLst>
            <c:ext xmlns:c16="http://schemas.microsoft.com/office/drawing/2014/chart" uri="{C3380CC4-5D6E-409C-BE32-E72D297353CC}">
              <c16:uniqueId val="{00000000-E163-45DC-AA9E-1D21AB74758B}"/>
            </c:ext>
          </c:extLst>
        </c:ser>
        <c:ser>
          <c:idx val="1"/>
          <c:order val="1"/>
          <c:tx>
            <c:strRef>
              <c:f>Charts!$B$86</c:f>
              <c:strCache>
                <c:ptCount val="1"/>
                <c:pt idx="0">
                  <c:v>2020</c:v>
                </c:pt>
              </c:strCache>
            </c:strRef>
          </c:tx>
          <c:spPr>
            <a:ln w="44450" cap="rnd">
              <a:solidFill>
                <a:srgbClr val="FFD602"/>
              </a:solidFill>
              <a:round/>
            </a:ln>
            <a:effectLst/>
          </c:spPr>
          <c:marker>
            <c:symbol val="none"/>
          </c:marker>
          <c:cat>
            <c:numRef>
              <c:f>Charts!$C$84:$BV$84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Charts!$C$86:$BV$86</c:f>
              <c:numCache>
                <c:formatCode>_-* #,##0_-;\-* #,##0_-;_-* "-"??_-;_-@_-</c:formatCode>
                <c:ptCount val="72"/>
                <c:pt idx="0">
                  <c:v>22161</c:v>
                </c:pt>
                <c:pt idx="1">
                  <c:v>22128</c:v>
                </c:pt>
                <c:pt idx="2">
                  <c:v>22283</c:v>
                </c:pt>
                <c:pt idx="3">
                  <c:v>22250</c:v>
                </c:pt>
                <c:pt idx="4">
                  <c:v>21813</c:v>
                </c:pt>
                <c:pt idx="5">
                  <c:v>21240</c:v>
                </c:pt>
                <c:pt idx="6">
                  <c:v>20883</c:v>
                </c:pt>
                <c:pt idx="7">
                  <c:v>20795</c:v>
                </c:pt>
                <c:pt idx="8">
                  <c:v>20331</c:v>
                </c:pt>
                <c:pt idx="9">
                  <c:v>18829</c:v>
                </c:pt>
                <c:pt idx="10">
                  <c:v>18004</c:v>
                </c:pt>
                <c:pt idx="11">
                  <c:v>17087</c:v>
                </c:pt>
                <c:pt idx="12">
                  <c:v>16520</c:v>
                </c:pt>
                <c:pt idx="13">
                  <c:v>15449</c:v>
                </c:pt>
                <c:pt idx="14">
                  <c:v>13626</c:v>
                </c:pt>
                <c:pt idx="15">
                  <c:v>12748</c:v>
                </c:pt>
                <c:pt idx="16">
                  <c:v>12923</c:v>
                </c:pt>
                <c:pt idx="17">
                  <c:v>11947</c:v>
                </c:pt>
                <c:pt idx="18">
                  <c:v>11690</c:v>
                </c:pt>
                <c:pt idx="19">
                  <c:v>12384</c:v>
                </c:pt>
                <c:pt idx="20">
                  <c:v>11640</c:v>
                </c:pt>
                <c:pt idx="21">
                  <c:v>11984</c:v>
                </c:pt>
                <c:pt idx="22">
                  <c:v>11829</c:v>
                </c:pt>
                <c:pt idx="23">
                  <c:v>13202</c:v>
                </c:pt>
                <c:pt idx="24">
                  <c:v>13593</c:v>
                </c:pt>
                <c:pt idx="25">
                  <c:v>13559</c:v>
                </c:pt>
                <c:pt idx="26">
                  <c:v>13821</c:v>
                </c:pt>
                <c:pt idx="27">
                  <c:v>14114</c:v>
                </c:pt>
                <c:pt idx="28">
                  <c:v>15516</c:v>
                </c:pt>
                <c:pt idx="29">
                  <c:v>15608</c:v>
                </c:pt>
                <c:pt idx="30">
                  <c:v>16969</c:v>
                </c:pt>
                <c:pt idx="31">
                  <c:v>16949</c:v>
                </c:pt>
                <c:pt idx="32">
                  <c:v>15798</c:v>
                </c:pt>
                <c:pt idx="33">
                  <c:v>14702</c:v>
                </c:pt>
                <c:pt idx="34">
                  <c:v>13929</c:v>
                </c:pt>
                <c:pt idx="35">
                  <c:v>13600</c:v>
                </c:pt>
                <c:pt idx="36">
                  <c:v>14279</c:v>
                </c:pt>
                <c:pt idx="37">
                  <c:v>14331</c:v>
                </c:pt>
                <c:pt idx="38">
                  <c:v>13847</c:v>
                </c:pt>
                <c:pt idx="39">
                  <c:v>13740</c:v>
                </c:pt>
                <c:pt idx="40">
                  <c:v>13723</c:v>
                </c:pt>
                <c:pt idx="41">
                  <c:v>13676</c:v>
                </c:pt>
                <c:pt idx="42">
                  <c:v>13807</c:v>
                </c:pt>
                <c:pt idx="43">
                  <c:v>14179</c:v>
                </c:pt>
                <c:pt idx="44">
                  <c:v>14037</c:v>
                </c:pt>
                <c:pt idx="45">
                  <c:v>14105</c:v>
                </c:pt>
                <c:pt idx="46">
                  <c:v>14216</c:v>
                </c:pt>
              </c:numCache>
            </c:numRef>
          </c:val>
          <c:smooth val="0"/>
          <c:extLst xmlns:c15="http://schemas.microsoft.com/office/drawing/2012/chart">
            <c:ext xmlns:c16="http://schemas.microsoft.com/office/drawing/2014/chart" uri="{C3380CC4-5D6E-409C-BE32-E72D297353CC}">
              <c16:uniqueId val="{0000000A-E163-45DC-AA9E-1D21AB74758B}"/>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3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SPAIN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Charts!$B$15</c:f>
              <c:strCache>
                <c:ptCount val="1"/>
                <c:pt idx="0">
                  <c:v>2019</c:v>
                </c:pt>
              </c:strCache>
            </c:strRef>
          </c:tx>
          <c:spPr>
            <a:ln w="44450" cap="rnd">
              <a:solidFill>
                <a:schemeClr val="tx1"/>
              </a:solidFill>
              <a:round/>
            </a:ln>
            <a:effectLst/>
          </c:spPr>
          <c:marker>
            <c:symbol val="none"/>
          </c:marker>
          <c:cat>
            <c:numRef>
              <c:f>Charts!$C$14:$BV$14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Charts!$C$15:$BV$15</c:f>
              <c:numCache>
                <c:formatCode>_-* #,##0_-;\-* #,##0_-;_-* "-"??_-;_-@_-</c:formatCode>
                <c:ptCount val="72"/>
                <c:pt idx="0">
                  <c:v>14864</c:v>
                </c:pt>
                <c:pt idx="1">
                  <c:v>14439</c:v>
                </c:pt>
                <c:pt idx="2">
                  <c:v>14448</c:v>
                </c:pt>
                <c:pt idx="3">
                  <c:v>14528</c:v>
                </c:pt>
                <c:pt idx="4">
                  <c:v>14743</c:v>
                </c:pt>
                <c:pt idx="5">
                  <c:v>15098</c:v>
                </c:pt>
                <c:pt idx="6">
                  <c:v>15310</c:v>
                </c:pt>
                <c:pt idx="7">
                  <c:v>15784</c:v>
                </c:pt>
                <c:pt idx="8">
                  <c:v>15831</c:v>
                </c:pt>
                <c:pt idx="9">
                  <c:v>15777</c:v>
                </c:pt>
                <c:pt idx="10">
                  <c:v>15749</c:v>
                </c:pt>
                <c:pt idx="11">
                  <c:v>15939</c:v>
                </c:pt>
                <c:pt idx="12">
                  <c:v>18384</c:v>
                </c:pt>
                <c:pt idx="13">
                  <c:v>18923</c:v>
                </c:pt>
                <c:pt idx="14">
                  <c:v>19058</c:v>
                </c:pt>
                <c:pt idx="15">
                  <c:v>19357</c:v>
                </c:pt>
                <c:pt idx="16">
                  <c:v>19246</c:v>
                </c:pt>
                <c:pt idx="17">
                  <c:v>19449</c:v>
                </c:pt>
                <c:pt idx="18">
                  <c:v>19454</c:v>
                </c:pt>
                <c:pt idx="19">
                  <c:v>19723</c:v>
                </c:pt>
                <c:pt idx="20">
                  <c:v>20123</c:v>
                </c:pt>
                <c:pt idx="21">
                  <c:v>20790</c:v>
                </c:pt>
                <c:pt idx="22">
                  <c:v>20974</c:v>
                </c:pt>
                <c:pt idx="23">
                  <c:v>21113</c:v>
                </c:pt>
                <c:pt idx="24">
                  <c:v>21483</c:v>
                </c:pt>
                <c:pt idx="25">
                  <c:v>21861</c:v>
                </c:pt>
                <c:pt idx="26">
                  <c:v>21947</c:v>
                </c:pt>
                <c:pt idx="27">
                  <c:v>21925</c:v>
                </c:pt>
                <c:pt idx="28">
                  <c:v>21916</c:v>
                </c:pt>
                <c:pt idx="29">
                  <c:v>21797</c:v>
                </c:pt>
                <c:pt idx="30">
                  <c:v>21681</c:v>
                </c:pt>
                <c:pt idx="31">
                  <c:v>21535</c:v>
                </c:pt>
                <c:pt idx="32">
                  <c:v>21544</c:v>
                </c:pt>
                <c:pt idx="33">
                  <c:v>21550</c:v>
                </c:pt>
                <c:pt idx="34">
                  <c:v>21560</c:v>
                </c:pt>
                <c:pt idx="35">
                  <c:v>21402</c:v>
                </c:pt>
                <c:pt idx="36">
                  <c:v>21079</c:v>
                </c:pt>
                <c:pt idx="37">
                  <c:v>20731</c:v>
                </c:pt>
                <c:pt idx="38">
                  <c:v>20058</c:v>
                </c:pt>
                <c:pt idx="39">
                  <c:v>19807</c:v>
                </c:pt>
                <c:pt idx="40">
                  <c:v>19690</c:v>
                </c:pt>
                <c:pt idx="41">
                  <c:v>19310</c:v>
                </c:pt>
                <c:pt idx="42">
                  <c:v>17060</c:v>
                </c:pt>
                <c:pt idx="43">
                  <c:v>15777</c:v>
                </c:pt>
                <c:pt idx="44">
                  <c:v>15249</c:v>
                </c:pt>
                <c:pt idx="45">
                  <c:v>15169</c:v>
                </c:pt>
                <c:pt idx="46">
                  <c:v>15005</c:v>
                </c:pt>
              </c:numCache>
            </c:numRef>
          </c:val>
          <c:smooth val="0"/>
          <c:extLst>
            <c:ext xmlns:c16="http://schemas.microsoft.com/office/drawing/2014/chart" uri="{C3380CC4-5D6E-409C-BE32-E72D297353CC}">
              <c16:uniqueId val="{00000000-2AD2-4029-A1C6-050E7A4EC4D3}"/>
            </c:ext>
          </c:extLst>
        </c:ser>
        <c:ser>
          <c:idx val="1"/>
          <c:order val="1"/>
          <c:tx>
            <c:strRef>
              <c:f>Charts!$B$16</c:f>
              <c:strCache>
                <c:ptCount val="1"/>
                <c:pt idx="0">
                  <c:v>2020</c:v>
                </c:pt>
              </c:strCache>
            </c:strRef>
          </c:tx>
          <c:spPr>
            <a:ln w="44450" cap="rnd">
              <a:solidFill>
                <a:srgbClr val="FFD602"/>
              </a:solidFill>
              <a:round/>
            </a:ln>
            <a:effectLst/>
          </c:spPr>
          <c:marker>
            <c:symbol val="none"/>
          </c:marker>
          <c:cat>
            <c:numRef>
              <c:f>Charts!$C$14:$BV$14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Charts!$C$16:$BV$16</c:f>
              <c:numCache>
                <c:formatCode>_-* #,##0_-;\-* #,##0_-;_-* "-"??_-;_-@_-</c:formatCode>
                <c:ptCount val="72"/>
                <c:pt idx="0">
                  <c:v>14708</c:v>
                </c:pt>
                <c:pt idx="1">
                  <c:v>13781</c:v>
                </c:pt>
                <c:pt idx="2">
                  <c:v>13768</c:v>
                </c:pt>
                <c:pt idx="3">
                  <c:v>13886</c:v>
                </c:pt>
                <c:pt idx="4">
                  <c:v>14203</c:v>
                </c:pt>
                <c:pt idx="5">
                  <c:v>14737</c:v>
                </c:pt>
                <c:pt idx="6">
                  <c:v>15430</c:v>
                </c:pt>
                <c:pt idx="7">
                  <c:v>15547</c:v>
                </c:pt>
                <c:pt idx="8">
                  <c:v>15613</c:v>
                </c:pt>
                <c:pt idx="9">
                  <c:v>15329</c:v>
                </c:pt>
                <c:pt idx="10">
                  <c:v>13605</c:v>
                </c:pt>
                <c:pt idx="11">
                  <c:v>4085</c:v>
                </c:pt>
                <c:pt idx="12">
                  <c:v>2105</c:v>
                </c:pt>
                <c:pt idx="13">
                  <c:v>1388</c:v>
                </c:pt>
                <c:pt idx="14">
                  <c:v>1083</c:v>
                </c:pt>
                <c:pt idx="15">
                  <c:v>950</c:v>
                </c:pt>
                <c:pt idx="16">
                  <c:v>1119</c:v>
                </c:pt>
                <c:pt idx="17">
                  <c:v>1486</c:v>
                </c:pt>
                <c:pt idx="18">
                  <c:v>1429</c:v>
                </c:pt>
                <c:pt idx="19">
                  <c:v>1078</c:v>
                </c:pt>
                <c:pt idx="20">
                  <c:v>1115</c:v>
                </c:pt>
                <c:pt idx="21">
                  <c:v>1438</c:v>
                </c:pt>
                <c:pt idx="22">
                  <c:v>1274</c:v>
                </c:pt>
                <c:pt idx="23">
                  <c:v>2157</c:v>
                </c:pt>
                <c:pt idx="24">
                  <c:v>3412</c:v>
                </c:pt>
                <c:pt idx="25">
                  <c:v>5401</c:v>
                </c:pt>
                <c:pt idx="26">
                  <c:v>6772</c:v>
                </c:pt>
                <c:pt idx="27">
                  <c:v>8634</c:v>
                </c:pt>
                <c:pt idx="28">
                  <c:v>9294</c:v>
                </c:pt>
                <c:pt idx="29">
                  <c:v>10305</c:v>
                </c:pt>
                <c:pt idx="30">
                  <c:v>11807</c:v>
                </c:pt>
                <c:pt idx="31">
                  <c:v>11934</c:v>
                </c:pt>
                <c:pt idx="32">
                  <c:v>11779</c:v>
                </c:pt>
                <c:pt idx="33">
                  <c:v>11565</c:v>
                </c:pt>
                <c:pt idx="34">
                  <c:v>10242</c:v>
                </c:pt>
                <c:pt idx="35">
                  <c:v>9313</c:v>
                </c:pt>
                <c:pt idx="36">
                  <c:v>8217</c:v>
                </c:pt>
                <c:pt idx="37">
                  <c:v>8003</c:v>
                </c:pt>
                <c:pt idx="38">
                  <c:v>7414</c:v>
                </c:pt>
                <c:pt idx="39">
                  <c:v>6963</c:v>
                </c:pt>
                <c:pt idx="40">
                  <c:v>6954</c:v>
                </c:pt>
                <c:pt idx="41">
                  <c:v>6454</c:v>
                </c:pt>
                <c:pt idx="42">
                  <c:v>6087</c:v>
                </c:pt>
                <c:pt idx="43">
                  <c:v>5648</c:v>
                </c:pt>
                <c:pt idx="44">
                  <c:v>4713</c:v>
                </c:pt>
                <c:pt idx="45">
                  <c:v>4297</c:v>
                </c:pt>
                <c:pt idx="46">
                  <c:v>4172</c:v>
                </c:pt>
              </c:numCache>
            </c:numRef>
          </c:val>
          <c:smooth val="0"/>
          <c:extLst xmlns:c15="http://schemas.microsoft.com/office/drawing/2012/chart">
            <c:ext xmlns:c16="http://schemas.microsoft.com/office/drawing/2014/chart" uri="{C3380CC4-5D6E-409C-BE32-E72D297353CC}">
              <c16:uniqueId val="{0000000B-2AD2-4029-A1C6-050E7A4EC4D3}"/>
            </c:ext>
          </c:extLst>
        </c:ser>
        <c:ser>
          <c:idx val="2"/>
          <c:order val="2"/>
          <c:tx>
            <c:strRef>
              <c:f>Charts!$B$17</c:f>
              <c:strCache>
                <c:ptCount val="1"/>
              </c:strCache>
            </c:strRef>
          </c:tx>
          <c:spPr>
            <a:ln w="28575" cap="rnd">
              <a:solidFill>
                <a:schemeClr val="accent3"/>
              </a:solidFill>
              <a:round/>
            </a:ln>
            <a:effectLst/>
          </c:spPr>
          <c:marker>
            <c:symbol val="none"/>
          </c:marker>
          <c:cat>
            <c:numRef>
              <c:f>Charts!$C$14:$BV$14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Charts!$C$17:$BV$17</c:f>
              <c:numCache>
                <c:formatCode>0.0%</c:formatCode>
                <c:ptCount val="72"/>
                <c:pt idx="0">
                  <c:v>-1.0495156081808399E-2</c:v>
                </c:pt>
                <c:pt idx="1">
                  <c:v>-4.5571022924025262E-2</c:v>
                </c:pt>
                <c:pt idx="2">
                  <c:v>-4.7065337763012138E-2</c:v>
                </c:pt>
                <c:pt idx="3">
                  <c:v>-4.4190528634361237E-2</c:v>
                </c:pt>
                <c:pt idx="4">
                  <c:v>-3.6627552058604129E-2</c:v>
                </c:pt>
                <c:pt idx="5">
                  <c:v>-2.3910451715459025E-2</c:v>
                </c:pt>
                <c:pt idx="6">
                  <c:v>7.8380143696930027E-3</c:v>
                </c:pt>
                <c:pt idx="7">
                  <c:v>-1.5015205271160625E-2</c:v>
                </c:pt>
                <c:pt idx="8">
                  <c:v>-1.3770450382161625E-2</c:v>
                </c:pt>
                <c:pt idx="9">
                  <c:v>-2.8395765988464272E-2</c:v>
                </c:pt>
                <c:pt idx="10">
                  <c:v>-0.13613562765889897</c:v>
                </c:pt>
                <c:pt idx="11">
                  <c:v>-0.74371039588430898</c:v>
                </c:pt>
                <c:pt idx="12">
                  <c:v>-0.88549825935596171</c:v>
                </c:pt>
                <c:pt idx="13">
                  <c:v>-0.9266501083337737</c:v>
                </c:pt>
                <c:pt idx="14">
                  <c:v>-0.94317347045860012</c:v>
                </c:pt>
                <c:pt idx="15">
                  <c:v>-0.95092214702691535</c:v>
                </c:pt>
                <c:pt idx="16">
                  <c:v>-0.94185804842564691</c:v>
                </c:pt>
                <c:pt idx="17">
                  <c:v>-0.92359504344696386</c:v>
                </c:pt>
                <c:pt idx="18">
                  <c:v>-0.92654466947671432</c:v>
                </c:pt>
                <c:pt idx="19">
                  <c:v>-0.94534300055772447</c:v>
                </c:pt>
                <c:pt idx="20">
                  <c:v>-0.94459076678427667</c:v>
                </c:pt>
                <c:pt idx="21">
                  <c:v>-0.93083213083213079</c:v>
                </c:pt>
                <c:pt idx="22">
                  <c:v>-0.93925812911223416</c:v>
                </c:pt>
                <c:pt idx="23">
                  <c:v>-0.89783545682754706</c:v>
                </c:pt>
                <c:pt idx="24">
                  <c:v>-0.84117674440255086</c:v>
                </c:pt>
                <c:pt idx="25">
                  <c:v>-0.75293902383239564</c:v>
                </c:pt>
                <c:pt idx="26">
                  <c:v>-0.69143846539390341</c:v>
                </c:pt>
                <c:pt idx="27">
                  <c:v>-0.60620296465222356</c:v>
                </c:pt>
                <c:pt idx="28">
                  <c:v>-0.57592626391677315</c:v>
                </c:pt>
                <c:pt idx="29">
                  <c:v>-0.52722851768592016</c:v>
                </c:pt>
                <c:pt idx="30">
                  <c:v>-0.45542179788755133</c:v>
                </c:pt>
                <c:pt idx="31">
                  <c:v>-0.44583236591595077</c:v>
                </c:pt>
                <c:pt idx="32">
                  <c:v>-0.45325844782770142</c:v>
                </c:pt>
                <c:pt idx="33">
                  <c:v>-0.46334106728538282</c:v>
                </c:pt>
                <c:pt idx="34">
                  <c:v>-0.52495361781076066</c:v>
                </c:pt>
                <c:pt idx="35">
                  <c:v>-0.56485375198579568</c:v>
                </c:pt>
                <c:pt idx="36">
                  <c:v>-0.61018074861236293</c:v>
                </c:pt>
                <c:pt idx="37">
                  <c:v>-0.61395977039216632</c:v>
                </c:pt>
                <c:pt idx="38">
                  <c:v>-0.63037192142785914</c:v>
                </c:pt>
                <c:pt idx="39">
                  <c:v>-0.64845761599434537</c:v>
                </c:pt>
                <c:pt idx="40">
                  <c:v>-0.64682579989842559</c:v>
                </c:pt>
                <c:pt idx="41">
                  <c:v>-0.66576903158984979</c:v>
                </c:pt>
                <c:pt idx="42">
                  <c:v>-0.64320046893317695</c:v>
                </c:pt>
                <c:pt idx="43">
                  <c:v>-0.64201052164543326</c:v>
                </c:pt>
                <c:pt idx="44">
                  <c:v>-0.69093055282313598</c:v>
                </c:pt>
                <c:pt idx="45">
                  <c:v>-0.71672489946601625</c:v>
                </c:pt>
                <c:pt idx="46">
                  <c:v>-0.72195934688437191</c:v>
                </c:pt>
              </c:numCache>
            </c:numRef>
          </c:val>
          <c:smooth val="0"/>
          <c:extLst>
            <c:ext xmlns:c16="http://schemas.microsoft.com/office/drawing/2014/chart" uri="{C3380CC4-5D6E-409C-BE32-E72D297353CC}">
              <c16:uniqueId val="{0000000B-6425-4679-9AE7-8737328F05F1}"/>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25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HONG</a:t>
            </a:r>
            <a:r>
              <a:rPr lang="en-GB" baseline="0"/>
              <a:t> KONG</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Charts!$B$20</c:f>
              <c:strCache>
                <c:ptCount val="1"/>
                <c:pt idx="0">
                  <c:v>2019</c:v>
                </c:pt>
              </c:strCache>
            </c:strRef>
          </c:tx>
          <c:spPr>
            <a:ln w="44450" cap="rnd">
              <a:solidFill>
                <a:schemeClr val="tx1"/>
              </a:solidFill>
              <a:round/>
            </a:ln>
            <a:effectLst/>
          </c:spPr>
          <c:marker>
            <c:symbol val="none"/>
          </c:marker>
          <c:cat>
            <c:numRef>
              <c:f>Charts!$C$19:$BV$19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Charts!$C$20:$BV$20</c:f>
              <c:numCache>
                <c:formatCode>_-* #,##0_-;\-* #,##0_-;_-* "-"??_-;_-@_-</c:formatCode>
                <c:ptCount val="72"/>
                <c:pt idx="0">
                  <c:v>3635</c:v>
                </c:pt>
                <c:pt idx="1">
                  <c:v>3642</c:v>
                </c:pt>
                <c:pt idx="2">
                  <c:v>3677</c:v>
                </c:pt>
                <c:pt idx="3">
                  <c:v>3722</c:v>
                </c:pt>
                <c:pt idx="4">
                  <c:v>3719</c:v>
                </c:pt>
                <c:pt idx="5">
                  <c:v>3727</c:v>
                </c:pt>
                <c:pt idx="6">
                  <c:v>3672</c:v>
                </c:pt>
                <c:pt idx="7">
                  <c:v>3662</c:v>
                </c:pt>
                <c:pt idx="8">
                  <c:v>3610</c:v>
                </c:pt>
                <c:pt idx="9">
                  <c:v>3632</c:v>
                </c:pt>
                <c:pt idx="10">
                  <c:v>3646</c:v>
                </c:pt>
                <c:pt idx="11">
                  <c:v>3652</c:v>
                </c:pt>
                <c:pt idx="12">
                  <c:v>3650</c:v>
                </c:pt>
                <c:pt idx="13">
                  <c:v>3641</c:v>
                </c:pt>
                <c:pt idx="14">
                  <c:v>3677</c:v>
                </c:pt>
                <c:pt idx="15">
                  <c:v>3696</c:v>
                </c:pt>
                <c:pt idx="16">
                  <c:v>3685</c:v>
                </c:pt>
                <c:pt idx="17">
                  <c:v>3623</c:v>
                </c:pt>
                <c:pt idx="18">
                  <c:v>3629</c:v>
                </c:pt>
                <c:pt idx="19">
                  <c:v>3611</c:v>
                </c:pt>
                <c:pt idx="20">
                  <c:v>3590</c:v>
                </c:pt>
                <c:pt idx="21">
                  <c:v>3636</c:v>
                </c:pt>
                <c:pt idx="22">
                  <c:v>3627</c:v>
                </c:pt>
                <c:pt idx="23">
                  <c:v>3649</c:v>
                </c:pt>
                <c:pt idx="24">
                  <c:v>3685</c:v>
                </c:pt>
                <c:pt idx="25">
                  <c:v>3665</c:v>
                </c:pt>
                <c:pt idx="26">
                  <c:v>3674</c:v>
                </c:pt>
                <c:pt idx="27">
                  <c:v>3708</c:v>
                </c:pt>
                <c:pt idx="28">
                  <c:v>3727</c:v>
                </c:pt>
                <c:pt idx="29">
                  <c:v>3743</c:v>
                </c:pt>
                <c:pt idx="30">
                  <c:v>3744</c:v>
                </c:pt>
                <c:pt idx="31">
                  <c:v>3746</c:v>
                </c:pt>
                <c:pt idx="32">
                  <c:v>3692</c:v>
                </c:pt>
                <c:pt idx="33">
                  <c:v>3655</c:v>
                </c:pt>
                <c:pt idx="34">
                  <c:v>3476</c:v>
                </c:pt>
                <c:pt idx="35">
                  <c:v>3426</c:v>
                </c:pt>
                <c:pt idx="36">
                  <c:v>3397</c:v>
                </c:pt>
                <c:pt idx="37">
                  <c:v>3462</c:v>
                </c:pt>
                <c:pt idx="38">
                  <c:v>3556</c:v>
                </c:pt>
                <c:pt idx="39">
                  <c:v>3485</c:v>
                </c:pt>
                <c:pt idx="40">
                  <c:v>3374</c:v>
                </c:pt>
                <c:pt idx="41">
                  <c:v>3325</c:v>
                </c:pt>
                <c:pt idx="42">
                  <c:v>3335</c:v>
                </c:pt>
                <c:pt idx="43">
                  <c:v>3204</c:v>
                </c:pt>
                <c:pt idx="44">
                  <c:v>3200</c:v>
                </c:pt>
                <c:pt idx="45">
                  <c:v>3167</c:v>
                </c:pt>
                <c:pt idx="46">
                  <c:v>3157</c:v>
                </c:pt>
              </c:numCache>
            </c:numRef>
          </c:val>
          <c:smooth val="0"/>
          <c:extLst>
            <c:ext xmlns:c16="http://schemas.microsoft.com/office/drawing/2014/chart" uri="{C3380CC4-5D6E-409C-BE32-E72D297353CC}">
              <c16:uniqueId val="{00000000-70F3-4F0B-B232-50B6146EFF4B}"/>
            </c:ext>
          </c:extLst>
        </c:ser>
        <c:ser>
          <c:idx val="1"/>
          <c:order val="1"/>
          <c:tx>
            <c:strRef>
              <c:f>Charts!$B$21</c:f>
              <c:strCache>
                <c:ptCount val="1"/>
                <c:pt idx="0">
                  <c:v>2020</c:v>
                </c:pt>
              </c:strCache>
            </c:strRef>
          </c:tx>
          <c:spPr>
            <a:ln w="44450" cap="rnd">
              <a:solidFill>
                <a:srgbClr val="FFD602"/>
              </a:solidFill>
              <a:round/>
            </a:ln>
            <a:effectLst/>
          </c:spPr>
          <c:marker>
            <c:symbol val="none"/>
          </c:marker>
          <c:cat>
            <c:numRef>
              <c:f>Charts!$C$19:$BV$19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Charts!$C$21:$BV$21</c:f>
              <c:numCache>
                <c:formatCode>_-* #,##0_-;\-* #,##0_-;_-* "-"??_-;_-@_-</c:formatCode>
                <c:ptCount val="72"/>
                <c:pt idx="0">
                  <c:v>3215</c:v>
                </c:pt>
                <c:pt idx="1">
                  <c:v>3236</c:v>
                </c:pt>
                <c:pt idx="2">
                  <c:v>3368</c:v>
                </c:pt>
                <c:pt idx="3">
                  <c:v>3382</c:v>
                </c:pt>
                <c:pt idx="4">
                  <c:v>2937</c:v>
                </c:pt>
                <c:pt idx="5">
                  <c:v>2047</c:v>
                </c:pt>
                <c:pt idx="6">
                  <c:v>1527</c:v>
                </c:pt>
                <c:pt idx="7">
                  <c:v>1331</c:v>
                </c:pt>
                <c:pt idx="8">
                  <c:v>1061</c:v>
                </c:pt>
                <c:pt idx="9">
                  <c:v>823</c:v>
                </c:pt>
                <c:pt idx="10">
                  <c:v>717</c:v>
                </c:pt>
                <c:pt idx="11">
                  <c:v>681</c:v>
                </c:pt>
                <c:pt idx="12">
                  <c:v>438</c:v>
                </c:pt>
                <c:pt idx="13">
                  <c:v>289</c:v>
                </c:pt>
                <c:pt idx="14">
                  <c:v>220</c:v>
                </c:pt>
                <c:pt idx="15">
                  <c:v>209</c:v>
                </c:pt>
                <c:pt idx="16">
                  <c:v>257</c:v>
                </c:pt>
                <c:pt idx="17">
                  <c:v>236</c:v>
                </c:pt>
                <c:pt idx="18">
                  <c:v>379</c:v>
                </c:pt>
                <c:pt idx="19">
                  <c:v>397</c:v>
                </c:pt>
                <c:pt idx="20">
                  <c:v>405</c:v>
                </c:pt>
                <c:pt idx="21">
                  <c:v>411</c:v>
                </c:pt>
                <c:pt idx="22">
                  <c:v>361</c:v>
                </c:pt>
                <c:pt idx="23">
                  <c:v>351</c:v>
                </c:pt>
                <c:pt idx="24">
                  <c:v>357</c:v>
                </c:pt>
                <c:pt idx="25">
                  <c:v>348</c:v>
                </c:pt>
                <c:pt idx="26">
                  <c:v>335</c:v>
                </c:pt>
                <c:pt idx="27">
                  <c:v>325</c:v>
                </c:pt>
                <c:pt idx="28">
                  <c:v>318</c:v>
                </c:pt>
                <c:pt idx="29">
                  <c:v>330</c:v>
                </c:pt>
                <c:pt idx="30">
                  <c:v>320</c:v>
                </c:pt>
                <c:pt idx="31">
                  <c:v>315</c:v>
                </c:pt>
                <c:pt idx="32">
                  <c:v>329</c:v>
                </c:pt>
                <c:pt idx="33">
                  <c:v>335</c:v>
                </c:pt>
                <c:pt idx="34">
                  <c:v>367</c:v>
                </c:pt>
                <c:pt idx="35">
                  <c:v>371</c:v>
                </c:pt>
                <c:pt idx="36">
                  <c:v>372</c:v>
                </c:pt>
                <c:pt idx="37">
                  <c:v>367</c:v>
                </c:pt>
                <c:pt idx="38">
                  <c:v>376</c:v>
                </c:pt>
                <c:pt idx="39">
                  <c:v>380</c:v>
                </c:pt>
                <c:pt idx="40">
                  <c:v>391</c:v>
                </c:pt>
                <c:pt idx="41">
                  <c:v>397</c:v>
                </c:pt>
                <c:pt idx="42">
                  <c:v>414</c:v>
                </c:pt>
                <c:pt idx="43">
                  <c:v>392</c:v>
                </c:pt>
                <c:pt idx="44">
                  <c:v>420</c:v>
                </c:pt>
                <c:pt idx="45">
                  <c:v>432</c:v>
                </c:pt>
                <c:pt idx="46">
                  <c:v>424</c:v>
                </c:pt>
              </c:numCache>
            </c:numRef>
          </c:val>
          <c:smooth val="0"/>
          <c:extLst>
            <c:ext xmlns:c16="http://schemas.microsoft.com/office/drawing/2014/chart" uri="{C3380CC4-5D6E-409C-BE32-E72D297353CC}">
              <c16:uniqueId val="{00000009-70F3-4F0B-B232-50B6146EFF4B}"/>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45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GERMANY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Charts!$B$25</c:f>
              <c:strCache>
                <c:ptCount val="1"/>
                <c:pt idx="0">
                  <c:v>2019</c:v>
                </c:pt>
              </c:strCache>
            </c:strRef>
          </c:tx>
          <c:spPr>
            <a:ln w="44450" cap="rnd">
              <a:solidFill>
                <a:schemeClr val="tx1"/>
              </a:solidFill>
              <a:round/>
            </a:ln>
            <a:effectLst/>
          </c:spPr>
          <c:marker>
            <c:symbol val="none"/>
          </c:marker>
          <c:cat>
            <c:numRef>
              <c:f>Charts!$C$24:$CM$24</c:f>
              <c:numCache>
                <c:formatCode>d\-mmm</c:formatCode>
                <c:ptCount val="89"/>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Charts!$C$25:$CM$25</c:f>
              <c:numCache>
                <c:formatCode>_-* #,##0_-;\-* #,##0_-;_-* "-"??_-;_-@_-</c:formatCode>
                <c:ptCount val="89"/>
                <c:pt idx="0">
                  <c:v>16595</c:v>
                </c:pt>
                <c:pt idx="1">
                  <c:v>16561</c:v>
                </c:pt>
                <c:pt idx="2">
                  <c:v>16609</c:v>
                </c:pt>
                <c:pt idx="3">
                  <c:v>16803</c:v>
                </c:pt>
                <c:pt idx="4">
                  <c:v>17006</c:v>
                </c:pt>
                <c:pt idx="5">
                  <c:v>17421</c:v>
                </c:pt>
                <c:pt idx="6">
                  <c:v>17403</c:v>
                </c:pt>
                <c:pt idx="7">
                  <c:v>17414</c:v>
                </c:pt>
                <c:pt idx="8">
                  <c:v>17482</c:v>
                </c:pt>
                <c:pt idx="9">
                  <c:v>17489</c:v>
                </c:pt>
                <c:pt idx="10">
                  <c:v>17465</c:v>
                </c:pt>
                <c:pt idx="11">
                  <c:v>17668</c:v>
                </c:pt>
                <c:pt idx="12">
                  <c:v>18855</c:v>
                </c:pt>
                <c:pt idx="13">
                  <c:v>19123</c:v>
                </c:pt>
                <c:pt idx="14">
                  <c:v>18212</c:v>
                </c:pt>
                <c:pt idx="15">
                  <c:v>18710</c:v>
                </c:pt>
                <c:pt idx="16">
                  <c:v>19222</c:v>
                </c:pt>
                <c:pt idx="17">
                  <c:v>19676</c:v>
                </c:pt>
                <c:pt idx="18">
                  <c:v>19912</c:v>
                </c:pt>
                <c:pt idx="19">
                  <c:v>20043</c:v>
                </c:pt>
                <c:pt idx="20">
                  <c:v>19494</c:v>
                </c:pt>
                <c:pt idx="21">
                  <c:v>20369</c:v>
                </c:pt>
                <c:pt idx="22">
                  <c:v>20342</c:v>
                </c:pt>
                <c:pt idx="23">
                  <c:v>20079</c:v>
                </c:pt>
                <c:pt idx="24">
                  <c:v>20701</c:v>
                </c:pt>
                <c:pt idx="25">
                  <c:v>20556</c:v>
                </c:pt>
                <c:pt idx="26">
                  <c:v>20483</c:v>
                </c:pt>
                <c:pt idx="27">
                  <c:v>20106</c:v>
                </c:pt>
                <c:pt idx="28">
                  <c:v>20010</c:v>
                </c:pt>
                <c:pt idx="29">
                  <c:v>19741</c:v>
                </c:pt>
                <c:pt idx="30">
                  <c:v>19673</c:v>
                </c:pt>
                <c:pt idx="31">
                  <c:v>19619</c:v>
                </c:pt>
                <c:pt idx="32">
                  <c:v>19840</c:v>
                </c:pt>
                <c:pt idx="33">
                  <c:v>20367</c:v>
                </c:pt>
                <c:pt idx="34">
                  <c:v>20923</c:v>
                </c:pt>
                <c:pt idx="35">
                  <c:v>20958</c:v>
                </c:pt>
                <c:pt idx="36">
                  <c:v>20875</c:v>
                </c:pt>
                <c:pt idx="37">
                  <c:v>20852</c:v>
                </c:pt>
                <c:pt idx="38">
                  <c:v>20603</c:v>
                </c:pt>
                <c:pt idx="39">
                  <c:v>20573</c:v>
                </c:pt>
                <c:pt idx="40">
                  <c:v>20439</c:v>
                </c:pt>
                <c:pt idx="41">
                  <c:v>19974</c:v>
                </c:pt>
                <c:pt idx="42">
                  <c:v>17295</c:v>
                </c:pt>
                <c:pt idx="43">
                  <c:v>16899</c:v>
                </c:pt>
                <c:pt idx="44">
                  <c:v>16634</c:v>
                </c:pt>
                <c:pt idx="45">
                  <c:v>16539</c:v>
                </c:pt>
                <c:pt idx="46">
                  <c:v>16413</c:v>
                </c:pt>
              </c:numCache>
            </c:numRef>
          </c:val>
          <c:smooth val="0"/>
          <c:extLst>
            <c:ext xmlns:c16="http://schemas.microsoft.com/office/drawing/2014/chart" uri="{C3380CC4-5D6E-409C-BE32-E72D297353CC}">
              <c16:uniqueId val="{00000000-D6BF-40A7-B0A7-150314AA9F6F}"/>
            </c:ext>
          </c:extLst>
        </c:ser>
        <c:ser>
          <c:idx val="1"/>
          <c:order val="1"/>
          <c:tx>
            <c:strRef>
              <c:f>Charts!$B$26</c:f>
              <c:strCache>
                <c:ptCount val="1"/>
                <c:pt idx="0">
                  <c:v>2020</c:v>
                </c:pt>
              </c:strCache>
            </c:strRef>
          </c:tx>
          <c:spPr>
            <a:ln w="44450" cap="rnd">
              <a:solidFill>
                <a:srgbClr val="FFD602"/>
              </a:solidFill>
              <a:round/>
            </a:ln>
            <a:effectLst/>
          </c:spPr>
          <c:marker>
            <c:symbol val="none"/>
          </c:marker>
          <c:cat>
            <c:numRef>
              <c:f>Charts!$C$24:$CM$24</c:f>
              <c:numCache>
                <c:formatCode>d\-mmm</c:formatCode>
                <c:ptCount val="89"/>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Charts!$C$26:$CM$26</c:f>
              <c:numCache>
                <c:formatCode>_-* #,##0_-;\-* #,##0_-;_-* "-"??_-;_-@_-</c:formatCode>
                <c:ptCount val="89"/>
                <c:pt idx="0">
                  <c:v>15182</c:v>
                </c:pt>
                <c:pt idx="1">
                  <c:v>15111</c:v>
                </c:pt>
                <c:pt idx="2">
                  <c:v>15227</c:v>
                </c:pt>
                <c:pt idx="3">
                  <c:v>15399</c:v>
                </c:pt>
                <c:pt idx="4">
                  <c:v>15680</c:v>
                </c:pt>
                <c:pt idx="5">
                  <c:v>16050</c:v>
                </c:pt>
                <c:pt idx="6">
                  <c:v>16289</c:v>
                </c:pt>
                <c:pt idx="7">
                  <c:v>16544</c:v>
                </c:pt>
                <c:pt idx="8">
                  <c:v>16633</c:v>
                </c:pt>
                <c:pt idx="9">
                  <c:v>14806</c:v>
                </c:pt>
                <c:pt idx="10">
                  <c:v>12194</c:v>
                </c:pt>
                <c:pt idx="11">
                  <c:v>4985</c:v>
                </c:pt>
                <c:pt idx="12">
                  <c:v>2164</c:v>
                </c:pt>
                <c:pt idx="13">
                  <c:v>1406</c:v>
                </c:pt>
                <c:pt idx="14">
                  <c:v>1370</c:v>
                </c:pt>
                <c:pt idx="15">
                  <c:v>1182</c:v>
                </c:pt>
                <c:pt idx="16">
                  <c:v>1379</c:v>
                </c:pt>
                <c:pt idx="17">
                  <c:v>1862</c:v>
                </c:pt>
                <c:pt idx="18">
                  <c:v>1570</c:v>
                </c:pt>
                <c:pt idx="19">
                  <c:v>1733</c:v>
                </c:pt>
                <c:pt idx="20">
                  <c:v>1542</c:v>
                </c:pt>
                <c:pt idx="21">
                  <c:v>1754</c:v>
                </c:pt>
                <c:pt idx="22">
                  <c:v>2287</c:v>
                </c:pt>
                <c:pt idx="23">
                  <c:v>3038</c:v>
                </c:pt>
                <c:pt idx="24">
                  <c:v>3367</c:v>
                </c:pt>
                <c:pt idx="25">
                  <c:v>4888</c:v>
                </c:pt>
                <c:pt idx="26">
                  <c:v>5358</c:v>
                </c:pt>
                <c:pt idx="27">
                  <c:v>5813</c:v>
                </c:pt>
                <c:pt idx="28">
                  <c:v>6153</c:v>
                </c:pt>
                <c:pt idx="29">
                  <c:v>6563</c:v>
                </c:pt>
                <c:pt idx="30">
                  <c:v>7334</c:v>
                </c:pt>
                <c:pt idx="31">
                  <c:v>7282</c:v>
                </c:pt>
                <c:pt idx="32">
                  <c:v>7155</c:v>
                </c:pt>
                <c:pt idx="33">
                  <c:v>7009</c:v>
                </c:pt>
                <c:pt idx="34">
                  <c:v>7716</c:v>
                </c:pt>
                <c:pt idx="35">
                  <c:v>7415</c:v>
                </c:pt>
                <c:pt idx="36">
                  <c:v>7164</c:v>
                </c:pt>
                <c:pt idx="37">
                  <c:v>6999</c:v>
                </c:pt>
                <c:pt idx="38">
                  <c:v>6786</c:v>
                </c:pt>
                <c:pt idx="39">
                  <c:v>6606</c:v>
                </c:pt>
                <c:pt idx="40">
                  <c:v>6472</c:v>
                </c:pt>
                <c:pt idx="41">
                  <c:v>6261</c:v>
                </c:pt>
                <c:pt idx="42">
                  <c:v>5723</c:v>
                </c:pt>
                <c:pt idx="43">
                  <c:v>4705</c:v>
                </c:pt>
                <c:pt idx="44">
                  <c:v>3550</c:v>
                </c:pt>
                <c:pt idx="45">
                  <c:v>3052</c:v>
                </c:pt>
                <c:pt idx="46">
                  <c:v>2899</c:v>
                </c:pt>
              </c:numCache>
            </c:numRef>
          </c:val>
          <c:smooth val="0"/>
          <c:extLst xmlns:c15="http://schemas.microsoft.com/office/drawing/2012/chart">
            <c:ext xmlns:c16="http://schemas.microsoft.com/office/drawing/2014/chart" uri="{C3380CC4-5D6E-409C-BE32-E72D297353CC}">
              <c16:uniqueId val="{00000009-D6BF-40A7-B0A7-150314AA9F6F}"/>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24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SINGAPORE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Charts!$B$30</c:f>
              <c:strCache>
                <c:ptCount val="1"/>
                <c:pt idx="0">
                  <c:v>2019</c:v>
                </c:pt>
              </c:strCache>
            </c:strRef>
          </c:tx>
          <c:spPr>
            <a:ln w="44450" cap="rnd">
              <a:solidFill>
                <a:schemeClr val="tx1"/>
              </a:solidFill>
              <a:round/>
            </a:ln>
            <a:effectLst/>
          </c:spPr>
          <c:marker>
            <c:symbol val="none"/>
          </c:marker>
          <c:cat>
            <c:numRef>
              <c:f>Charts!$C$29:$AF$29</c:f>
              <c:numCache>
                <c:formatCode>d\-mmm</c:formatCode>
                <c:ptCount val="30"/>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numCache>
            </c:numRef>
          </c:cat>
          <c:val>
            <c:numRef>
              <c:f>Charts!$C$30:$AF$30</c:f>
              <c:numCache>
                <c:formatCode>_-* #,##0_-;\-* #,##0_-;_-* "-"??_-;_-@_-</c:formatCode>
                <c:ptCount val="30"/>
                <c:pt idx="0">
                  <c:v>3677</c:v>
                </c:pt>
                <c:pt idx="1">
                  <c:v>3655</c:v>
                </c:pt>
                <c:pt idx="2">
                  <c:v>3682</c:v>
                </c:pt>
                <c:pt idx="3">
                  <c:v>3754</c:v>
                </c:pt>
                <c:pt idx="4">
                  <c:v>3809</c:v>
                </c:pt>
                <c:pt idx="5">
                  <c:v>3747</c:v>
                </c:pt>
                <c:pt idx="6">
                  <c:v>3719</c:v>
                </c:pt>
                <c:pt idx="7">
                  <c:v>3697</c:v>
                </c:pt>
                <c:pt idx="8">
                  <c:v>3670</c:v>
                </c:pt>
                <c:pt idx="9">
                  <c:v>3687</c:v>
                </c:pt>
                <c:pt idx="10">
                  <c:v>3505</c:v>
                </c:pt>
                <c:pt idx="11">
                  <c:v>3493</c:v>
                </c:pt>
                <c:pt idx="12">
                  <c:v>3510</c:v>
                </c:pt>
                <c:pt idx="13">
                  <c:v>3511</c:v>
                </c:pt>
                <c:pt idx="14">
                  <c:v>3516</c:v>
                </c:pt>
                <c:pt idx="15">
                  <c:v>3544</c:v>
                </c:pt>
                <c:pt idx="16">
                  <c:v>3549</c:v>
                </c:pt>
                <c:pt idx="17">
                  <c:v>3459</c:v>
                </c:pt>
                <c:pt idx="18">
                  <c:v>3442</c:v>
                </c:pt>
                <c:pt idx="19">
                  <c:v>3460</c:v>
                </c:pt>
                <c:pt idx="20">
                  <c:v>3492</c:v>
                </c:pt>
                <c:pt idx="21">
                  <c:v>3560</c:v>
                </c:pt>
                <c:pt idx="22">
                  <c:v>3565</c:v>
                </c:pt>
                <c:pt idx="23">
                  <c:v>3540</c:v>
                </c:pt>
                <c:pt idx="24">
                  <c:v>3516</c:v>
                </c:pt>
                <c:pt idx="25">
                  <c:v>3528</c:v>
                </c:pt>
                <c:pt idx="26">
                  <c:v>3533</c:v>
                </c:pt>
                <c:pt idx="27">
                  <c:v>3526</c:v>
                </c:pt>
                <c:pt idx="28">
                  <c:v>3516</c:v>
                </c:pt>
                <c:pt idx="29">
                  <c:v>3526</c:v>
                </c:pt>
              </c:numCache>
            </c:numRef>
          </c:val>
          <c:smooth val="0"/>
          <c:extLst>
            <c:ext xmlns:c16="http://schemas.microsoft.com/office/drawing/2014/chart" uri="{C3380CC4-5D6E-409C-BE32-E72D297353CC}">
              <c16:uniqueId val="{00000000-CA7B-4AB9-9F7D-6329AEA39A6D}"/>
            </c:ext>
          </c:extLst>
        </c:ser>
        <c:ser>
          <c:idx val="1"/>
          <c:order val="1"/>
          <c:tx>
            <c:strRef>
              <c:f>Charts!$B$31</c:f>
              <c:strCache>
                <c:ptCount val="1"/>
                <c:pt idx="0">
                  <c:v>2020</c:v>
                </c:pt>
              </c:strCache>
            </c:strRef>
          </c:tx>
          <c:spPr>
            <a:ln w="44450" cap="rnd">
              <a:solidFill>
                <a:srgbClr val="FFD602"/>
              </a:solidFill>
              <a:round/>
            </a:ln>
            <a:effectLst/>
          </c:spPr>
          <c:marker>
            <c:symbol val="none"/>
          </c:marker>
          <c:cat>
            <c:numRef>
              <c:f>Charts!$C$29:$AF$29</c:f>
              <c:numCache>
                <c:formatCode>d\-mmm</c:formatCode>
                <c:ptCount val="30"/>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numCache>
            </c:numRef>
          </c:cat>
          <c:val>
            <c:numRef>
              <c:f>Charts!$C$31:$AF$31</c:f>
              <c:numCache>
                <c:formatCode>_-* #,##0_-;\-* #,##0_-;_-* "-"??_-;_-@_-</c:formatCode>
                <c:ptCount val="30"/>
                <c:pt idx="0">
                  <c:v>3642</c:v>
                </c:pt>
                <c:pt idx="1">
                  <c:v>3654</c:v>
                </c:pt>
                <c:pt idx="2">
                  <c:v>3733</c:v>
                </c:pt>
                <c:pt idx="3">
                  <c:v>3751</c:v>
                </c:pt>
                <c:pt idx="4">
                  <c:v>3503</c:v>
                </c:pt>
                <c:pt idx="5">
                  <c:v>3186</c:v>
                </c:pt>
                <c:pt idx="6">
                  <c:v>3041</c:v>
                </c:pt>
                <c:pt idx="7">
                  <c:v>2874</c:v>
                </c:pt>
                <c:pt idx="8">
                  <c:v>2736</c:v>
                </c:pt>
                <c:pt idx="9">
                  <c:v>2370</c:v>
                </c:pt>
                <c:pt idx="10">
                  <c:v>2262</c:v>
                </c:pt>
                <c:pt idx="11">
                  <c:v>823</c:v>
                </c:pt>
                <c:pt idx="12">
                  <c:v>340</c:v>
                </c:pt>
                <c:pt idx="13">
                  <c:v>372</c:v>
                </c:pt>
                <c:pt idx="14">
                  <c:v>276</c:v>
                </c:pt>
                <c:pt idx="15">
                  <c:v>109</c:v>
                </c:pt>
                <c:pt idx="16">
                  <c:v>155</c:v>
                </c:pt>
                <c:pt idx="17">
                  <c:v>110</c:v>
                </c:pt>
                <c:pt idx="18">
                  <c:v>113</c:v>
                </c:pt>
                <c:pt idx="19">
                  <c:v>156</c:v>
                </c:pt>
                <c:pt idx="20">
                  <c:v>112</c:v>
                </c:pt>
                <c:pt idx="21">
                  <c:v>148</c:v>
                </c:pt>
                <c:pt idx="22">
                  <c:v>170</c:v>
                </c:pt>
                <c:pt idx="23">
                  <c:v>181</c:v>
                </c:pt>
                <c:pt idx="24">
                  <c:v>180</c:v>
                </c:pt>
                <c:pt idx="25">
                  <c:v>300</c:v>
                </c:pt>
                <c:pt idx="26">
                  <c:v>222</c:v>
                </c:pt>
                <c:pt idx="27">
                  <c:v>192</c:v>
                </c:pt>
                <c:pt idx="28">
                  <c:v>178</c:v>
                </c:pt>
                <c:pt idx="29">
                  <c:v>246</c:v>
                </c:pt>
              </c:numCache>
            </c:numRef>
          </c:val>
          <c:smooth val="0"/>
          <c:extLst xmlns:c15="http://schemas.microsoft.com/office/drawing/2012/chart">
            <c:ext xmlns:c16="http://schemas.microsoft.com/office/drawing/2014/chart" uri="{C3380CC4-5D6E-409C-BE32-E72D297353CC}">
              <c16:uniqueId val="{0000000A-CA7B-4AB9-9F7D-6329AEA39A6D}"/>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ITALY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Charts!$B$35</c:f>
              <c:strCache>
                <c:ptCount val="1"/>
                <c:pt idx="0">
                  <c:v>2019</c:v>
                </c:pt>
              </c:strCache>
            </c:strRef>
          </c:tx>
          <c:spPr>
            <a:ln w="44450" cap="rnd">
              <a:solidFill>
                <a:schemeClr val="tx1"/>
              </a:solidFill>
              <a:round/>
            </a:ln>
            <a:effectLst/>
          </c:spPr>
          <c:marker>
            <c:symbol val="none"/>
          </c:marker>
          <c:cat>
            <c:numRef>
              <c:f>Charts!$C$34:$AW$34</c:f>
              <c:numCache>
                <c:formatCode>d\-mmm</c:formatCode>
                <c:ptCount val="47"/>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Charts!$C$35:$AW$35</c:f>
              <c:numCache>
                <c:formatCode>_-* #,##0_-;\-* #,##0_-;_-* "-"??_-;_-@_-</c:formatCode>
                <c:ptCount val="47"/>
                <c:pt idx="0">
                  <c:v>11229</c:v>
                </c:pt>
                <c:pt idx="1">
                  <c:v>10958</c:v>
                </c:pt>
                <c:pt idx="2">
                  <c:v>10923</c:v>
                </c:pt>
                <c:pt idx="3">
                  <c:v>10997</c:v>
                </c:pt>
                <c:pt idx="4">
                  <c:v>11128</c:v>
                </c:pt>
                <c:pt idx="5">
                  <c:v>11387</c:v>
                </c:pt>
                <c:pt idx="6">
                  <c:v>11551</c:v>
                </c:pt>
                <c:pt idx="7">
                  <c:v>11504</c:v>
                </c:pt>
                <c:pt idx="8">
                  <c:v>11481</c:v>
                </c:pt>
                <c:pt idx="9">
                  <c:v>11483</c:v>
                </c:pt>
                <c:pt idx="10">
                  <c:v>11452</c:v>
                </c:pt>
                <c:pt idx="11">
                  <c:v>11430</c:v>
                </c:pt>
                <c:pt idx="12">
                  <c:v>13430</c:v>
                </c:pt>
                <c:pt idx="13">
                  <c:v>13595</c:v>
                </c:pt>
                <c:pt idx="14">
                  <c:v>13823</c:v>
                </c:pt>
                <c:pt idx="15">
                  <c:v>13873</c:v>
                </c:pt>
                <c:pt idx="16">
                  <c:v>13943</c:v>
                </c:pt>
                <c:pt idx="17">
                  <c:v>14121</c:v>
                </c:pt>
                <c:pt idx="18">
                  <c:v>14222</c:v>
                </c:pt>
                <c:pt idx="19">
                  <c:v>13990</c:v>
                </c:pt>
                <c:pt idx="20">
                  <c:v>14624</c:v>
                </c:pt>
                <c:pt idx="21">
                  <c:v>15220</c:v>
                </c:pt>
                <c:pt idx="22">
                  <c:v>15395</c:v>
                </c:pt>
                <c:pt idx="23">
                  <c:v>15445</c:v>
                </c:pt>
                <c:pt idx="24">
                  <c:v>15811</c:v>
                </c:pt>
                <c:pt idx="25">
                  <c:v>16072</c:v>
                </c:pt>
                <c:pt idx="26">
                  <c:v>16142</c:v>
                </c:pt>
                <c:pt idx="27">
                  <c:v>16182</c:v>
                </c:pt>
                <c:pt idx="28">
                  <c:v>16115</c:v>
                </c:pt>
                <c:pt idx="29">
                  <c:v>15952</c:v>
                </c:pt>
                <c:pt idx="30">
                  <c:v>15861</c:v>
                </c:pt>
                <c:pt idx="31">
                  <c:v>15828</c:v>
                </c:pt>
                <c:pt idx="32">
                  <c:v>15822</c:v>
                </c:pt>
                <c:pt idx="33">
                  <c:v>15881</c:v>
                </c:pt>
                <c:pt idx="34">
                  <c:v>15753</c:v>
                </c:pt>
                <c:pt idx="35">
                  <c:v>15541</c:v>
                </c:pt>
                <c:pt idx="36">
                  <c:v>15269</c:v>
                </c:pt>
                <c:pt idx="37">
                  <c:v>15073</c:v>
                </c:pt>
                <c:pt idx="38">
                  <c:v>14323</c:v>
                </c:pt>
                <c:pt idx="39">
                  <c:v>13694</c:v>
                </c:pt>
                <c:pt idx="40">
                  <c:v>13783</c:v>
                </c:pt>
                <c:pt idx="41">
                  <c:v>13481</c:v>
                </c:pt>
                <c:pt idx="42">
                  <c:v>12095</c:v>
                </c:pt>
                <c:pt idx="43">
                  <c:v>11623</c:v>
                </c:pt>
                <c:pt idx="44">
                  <c:v>11375</c:v>
                </c:pt>
                <c:pt idx="45">
                  <c:v>11342</c:v>
                </c:pt>
                <c:pt idx="46">
                  <c:v>11282</c:v>
                </c:pt>
              </c:numCache>
            </c:numRef>
          </c:val>
          <c:smooth val="0"/>
          <c:extLst>
            <c:ext xmlns:c16="http://schemas.microsoft.com/office/drawing/2014/chart" uri="{C3380CC4-5D6E-409C-BE32-E72D297353CC}">
              <c16:uniqueId val="{00000000-4A4A-4F1A-9057-11833A4F2AB2}"/>
            </c:ext>
          </c:extLst>
        </c:ser>
        <c:ser>
          <c:idx val="1"/>
          <c:order val="1"/>
          <c:tx>
            <c:strRef>
              <c:f>Charts!$B$36</c:f>
              <c:strCache>
                <c:ptCount val="1"/>
                <c:pt idx="0">
                  <c:v>2020</c:v>
                </c:pt>
              </c:strCache>
            </c:strRef>
          </c:tx>
          <c:spPr>
            <a:ln w="44450" cap="rnd">
              <a:solidFill>
                <a:srgbClr val="FFD602"/>
              </a:solidFill>
              <a:round/>
            </a:ln>
            <a:effectLst/>
          </c:spPr>
          <c:marker>
            <c:symbol val="none"/>
          </c:marker>
          <c:cat>
            <c:numRef>
              <c:f>Charts!$C$34:$AW$34</c:f>
              <c:numCache>
                <c:formatCode>d\-mmm</c:formatCode>
                <c:ptCount val="47"/>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Charts!$C$36:$AW$36</c:f>
              <c:numCache>
                <c:formatCode>_-* #,##0_-;\-* #,##0_-;_-* "-"??_-;_-@_-</c:formatCode>
                <c:ptCount val="47"/>
                <c:pt idx="0">
                  <c:v>11337</c:v>
                </c:pt>
                <c:pt idx="1">
                  <c:v>10424</c:v>
                </c:pt>
                <c:pt idx="2">
                  <c:v>10472</c:v>
                </c:pt>
                <c:pt idx="3">
                  <c:v>10474</c:v>
                </c:pt>
                <c:pt idx="4">
                  <c:v>10665</c:v>
                </c:pt>
                <c:pt idx="5">
                  <c:v>10998</c:v>
                </c:pt>
                <c:pt idx="6">
                  <c:v>11240</c:v>
                </c:pt>
                <c:pt idx="7">
                  <c:v>10807</c:v>
                </c:pt>
                <c:pt idx="8">
                  <c:v>10485</c:v>
                </c:pt>
                <c:pt idx="9">
                  <c:v>9010</c:v>
                </c:pt>
                <c:pt idx="10">
                  <c:v>2988</c:v>
                </c:pt>
                <c:pt idx="11">
                  <c:v>1373</c:v>
                </c:pt>
                <c:pt idx="12">
                  <c:v>1456</c:v>
                </c:pt>
                <c:pt idx="13">
                  <c:v>1508</c:v>
                </c:pt>
                <c:pt idx="14">
                  <c:v>1072</c:v>
                </c:pt>
                <c:pt idx="15">
                  <c:v>2603</c:v>
                </c:pt>
                <c:pt idx="16">
                  <c:v>2768</c:v>
                </c:pt>
                <c:pt idx="17">
                  <c:v>3111</c:v>
                </c:pt>
                <c:pt idx="18">
                  <c:v>3078</c:v>
                </c:pt>
                <c:pt idx="19">
                  <c:v>2227</c:v>
                </c:pt>
                <c:pt idx="20">
                  <c:v>1091</c:v>
                </c:pt>
                <c:pt idx="21">
                  <c:v>1319</c:v>
                </c:pt>
                <c:pt idx="22">
                  <c:v>1507</c:v>
                </c:pt>
                <c:pt idx="23">
                  <c:v>2100</c:v>
                </c:pt>
                <c:pt idx="24">
                  <c:v>2513</c:v>
                </c:pt>
                <c:pt idx="25">
                  <c:v>4429</c:v>
                </c:pt>
                <c:pt idx="26">
                  <c:v>5289</c:v>
                </c:pt>
                <c:pt idx="27">
                  <c:v>5763</c:v>
                </c:pt>
                <c:pt idx="28">
                  <c:v>5993</c:v>
                </c:pt>
                <c:pt idx="29">
                  <c:v>6766</c:v>
                </c:pt>
                <c:pt idx="30">
                  <c:v>7889</c:v>
                </c:pt>
                <c:pt idx="31">
                  <c:v>7891</c:v>
                </c:pt>
                <c:pt idx="32">
                  <c:v>7881</c:v>
                </c:pt>
                <c:pt idx="33">
                  <c:v>7880</c:v>
                </c:pt>
                <c:pt idx="34">
                  <c:v>6885</c:v>
                </c:pt>
                <c:pt idx="35">
                  <c:v>6821</c:v>
                </c:pt>
                <c:pt idx="36">
                  <c:v>6311</c:v>
                </c:pt>
                <c:pt idx="37">
                  <c:v>6282</c:v>
                </c:pt>
                <c:pt idx="38">
                  <c:v>5735</c:v>
                </c:pt>
                <c:pt idx="39">
                  <c:v>5414</c:v>
                </c:pt>
                <c:pt idx="40">
                  <c:v>5403</c:v>
                </c:pt>
                <c:pt idx="41">
                  <c:v>5066</c:v>
                </c:pt>
                <c:pt idx="42">
                  <c:v>4966</c:v>
                </c:pt>
                <c:pt idx="43">
                  <c:v>4543</c:v>
                </c:pt>
                <c:pt idx="44">
                  <c:v>3358</c:v>
                </c:pt>
                <c:pt idx="45">
                  <c:v>2593</c:v>
                </c:pt>
                <c:pt idx="46">
                  <c:v>2011</c:v>
                </c:pt>
              </c:numCache>
            </c:numRef>
          </c:val>
          <c:smooth val="0"/>
          <c:extLst xmlns:c15="http://schemas.microsoft.com/office/drawing/2012/chart">
            <c:ext xmlns:c16="http://schemas.microsoft.com/office/drawing/2014/chart" uri="{C3380CC4-5D6E-409C-BE32-E72D297353CC}">
              <c16:uniqueId val="{0000000B-4A4A-4F1A-9057-11833A4F2AB2}"/>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18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FRANCE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73546260040125"/>
          <c:y val="0.16854048429814605"/>
          <c:w val="0.84719754757868893"/>
          <c:h val="0.75858840963551522"/>
        </c:manualLayout>
      </c:layout>
      <c:lineChart>
        <c:grouping val="standard"/>
        <c:varyColors val="0"/>
        <c:ser>
          <c:idx val="0"/>
          <c:order val="0"/>
          <c:tx>
            <c:strRef>
              <c:f>Charts!$B$40</c:f>
              <c:strCache>
                <c:ptCount val="1"/>
                <c:pt idx="0">
                  <c:v>2019</c:v>
                </c:pt>
              </c:strCache>
            </c:strRef>
          </c:tx>
          <c:spPr>
            <a:ln w="44450" cap="rnd">
              <a:solidFill>
                <a:schemeClr val="tx1"/>
              </a:solidFill>
              <a:round/>
            </a:ln>
            <a:effectLst/>
          </c:spPr>
          <c:marker>
            <c:symbol val="none"/>
          </c:marker>
          <c:cat>
            <c:numRef>
              <c:f>Charts!$C$39:$BV$39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Charts!$C$40:$BV$40</c:f>
              <c:numCache>
                <c:formatCode>_-* #,##0_-;\-* #,##0_-;_-* "-"??_-;_-@_-</c:formatCode>
                <c:ptCount val="72"/>
                <c:pt idx="0">
                  <c:v>11948</c:v>
                </c:pt>
                <c:pt idx="1">
                  <c:v>11847</c:v>
                </c:pt>
                <c:pt idx="2">
                  <c:v>11899</c:v>
                </c:pt>
                <c:pt idx="3">
                  <c:v>11995</c:v>
                </c:pt>
                <c:pt idx="4">
                  <c:v>12112</c:v>
                </c:pt>
                <c:pt idx="5">
                  <c:v>12356</c:v>
                </c:pt>
                <c:pt idx="6">
                  <c:v>12326</c:v>
                </c:pt>
                <c:pt idx="7">
                  <c:v>12368</c:v>
                </c:pt>
                <c:pt idx="8">
                  <c:v>12628</c:v>
                </c:pt>
                <c:pt idx="9">
                  <c:v>12892</c:v>
                </c:pt>
                <c:pt idx="10">
                  <c:v>12691</c:v>
                </c:pt>
                <c:pt idx="11">
                  <c:v>12933</c:v>
                </c:pt>
                <c:pt idx="12">
                  <c:v>14594</c:v>
                </c:pt>
                <c:pt idx="13">
                  <c:v>14940</c:v>
                </c:pt>
                <c:pt idx="14">
                  <c:v>15006</c:v>
                </c:pt>
                <c:pt idx="15">
                  <c:v>15078</c:v>
                </c:pt>
                <c:pt idx="16">
                  <c:v>14943</c:v>
                </c:pt>
                <c:pt idx="17">
                  <c:v>14687</c:v>
                </c:pt>
                <c:pt idx="18">
                  <c:v>14958</c:v>
                </c:pt>
                <c:pt idx="19">
                  <c:v>15078</c:v>
                </c:pt>
                <c:pt idx="20">
                  <c:v>14851</c:v>
                </c:pt>
                <c:pt idx="21">
                  <c:v>15457</c:v>
                </c:pt>
                <c:pt idx="22">
                  <c:v>15644</c:v>
                </c:pt>
                <c:pt idx="23">
                  <c:v>15941</c:v>
                </c:pt>
                <c:pt idx="24">
                  <c:v>16097</c:v>
                </c:pt>
                <c:pt idx="25">
                  <c:v>16359</c:v>
                </c:pt>
                <c:pt idx="26">
                  <c:v>16343</c:v>
                </c:pt>
                <c:pt idx="27">
                  <c:v>16008</c:v>
                </c:pt>
                <c:pt idx="28">
                  <c:v>15753</c:v>
                </c:pt>
                <c:pt idx="29">
                  <c:v>15154</c:v>
                </c:pt>
                <c:pt idx="30">
                  <c:v>14761</c:v>
                </c:pt>
                <c:pt idx="31">
                  <c:v>14706</c:v>
                </c:pt>
                <c:pt idx="32">
                  <c:v>14984</c:v>
                </c:pt>
                <c:pt idx="33">
                  <c:v>15670</c:v>
                </c:pt>
                <c:pt idx="34">
                  <c:v>15654</c:v>
                </c:pt>
                <c:pt idx="35">
                  <c:v>15664</c:v>
                </c:pt>
                <c:pt idx="36">
                  <c:v>15337</c:v>
                </c:pt>
                <c:pt idx="37">
                  <c:v>15173</c:v>
                </c:pt>
                <c:pt idx="38">
                  <c:v>14696</c:v>
                </c:pt>
                <c:pt idx="39">
                  <c:v>14459</c:v>
                </c:pt>
                <c:pt idx="40">
                  <c:v>14505</c:v>
                </c:pt>
                <c:pt idx="41">
                  <c:v>14293</c:v>
                </c:pt>
                <c:pt idx="42">
                  <c:v>13033</c:v>
                </c:pt>
                <c:pt idx="43">
                  <c:v>12638</c:v>
                </c:pt>
                <c:pt idx="44">
                  <c:v>12188</c:v>
                </c:pt>
                <c:pt idx="45">
                  <c:v>12116</c:v>
                </c:pt>
                <c:pt idx="46">
                  <c:v>12033</c:v>
                </c:pt>
              </c:numCache>
            </c:numRef>
          </c:val>
          <c:smooth val="0"/>
          <c:extLst>
            <c:ext xmlns:c16="http://schemas.microsoft.com/office/drawing/2014/chart" uri="{C3380CC4-5D6E-409C-BE32-E72D297353CC}">
              <c16:uniqueId val="{00000000-A50A-4F0A-8DA3-F21E381FFB24}"/>
            </c:ext>
          </c:extLst>
        </c:ser>
        <c:ser>
          <c:idx val="1"/>
          <c:order val="1"/>
          <c:tx>
            <c:strRef>
              <c:f>Charts!$B$41</c:f>
              <c:strCache>
                <c:ptCount val="1"/>
                <c:pt idx="0">
                  <c:v>2020</c:v>
                </c:pt>
              </c:strCache>
            </c:strRef>
          </c:tx>
          <c:spPr>
            <a:ln w="44450" cap="rnd">
              <a:solidFill>
                <a:srgbClr val="FFD602"/>
              </a:solidFill>
              <a:round/>
            </a:ln>
            <a:effectLst/>
          </c:spPr>
          <c:marker>
            <c:symbol val="none"/>
          </c:marker>
          <c:cat>
            <c:numRef>
              <c:f>Charts!$C$39:$BV$39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Charts!$C$41:$BV$41</c:f>
              <c:numCache>
                <c:formatCode>_-* #,##0_-;\-* #,##0_-;_-* "-"??_-;_-@_-</c:formatCode>
                <c:ptCount val="72"/>
                <c:pt idx="0">
                  <c:v>12115</c:v>
                </c:pt>
                <c:pt idx="1">
                  <c:v>11675</c:v>
                </c:pt>
                <c:pt idx="2">
                  <c:v>11675</c:v>
                </c:pt>
                <c:pt idx="3">
                  <c:v>11840</c:v>
                </c:pt>
                <c:pt idx="4">
                  <c:v>12071</c:v>
                </c:pt>
                <c:pt idx="5">
                  <c:v>12438</c:v>
                </c:pt>
                <c:pt idx="6">
                  <c:v>12525</c:v>
                </c:pt>
                <c:pt idx="7">
                  <c:v>12299</c:v>
                </c:pt>
                <c:pt idx="8">
                  <c:v>12368</c:v>
                </c:pt>
                <c:pt idx="9">
                  <c:v>12387</c:v>
                </c:pt>
                <c:pt idx="10">
                  <c:v>10927</c:v>
                </c:pt>
                <c:pt idx="11">
                  <c:v>7523</c:v>
                </c:pt>
                <c:pt idx="12">
                  <c:v>2688</c:v>
                </c:pt>
                <c:pt idx="13">
                  <c:v>1905</c:v>
                </c:pt>
                <c:pt idx="14">
                  <c:v>1140</c:v>
                </c:pt>
                <c:pt idx="15">
                  <c:v>1202</c:v>
                </c:pt>
                <c:pt idx="16">
                  <c:v>1194</c:v>
                </c:pt>
                <c:pt idx="17">
                  <c:v>1176</c:v>
                </c:pt>
                <c:pt idx="18">
                  <c:v>1305</c:v>
                </c:pt>
                <c:pt idx="19">
                  <c:v>1203</c:v>
                </c:pt>
                <c:pt idx="20">
                  <c:v>1144</c:v>
                </c:pt>
                <c:pt idx="21">
                  <c:v>1298</c:v>
                </c:pt>
                <c:pt idx="22">
                  <c:v>1539</c:v>
                </c:pt>
                <c:pt idx="23">
                  <c:v>2387</c:v>
                </c:pt>
                <c:pt idx="24">
                  <c:v>2680</c:v>
                </c:pt>
                <c:pt idx="25">
                  <c:v>4375</c:v>
                </c:pt>
                <c:pt idx="26">
                  <c:v>5199</c:v>
                </c:pt>
                <c:pt idx="27">
                  <c:v>5940</c:v>
                </c:pt>
                <c:pt idx="28">
                  <c:v>6415</c:v>
                </c:pt>
                <c:pt idx="29">
                  <c:v>7064</c:v>
                </c:pt>
                <c:pt idx="30">
                  <c:v>7450</c:v>
                </c:pt>
                <c:pt idx="31">
                  <c:v>7589</c:v>
                </c:pt>
                <c:pt idx="32">
                  <c:v>7592</c:v>
                </c:pt>
                <c:pt idx="33">
                  <c:v>7958</c:v>
                </c:pt>
                <c:pt idx="34">
                  <c:v>7737</c:v>
                </c:pt>
                <c:pt idx="35">
                  <c:v>7434</c:v>
                </c:pt>
                <c:pt idx="36">
                  <c:v>7285</c:v>
                </c:pt>
                <c:pt idx="37">
                  <c:v>6809</c:v>
                </c:pt>
                <c:pt idx="38">
                  <c:v>6192</c:v>
                </c:pt>
                <c:pt idx="39">
                  <c:v>5759</c:v>
                </c:pt>
                <c:pt idx="40">
                  <c:v>5961</c:v>
                </c:pt>
                <c:pt idx="41">
                  <c:v>5977</c:v>
                </c:pt>
                <c:pt idx="42">
                  <c:v>5839</c:v>
                </c:pt>
                <c:pt idx="43">
                  <c:v>4913</c:v>
                </c:pt>
                <c:pt idx="44">
                  <c:v>2940</c:v>
                </c:pt>
                <c:pt idx="45">
                  <c:v>2647</c:v>
                </c:pt>
                <c:pt idx="46">
                  <c:v>2585</c:v>
                </c:pt>
              </c:numCache>
            </c:numRef>
          </c:val>
          <c:smooth val="0"/>
          <c:extLst xmlns:c15="http://schemas.microsoft.com/office/drawing/2012/chart">
            <c:ext xmlns:c16="http://schemas.microsoft.com/office/drawing/2014/chart" uri="{C3380CC4-5D6E-409C-BE32-E72D297353CC}">
              <c16:uniqueId val="{00000009-A50A-4F0A-8DA3-F21E381FFB24}"/>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2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Charts!$B$45</c:f>
              <c:strCache>
                <c:ptCount val="1"/>
                <c:pt idx="0">
                  <c:v>2019</c:v>
                </c:pt>
              </c:strCache>
            </c:strRef>
          </c:tx>
          <c:spPr>
            <a:ln w="44450" cap="rnd">
              <a:solidFill>
                <a:schemeClr val="tx1"/>
              </a:solidFill>
              <a:prstDash val="solid"/>
              <a:round/>
            </a:ln>
            <a:effectLst/>
          </c:spPr>
          <c:marker>
            <c:symbol val="none"/>
          </c:marker>
          <c:dPt>
            <c:idx val="13"/>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1-0A0E-421B-BB85-FEBB8A8B6414}"/>
              </c:ext>
            </c:extLst>
          </c:dPt>
          <c:dPt>
            <c:idx val="14"/>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3-0A0E-421B-BB85-FEBB8A8B6414}"/>
              </c:ext>
            </c:extLst>
          </c:dPt>
          <c:dPt>
            <c:idx val="15"/>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5-0A0E-421B-BB85-FEBB8A8B6414}"/>
              </c:ext>
            </c:extLst>
          </c:dPt>
          <c:dPt>
            <c:idx val="16"/>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7-0A0E-421B-BB85-FEBB8A8B6414}"/>
              </c:ext>
            </c:extLst>
          </c:dPt>
          <c:dPt>
            <c:idx val="17"/>
            <c:marker>
              <c:symbol val="none"/>
            </c:marker>
            <c:bubble3D val="0"/>
            <c:spPr>
              <a:ln w="44450" cap="rnd">
                <a:solidFill>
                  <a:schemeClr val="tx1"/>
                </a:solidFill>
                <a:prstDash val="solid"/>
                <a:round/>
              </a:ln>
              <a:effectLst/>
            </c:spPr>
            <c:extLst>
              <c:ext xmlns:c16="http://schemas.microsoft.com/office/drawing/2014/chart" uri="{C3380CC4-5D6E-409C-BE32-E72D297353CC}">
                <c16:uniqueId val="{00000009-0A0E-421B-BB85-FEBB8A8B6414}"/>
              </c:ext>
            </c:extLst>
          </c:dPt>
          <c:cat>
            <c:numRef>
              <c:f>Charts!$C$44:$BV$44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Charts!$C$45:$BV$45</c:f>
              <c:numCache>
                <c:formatCode>_-* #,##0_-;\-* #,##0_-;_-* "-"??_-;_-@_-</c:formatCode>
                <c:ptCount val="72"/>
                <c:pt idx="0">
                  <c:v>17531</c:v>
                </c:pt>
                <c:pt idx="1">
                  <c:v>17311</c:v>
                </c:pt>
                <c:pt idx="2">
                  <c:v>17419</c:v>
                </c:pt>
                <c:pt idx="3">
                  <c:v>17777</c:v>
                </c:pt>
                <c:pt idx="4">
                  <c:v>18294</c:v>
                </c:pt>
                <c:pt idx="5">
                  <c:v>18948</c:v>
                </c:pt>
                <c:pt idx="6">
                  <c:v>19196</c:v>
                </c:pt>
                <c:pt idx="7">
                  <c:v>18981</c:v>
                </c:pt>
                <c:pt idx="8">
                  <c:v>19127</c:v>
                </c:pt>
                <c:pt idx="9">
                  <c:v>19211</c:v>
                </c:pt>
                <c:pt idx="10">
                  <c:v>19059</c:v>
                </c:pt>
                <c:pt idx="11">
                  <c:v>19233</c:v>
                </c:pt>
                <c:pt idx="12">
                  <c:v>21176</c:v>
                </c:pt>
                <c:pt idx="13">
                  <c:v>21502</c:v>
                </c:pt>
                <c:pt idx="14">
                  <c:v>21242</c:v>
                </c:pt>
                <c:pt idx="15">
                  <c:v>21282</c:v>
                </c:pt>
                <c:pt idx="16">
                  <c:v>22117</c:v>
                </c:pt>
                <c:pt idx="17">
                  <c:v>22305</c:v>
                </c:pt>
                <c:pt idx="18">
                  <c:v>22641</c:v>
                </c:pt>
                <c:pt idx="19">
                  <c:v>23016</c:v>
                </c:pt>
                <c:pt idx="20">
                  <c:v>23324</c:v>
                </c:pt>
                <c:pt idx="21">
                  <c:v>23564</c:v>
                </c:pt>
                <c:pt idx="22">
                  <c:v>23603</c:v>
                </c:pt>
                <c:pt idx="23">
                  <c:v>23470</c:v>
                </c:pt>
                <c:pt idx="24">
                  <c:v>23568</c:v>
                </c:pt>
                <c:pt idx="25">
                  <c:v>23673</c:v>
                </c:pt>
                <c:pt idx="26">
                  <c:v>23675</c:v>
                </c:pt>
                <c:pt idx="27">
                  <c:v>23658</c:v>
                </c:pt>
                <c:pt idx="28">
                  <c:v>23636</c:v>
                </c:pt>
                <c:pt idx="29">
                  <c:v>23704</c:v>
                </c:pt>
                <c:pt idx="30">
                  <c:v>23718</c:v>
                </c:pt>
                <c:pt idx="31">
                  <c:v>23782</c:v>
                </c:pt>
                <c:pt idx="32">
                  <c:v>23741</c:v>
                </c:pt>
                <c:pt idx="33">
                  <c:v>23682</c:v>
                </c:pt>
                <c:pt idx="34">
                  <c:v>23736</c:v>
                </c:pt>
                <c:pt idx="35">
                  <c:v>23679</c:v>
                </c:pt>
                <c:pt idx="36">
                  <c:v>23449</c:v>
                </c:pt>
                <c:pt idx="37">
                  <c:v>23030</c:v>
                </c:pt>
                <c:pt idx="38">
                  <c:v>22050</c:v>
                </c:pt>
                <c:pt idx="39">
                  <c:v>21922</c:v>
                </c:pt>
                <c:pt idx="40">
                  <c:v>21861</c:v>
                </c:pt>
                <c:pt idx="41">
                  <c:v>21508</c:v>
                </c:pt>
                <c:pt idx="42">
                  <c:v>19603</c:v>
                </c:pt>
                <c:pt idx="43">
                  <c:v>18339</c:v>
                </c:pt>
                <c:pt idx="44">
                  <c:v>17837</c:v>
                </c:pt>
                <c:pt idx="45">
                  <c:v>17656</c:v>
                </c:pt>
                <c:pt idx="46">
                  <c:v>17596</c:v>
                </c:pt>
              </c:numCache>
            </c:numRef>
          </c:val>
          <c:smooth val="0"/>
          <c:extLst>
            <c:ext xmlns:c16="http://schemas.microsoft.com/office/drawing/2014/chart" uri="{C3380CC4-5D6E-409C-BE32-E72D297353CC}">
              <c16:uniqueId val="{00000000-B680-450F-9E70-D727C354410D}"/>
            </c:ext>
          </c:extLst>
        </c:ser>
        <c:ser>
          <c:idx val="1"/>
          <c:order val="1"/>
          <c:tx>
            <c:strRef>
              <c:f>Charts!$B$46</c:f>
              <c:strCache>
                <c:ptCount val="1"/>
                <c:pt idx="0">
                  <c:v>2020</c:v>
                </c:pt>
              </c:strCache>
            </c:strRef>
          </c:tx>
          <c:spPr>
            <a:ln w="44450" cap="rnd">
              <a:solidFill>
                <a:srgbClr val="FFD602"/>
              </a:solidFill>
              <a:round/>
            </a:ln>
            <a:effectLst/>
          </c:spPr>
          <c:marker>
            <c:symbol val="none"/>
          </c:marker>
          <c:cat>
            <c:numRef>
              <c:f>Charts!$C$44:$BV$44</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Charts!$C$46:$BV$46</c:f>
              <c:numCache>
                <c:formatCode>_-* #,##0_-;\-* #,##0_-;_-* "-"??_-;_-@_-</c:formatCode>
                <c:ptCount val="72"/>
                <c:pt idx="0">
                  <c:v>17247</c:v>
                </c:pt>
                <c:pt idx="1">
                  <c:v>16614</c:v>
                </c:pt>
                <c:pt idx="2">
                  <c:v>16712</c:v>
                </c:pt>
                <c:pt idx="3">
                  <c:v>16905</c:v>
                </c:pt>
                <c:pt idx="4">
                  <c:v>17517</c:v>
                </c:pt>
                <c:pt idx="5">
                  <c:v>18199</c:v>
                </c:pt>
                <c:pt idx="6">
                  <c:v>18625</c:v>
                </c:pt>
                <c:pt idx="7">
                  <c:v>18632</c:v>
                </c:pt>
                <c:pt idx="8">
                  <c:v>18618</c:v>
                </c:pt>
                <c:pt idx="9">
                  <c:v>16313</c:v>
                </c:pt>
                <c:pt idx="10">
                  <c:v>15426</c:v>
                </c:pt>
                <c:pt idx="11">
                  <c:v>8913</c:v>
                </c:pt>
                <c:pt idx="12">
                  <c:v>5173</c:v>
                </c:pt>
                <c:pt idx="13">
                  <c:v>1953</c:v>
                </c:pt>
                <c:pt idx="14">
                  <c:v>1655</c:v>
                </c:pt>
                <c:pt idx="15">
                  <c:v>1387</c:v>
                </c:pt>
                <c:pt idx="16">
                  <c:v>1403</c:v>
                </c:pt>
                <c:pt idx="17">
                  <c:v>1639</c:v>
                </c:pt>
                <c:pt idx="18">
                  <c:v>1697</c:v>
                </c:pt>
                <c:pt idx="19">
                  <c:v>1340</c:v>
                </c:pt>
                <c:pt idx="20">
                  <c:v>1199</c:v>
                </c:pt>
                <c:pt idx="21">
                  <c:v>1470</c:v>
                </c:pt>
                <c:pt idx="22">
                  <c:v>1550</c:v>
                </c:pt>
                <c:pt idx="23">
                  <c:v>2899</c:v>
                </c:pt>
                <c:pt idx="24">
                  <c:v>3277</c:v>
                </c:pt>
                <c:pt idx="25">
                  <c:v>3397</c:v>
                </c:pt>
                <c:pt idx="26">
                  <c:v>3952</c:v>
                </c:pt>
                <c:pt idx="27">
                  <c:v>5638</c:v>
                </c:pt>
                <c:pt idx="28">
                  <c:v>5771</c:v>
                </c:pt>
                <c:pt idx="29">
                  <c:v>6610</c:v>
                </c:pt>
                <c:pt idx="30">
                  <c:v>8029</c:v>
                </c:pt>
                <c:pt idx="31">
                  <c:v>8346</c:v>
                </c:pt>
                <c:pt idx="32">
                  <c:v>8522</c:v>
                </c:pt>
                <c:pt idx="33">
                  <c:v>8717</c:v>
                </c:pt>
                <c:pt idx="34">
                  <c:v>8344</c:v>
                </c:pt>
                <c:pt idx="35">
                  <c:v>8086</c:v>
                </c:pt>
                <c:pt idx="36">
                  <c:v>8067</c:v>
                </c:pt>
                <c:pt idx="37">
                  <c:v>8068</c:v>
                </c:pt>
                <c:pt idx="38">
                  <c:v>7655</c:v>
                </c:pt>
                <c:pt idx="39">
                  <c:v>7339</c:v>
                </c:pt>
                <c:pt idx="40">
                  <c:v>6670</c:v>
                </c:pt>
                <c:pt idx="41">
                  <c:v>6264</c:v>
                </c:pt>
                <c:pt idx="42">
                  <c:v>6244</c:v>
                </c:pt>
                <c:pt idx="43">
                  <c:v>5116</c:v>
                </c:pt>
                <c:pt idx="44">
                  <c:v>3282</c:v>
                </c:pt>
                <c:pt idx="45">
                  <c:v>2353</c:v>
                </c:pt>
                <c:pt idx="46">
                  <c:v>2216</c:v>
                </c:pt>
              </c:numCache>
            </c:numRef>
          </c:val>
          <c:smooth val="0"/>
          <c:extLst xmlns:c15="http://schemas.microsoft.com/office/drawing/2012/chart">
            <c:ext xmlns:c16="http://schemas.microsoft.com/office/drawing/2014/chart" uri="{C3380CC4-5D6E-409C-BE32-E72D297353CC}">
              <c16:uniqueId val="{0000000B-B680-450F-9E70-D727C354410D}"/>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27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AUSTRALIA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Charts!$B$50</c:f>
              <c:strCache>
                <c:ptCount val="1"/>
                <c:pt idx="0">
                  <c:v>2019</c:v>
                </c:pt>
              </c:strCache>
            </c:strRef>
          </c:tx>
          <c:spPr>
            <a:ln w="44450" cap="rnd">
              <a:solidFill>
                <a:schemeClr val="tx1"/>
              </a:solidFill>
              <a:round/>
            </a:ln>
            <a:effectLst/>
          </c:spPr>
          <c:marker>
            <c:symbol val="none"/>
          </c:marker>
          <c:cat>
            <c:numRef>
              <c:f>Charts!$C$49:$BV$49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Charts!$C$50:$BV$50</c:f>
              <c:numCache>
                <c:formatCode>_-* #,##0_-;\-* #,##0_-;_-* "-"??_-;_-@_-</c:formatCode>
                <c:ptCount val="72"/>
                <c:pt idx="0">
                  <c:v>13343</c:v>
                </c:pt>
                <c:pt idx="1">
                  <c:v>13551</c:v>
                </c:pt>
                <c:pt idx="2">
                  <c:v>13506</c:v>
                </c:pt>
                <c:pt idx="3">
                  <c:v>13716</c:v>
                </c:pt>
                <c:pt idx="4">
                  <c:v>13874</c:v>
                </c:pt>
                <c:pt idx="5">
                  <c:v>13932</c:v>
                </c:pt>
                <c:pt idx="6">
                  <c:v>13965</c:v>
                </c:pt>
                <c:pt idx="7">
                  <c:v>14035</c:v>
                </c:pt>
                <c:pt idx="8">
                  <c:v>13899</c:v>
                </c:pt>
                <c:pt idx="9">
                  <c:v>13988</c:v>
                </c:pt>
                <c:pt idx="10">
                  <c:v>13972</c:v>
                </c:pt>
                <c:pt idx="11">
                  <c:v>13722</c:v>
                </c:pt>
                <c:pt idx="12">
                  <c:v>14053</c:v>
                </c:pt>
                <c:pt idx="13">
                  <c:v>14460</c:v>
                </c:pt>
                <c:pt idx="14">
                  <c:v>13773</c:v>
                </c:pt>
                <c:pt idx="15">
                  <c:v>13413</c:v>
                </c:pt>
                <c:pt idx="16">
                  <c:v>13979</c:v>
                </c:pt>
                <c:pt idx="17">
                  <c:v>13744</c:v>
                </c:pt>
                <c:pt idx="18">
                  <c:v>13866</c:v>
                </c:pt>
                <c:pt idx="19">
                  <c:v>13816</c:v>
                </c:pt>
                <c:pt idx="20">
                  <c:v>13726</c:v>
                </c:pt>
                <c:pt idx="21">
                  <c:v>13667</c:v>
                </c:pt>
                <c:pt idx="22">
                  <c:v>13803</c:v>
                </c:pt>
                <c:pt idx="23">
                  <c:v>13920</c:v>
                </c:pt>
                <c:pt idx="24">
                  <c:v>14322</c:v>
                </c:pt>
                <c:pt idx="25">
                  <c:v>14806</c:v>
                </c:pt>
                <c:pt idx="26">
                  <c:v>14829</c:v>
                </c:pt>
                <c:pt idx="27">
                  <c:v>14779</c:v>
                </c:pt>
                <c:pt idx="28">
                  <c:v>14384</c:v>
                </c:pt>
                <c:pt idx="29">
                  <c:v>14265</c:v>
                </c:pt>
                <c:pt idx="30">
                  <c:v>14216</c:v>
                </c:pt>
                <c:pt idx="31">
                  <c:v>14141</c:v>
                </c:pt>
                <c:pt idx="32">
                  <c:v>14161</c:v>
                </c:pt>
                <c:pt idx="33">
                  <c:v>14015</c:v>
                </c:pt>
                <c:pt idx="34">
                  <c:v>14092</c:v>
                </c:pt>
                <c:pt idx="35">
                  <c:v>14198</c:v>
                </c:pt>
                <c:pt idx="36">
                  <c:v>14595</c:v>
                </c:pt>
                <c:pt idx="37">
                  <c:v>14920</c:v>
                </c:pt>
                <c:pt idx="38">
                  <c:v>14680</c:v>
                </c:pt>
                <c:pt idx="39">
                  <c:v>14425</c:v>
                </c:pt>
                <c:pt idx="40">
                  <c:v>14219</c:v>
                </c:pt>
                <c:pt idx="41">
                  <c:v>14090</c:v>
                </c:pt>
                <c:pt idx="42">
                  <c:v>14165</c:v>
                </c:pt>
                <c:pt idx="43">
                  <c:v>13929</c:v>
                </c:pt>
                <c:pt idx="44">
                  <c:v>14113</c:v>
                </c:pt>
                <c:pt idx="45">
                  <c:v>14124</c:v>
                </c:pt>
                <c:pt idx="46">
                  <c:v>14141</c:v>
                </c:pt>
              </c:numCache>
            </c:numRef>
          </c:val>
          <c:smooth val="0"/>
          <c:extLst>
            <c:ext xmlns:c16="http://schemas.microsoft.com/office/drawing/2014/chart" uri="{C3380CC4-5D6E-409C-BE32-E72D297353CC}">
              <c16:uniqueId val="{00000000-D7FE-423D-9E34-86C8A01653B6}"/>
            </c:ext>
          </c:extLst>
        </c:ser>
        <c:ser>
          <c:idx val="1"/>
          <c:order val="1"/>
          <c:tx>
            <c:strRef>
              <c:f>Charts!$B$51</c:f>
              <c:strCache>
                <c:ptCount val="1"/>
                <c:pt idx="0">
                  <c:v>2020</c:v>
                </c:pt>
              </c:strCache>
            </c:strRef>
          </c:tx>
          <c:spPr>
            <a:ln w="44450" cap="rnd">
              <a:solidFill>
                <a:srgbClr val="FFD602"/>
              </a:solidFill>
              <a:round/>
            </a:ln>
            <a:effectLst/>
          </c:spPr>
          <c:marker>
            <c:symbol val="none"/>
          </c:marker>
          <c:cat>
            <c:numRef>
              <c:f>Charts!$C$49:$BV$49</c:f>
              <c:numCache>
                <c:formatCode>d\-mmm</c:formatCode>
                <c:ptCount val="72"/>
                <c:pt idx="0">
                  <c:v>43836</c:v>
                </c:pt>
                <c:pt idx="1">
                  <c:v>43843</c:v>
                </c:pt>
                <c:pt idx="2">
                  <c:v>43850</c:v>
                </c:pt>
                <c:pt idx="3">
                  <c:v>43857</c:v>
                </c:pt>
                <c:pt idx="4">
                  <c:v>43864</c:v>
                </c:pt>
                <c:pt idx="5">
                  <c:v>43871</c:v>
                </c:pt>
                <c:pt idx="6">
                  <c:v>43878</c:v>
                </c:pt>
                <c:pt idx="7">
                  <c:v>43885</c:v>
                </c:pt>
                <c:pt idx="8">
                  <c:v>43892</c:v>
                </c:pt>
                <c:pt idx="9">
                  <c:v>43899</c:v>
                </c:pt>
                <c:pt idx="10">
                  <c:v>43906</c:v>
                </c:pt>
                <c:pt idx="11">
                  <c:v>43913</c:v>
                </c:pt>
                <c:pt idx="12">
                  <c:v>43920</c:v>
                </c:pt>
                <c:pt idx="13">
                  <c:v>43927</c:v>
                </c:pt>
                <c:pt idx="14">
                  <c:v>43934</c:v>
                </c:pt>
                <c:pt idx="15">
                  <c:v>43941</c:v>
                </c:pt>
                <c:pt idx="16">
                  <c:v>43948</c:v>
                </c:pt>
                <c:pt idx="17">
                  <c:v>43955</c:v>
                </c:pt>
                <c:pt idx="18">
                  <c:v>43962</c:v>
                </c:pt>
                <c:pt idx="19">
                  <c:v>43969</c:v>
                </c:pt>
                <c:pt idx="20">
                  <c:v>43976</c:v>
                </c:pt>
                <c:pt idx="21">
                  <c:v>43983</c:v>
                </c:pt>
                <c:pt idx="22">
                  <c:v>43990</c:v>
                </c:pt>
                <c:pt idx="23">
                  <c:v>43997</c:v>
                </c:pt>
                <c:pt idx="24">
                  <c:v>44004</c:v>
                </c:pt>
                <c:pt idx="25">
                  <c:v>44011</c:v>
                </c:pt>
                <c:pt idx="26">
                  <c:v>44018</c:v>
                </c:pt>
                <c:pt idx="27">
                  <c:v>44025</c:v>
                </c:pt>
                <c:pt idx="28">
                  <c:v>44032</c:v>
                </c:pt>
                <c:pt idx="29">
                  <c:v>44039</c:v>
                </c:pt>
                <c:pt idx="30">
                  <c:v>44046</c:v>
                </c:pt>
                <c:pt idx="31">
                  <c:v>44053</c:v>
                </c:pt>
                <c:pt idx="32">
                  <c:v>44060</c:v>
                </c:pt>
                <c:pt idx="33">
                  <c:v>44067</c:v>
                </c:pt>
                <c:pt idx="34">
                  <c:v>44074</c:v>
                </c:pt>
                <c:pt idx="35">
                  <c:v>44081</c:v>
                </c:pt>
                <c:pt idx="36">
                  <c:v>44088</c:v>
                </c:pt>
                <c:pt idx="37">
                  <c:v>44095</c:v>
                </c:pt>
                <c:pt idx="38">
                  <c:v>44102</c:v>
                </c:pt>
                <c:pt idx="39">
                  <c:v>44109</c:v>
                </c:pt>
                <c:pt idx="40">
                  <c:v>44116</c:v>
                </c:pt>
                <c:pt idx="41">
                  <c:v>44123</c:v>
                </c:pt>
                <c:pt idx="42">
                  <c:v>44130</c:v>
                </c:pt>
                <c:pt idx="43">
                  <c:v>44137</c:v>
                </c:pt>
                <c:pt idx="44">
                  <c:v>44144</c:v>
                </c:pt>
                <c:pt idx="45">
                  <c:v>44151</c:v>
                </c:pt>
                <c:pt idx="46">
                  <c:v>44158</c:v>
                </c:pt>
              </c:numCache>
            </c:numRef>
          </c:cat>
          <c:val>
            <c:numRef>
              <c:f>Charts!$C$51:$BV$51</c:f>
              <c:numCache>
                <c:formatCode>_-* #,##0_-;\-* #,##0_-;_-* "-"??_-;_-@_-</c:formatCode>
                <c:ptCount val="72"/>
                <c:pt idx="0">
                  <c:v>13083</c:v>
                </c:pt>
                <c:pt idx="1">
                  <c:v>13284</c:v>
                </c:pt>
                <c:pt idx="2">
                  <c:v>13270</c:v>
                </c:pt>
                <c:pt idx="3">
                  <c:v>13381</c:v>
                </c:pt>
                <c:pt idx="4">
                  <c:v>13571</c:v>
                </c:pt>
                <c:pt idx="5">
                  <c:v>13440</c:v>
                </c:pt>
                <c:pt idx="6">
                  <c:v>13722</c:v>
                </c:pt>
                <c:pt idx="7">
                  <c:v>13671</c:v>
                </c:pt>
                <c:pt idx="8">
                  <c:v>13633</c:v>
                </c:pt>
                <c:pt idx="9">
                  <c:v>13665</c:v>
                </c:pt>
                <c:pt idx="10">
                  <c:v>13573</c:v>
                </c:pt>
                <c:pt idx="11">
                  <c:v>11441</c:v>
                </c:pt>
                <c:pt idx="12">
                  <c:v>4836</c:v>
                </c:pt>
                <c:pt idx="13">
                  <c:v>2888</c:v>
                </c:pt>
                <c:pt idx="14">
                  <c:v>1793</c:v>
                </c:pt>
                <c:pt idx="15">
                  <c:v>1840</c:v>
                </c:pt>
                <c:pt idx="16">
                  <c:v>1934</c:v>
                </c:pt>
                <c:pt idx="17">
                  <c:v>1918</c:v>
                </c:pt>
                <c:pt idx="18">
                  <c:v>1843</c:v>
                </c:pt>
                <c:pt idx="19">
                  <c:v>1794</c:v>
                </c:pt>
                <c:pt idx="20">
                  <c:v>2069</c:v>
                </c:pt>
                <c:pt idx="21">
                  <c:v>1986</c:v>
                </c:pt>
                <c:pt idx="22">
                  <c:v>2147</c:v>
                </c:pt>
                <c:pt idx="23">
                  <c:v>2494</c:v>
                </c:pt>
                <c:pt idx="24">
                  <c:v>2758</c:v>
                </c:pt>
                <c:pt idx="25">
                  <c:v>3115</c:v>
                </c:pt>
                <c:pt idx="26">
                  <c:v>3446</c:v>
                </c:pt>
                <c:pt idx="27">
                  <c:v>3352</c:v>
                </c:pt>
                <c:pt idx="28">
                  <c:v>3403</c:v>
                </c:pt>
                <c:pt idx="29">
                  <c:v>3496</c:v>
                </c:pt>
                <c:pt idx="30">
                  <c:v>3453</c:v>
                </c:pt>
                <c:pt idx="31">
                  <c:v>3381</c:v>
                </c:pt>
                <c:pt idx="32">
                  <c:v>3526</c:v>
                </c:pt>
                <c:pt idx="33">
                  <c:v>3550</c:v>
                </c:pt>
                <c:pt idx="34">
                  <c:v>3646</c:v>
                </c:pt>
                <c:pt idx="35">
                  <c:v>3679</c:v>
                </c:pt>
                <c:pt idx="36">
                  <c:v>3797</c:v>
                </c:pt>
                <c:pt idx="37">
                  <c:v>3866</c:v>
                </c:pt>
                <c:pt idx="38">
                  <c:v>4016</c:v>
                </c:pt>
                <c:pt idx="39">
                  <c:v>4068</c:v>
                </c:pt>
                <c:pt idx="40">
                  <c:v>4112</c:v>
                </c:pt>
                <c:pt idx="41">
                  <c:v>4175</c:v>
                </c:pt>
                <c:pt idx="42">
                  <c:v>4232</c:v>
                </c:pt>
                <c:pt idx="43">
                  <c:v>4374</c:v>
                </c:pt>
                <c:pt idx="44">
                  <c:v>4551</c:v>
                </c:pt>
                <c:pt idx="45">
                  <c:v>4744</c:v>
                </c:pt>
                <c:pt idx="46">
                  <c:v>5123</c:v>
                </c:pt>
              </c:numCache>
            </c:numRef>
          </c:val>
          <c:smooth val="0"/>
          <c:extLst xmlns:c15="http://schemas.microsoft.com/office/drawing/2012/chart">
            <c:ext xmlns:c16="http://schemas.microsoft.com/office/drawing/2014/chart" uri="{C3380CC4-5D6E-409C-BE32-E72D297353CC}">
              <c16:uniqueId val="{0000000B-D7FE-423D-9E34-86C8A01653B6}"/>
            </c:ext>
          </c:extLst>
        </c:ser>
        <c:dLbls>
          <c:showLegendKey val="0"/>
          <c:showVal val="0"/>
          <c:showCatName val="0"/>
          <c:showSerName val="0"/>
          <c:showPercent val="0"/>
          <c:showBubbleSize val="0"/>
        </c:dLbls>
        <c:smooth val="0"/>
        <c:axId val="613480624"/>
        <c:axId val="613484560"/>
        <c:extLst/>
      </c:lineChart>
      <c:dateAx>
        <c:axId val="613480624"/>
        <c:scaling>
          <c:orientation val="minMax"/>
        </c:scaling>
        <c:delete val="0"/>
        <c:axPos val="b"/>
        <c:numFmt formatCode="d\-mmm"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4560"/>
        <c:crosses val="autoZero"/>
        <c:auto val="1"/>
        <c:lblOffset val="100"/>
        <c:baseTimeUnit val="days"/>
        <c:majorUnit val="1"/>
        <c:majorTimeUnit val="months"/>
      </c:dateAx>
      <c:valAx>
        <c:axId val="613484560"/>
        <c:scaling>
          <c:orientation val="minMax"/>
          <c:max val="180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50</xdr:col>
      <xdr:colOff>126999</xdr:colOff>
      <xdr:row>5</xdr:row>
      <xdr:rowOff>31750</xdr:rowOff>
    </xdr:from>
    <xdr:to>
      <xdr:col>60</xdr:col>
      <xdr:colOff>408215</xdr:colOff>
      <xdr:row>21</xdr:row>
      <xdr:rowOff>151750</xdr:rowOff>
    </xdr:to>
    <xdr:graphicFrame macro="">
      <xdr:nvGraphicFramePr>
        <xdr:cNvPr id="34" name="Chart 33">
          <a:extLst>
            <a:ext uri="{FF2B5EF4-FFF2-40B4-BE49-F238E27FC236}">
              <a16:creationId xmlns:a16="http://schemas.microsoft.com/office/drawing/2014/main" id="{B2E64453-E281-4924-B15F-56F6E7C89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61</xdr:col>
      <xdr:colOff>9524</xdr:colOff>
      <xdr:row>5</xdr:row>
      <xdr:rowOff>47625</xdr:rowOff>
    </xdr:from>
    <xdr:to>
      <xdr:col>71</xdr:col>
      <xdr:colOff>327589</xdr:colOff>
      <xdr:row>21</xdr:row>
      <xdr:rowOff>171225</xdr:rowOff>
    </xdr:to>
    <xdr:graphicFrame macro="">
      <xdr:nvGraphicFramePr>
        <xdr:cNvPr id="35" name="Chart 34">
          <a:extLst>
            <a:ext uri="{FF2B5EF4-FFF2-40B4-BE49-F238E27FC236}">
              <a16:creationId xmlns:a16="http://schemas.microsoft.com/office/drawing/2014/main" id="{2B160EBD-4D94-4A0E-BEDE-C1EF4C3A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72</xdr:col>
      <xdr:colOff>127000</xdr:colOff>
      <xdr:row>5</xdr:row>
      <xdr:rowOff>15875</xdr:rowOff>
    </xdr:from>
    <xdr:to>
      <xdr:col>82</xdr:col>
      <xdr:colOff>447786</xdr:colOff>
      <xdr:row>21</xdr:row>
      <xdr:rowOff>139475</xdr:rowOff>
    </xdr:to>
    <xdr:graphicFrame macro="">
      <xdr:nvGraphicFramePr>
        <xdr:cNvPr id="36" name="Chart 35">
          <a:extLst>
            <a:ext uri="{FF2B5EF4-FFF2-40B4-BE49-F238E27FC236}">
              <a16:creationId xmlns:a16="http://schemas.microsoft.com/office/drawing/2014/main" id="{32C4FC57-42E9-4962-8032-916E6184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95250</xdr:colOff>
      <xdr:row>25</xdr:row>
      <xdr:rowOff>0</xdr:rowOff>
    </xdr:from>
    <xdr:to>
      <xdr:col>60</xdr:col>
      <xdr:colOff>381000</xdr:colOff>
      <xdr:row>41</xdr:row>
      <xdr:rowOff>123600</xdr:rowOff>
    </xdr:to>
    <xdr:graphicFrame macro="">
      <xdr:nvGraphicFramePr>
        <xdr:cNvPr id="37" name="Chart 36">
          <a:extLst>
            <a:ext uri="{FF2B5EF4-FFF2-40B4-BE49-F238E27FC236}">
              <a16:creationId xmlns:a16="http://schemas.microsoft.com/office/drawing/2014/main" id="{E3FD4C4C-2D84-44BE-B026-09934AE8E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95250</xdr:colOff>
      <xdr:row>25</xdr:row>
      <xdr:rowOff>0</xdr:rowOff>
    </xdr:from>
    <xdr:to>
      <xdr:col>71</xdr:col>
      <xdr:colOff>381000</xdr:colOff>
      <xdr:row>41</xdr:row>
      <xdr:rowOff>123600</xdr:rowOff>
    </xdr:to>
    <xdr:graphicFrame macro="">
      <xdr:nvGraphicFramePr>
        <xdr:cNvPr id="38" name="Chart 37">
          <a:extLst>
            <a:ext uri="{FF2B5EF4-FFF2-40B4-BE49-F238E27FC236}">
              <a16:creationId xmlns:a16="http://schemas.microsoft.com/office/drawing/2014/main" id="{17009D62-21D2-45CF-A961-46196C43D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72</xdr:col>
      <xdr:colOff>108856</xdr:colOff>
      <xdr:row>24</xdr:row>
      <xdr:rowOff>27214</xdr:rowOff>
    </xdr:from>
    <xdr:to>
      <xdr:col>82</xdr:col>
      <xdr:colOff>408214</xdr:colOff>
      <xdr:row>40</xdr:row>
      <xdr:rowOff>150814</xdr:rowOff>
    </xdr:to>
    <xdr:graphicFrame macro="">
      <xdr:nvGraphicFramePr>
        <xdr:cNvPr id="39" name="Chart 38">
          <a:extLst>
            <a:ext uri="{FF2B5EF4-FFF2-40B4-BE49-F238E27FC236}">
              <a16:creationId xmlns:a16="http://schemas.microsoft.com/office/drawing/2014/main" id="{237E2A1C-B565-4261-AF80-A425F4198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50</xdr:col>
      <xdr:colOff>95250</xdr:colOff>
      <xdr:row>45</xdr:row>
      <xdr:rowOff>0</xdr:rowOff>
    </xdr:from>
    <xdr:to>
      <xdr:col>60</xdr:col>
      <xdr:colOff>353786</xdr:colOff>
      <xdr:row>61</xdr:row>
      <xdr:rowOff>123600</xdr:rowOff>
    </xdr:to>
    <xdr:graphicFrame macro="">
      <xdr:nvGraphicFramePr>
        <xdr:cNvPr id="40" name="Chart 39">
          <a:extLst>
            <a:ext uri="{FF2B5EF4-FFF2-40B4-BE49-F238E27FC236}">
              <a16:creationId xmlns:a16="http://schemas.microsoft.com/office/drawing/2014/main" id="{19AB48BA-500B-40F6-86BE-3A0AA3DAB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61</xdr:col>
      <xdr:colOff>95250</xdr:colOff>
      <xdr:row>45</xdr:row>
      <xdr:rowOff>0</xdr:rowOff>
    </xdr:from>
    <xdr:to>
      <xdr:col>71</xdr:col>
      <xdr:colOff>381000</xdr:colOff>
      <xdr:row>61</xdr:row>
      <xdr:rowOff>123600</xdr:rowOff>
    </xdr:to>
    <xdr:graphicFrame macro="">
      <xdr:nvGraphicFramePr>
        <xdr:cNvPr id="41" name="Chart 40">
          <a:extLst>
            <a:ext uri="{FF2B5EF4-FFF2-40B4-BE49-F238E27FC236}">
              <a16:creationId xmlns:a16="http://schemas.microsoft.com/office/drawing/2014/main" id="{9B36763C-BAE2-4D61-AE40-CCE65139A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72</xdr:col>
      <xdr:colOff>95250</xdr:colOff>
      <xdr:row>45</xdr:row>
      <xdr:rowOff>0</xdr:rowOff>
    </xdr:from>
    <xdr:to>
      <xdr:col>82</xdr:col>
      <xdr:colOff>381000</xdr:colOff>
      <xdr:row>61</xdr:row>
      <xdr:rowOff>123600</xdr:rowOff>
    </xdr:to>
    <xdr:graphicFrame macro="">
      <xdr:nvGraphicFramePr>
        <xdr:cNvPr id="42" name="Chart 41">
          <a:extLst>
            <a:ext uri="{FF2B5EF4-FFF2-40B4-BE49-F238E27FC236}">
              <a16:creationId xmlns:a16="http://schemas.microsoft.com/office/drawing/2014/main" id="{8258B634-B4D7-4C2C-A00E-9C672B6FC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171450</xdr:colOff>
      <xdr:row>65</xdr:row>
      <xdr:rowOff>0</xdr:rowOff>
    </xdr:from>
    <xdr:to>
      <xdr:col>60</xdr:col>
      <xdr:colOff>429986</xdr:colOff>
      <xdr:row>81</xdr:row>
      <xdr:rowOff>123600</xdr:rowOff>
    </xdr:to>
    <xdr:graphicFrame macro="">
      <xdr:nvGraphicFramePr>
        <xdr:cNvPr id="43" name="Chart 42">
          <a:extLst>
            <a:ext uri="{FF2B5EF4-FFF2-40B4-BE49-F238E27FC236}">
              <a16:creationId xmlns:a16="http://schemas.microsoft.com/office/drawing/2014/main" id="{D0AB28AB-57C7-4459-B2F5-678088AFF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61</xdr:col>
      <xdr:colOff>174170</xdr:colOff>
      <xdr:row>65</xdr:row>
      <xdr:rowOff>0</xdr:rowOff>
    </xdr:from>
    <xdr:to>
      <xdr:col>71</xdr:col>
      <xdr:colOff>443592</xdr:colOff>
      <xdr:row>81</xdr:row>
      <xdr:rowOff>123600</xdr:rowOff>
    </xdr:to>
    <xdr:graphicFrame macro="">
      <xdr:nvGraphicFramePr>
        <xdr:cNvPr id="44" name="Chart 43">
          <a:extLst>
            <a:ext uri="{FF2B5EF4-FFF2-40B4-BE49-F238E27FC236}">
              <a16:creationId xmlns:a16="http://schemas.microsoft.com/office/drawing/2014/main" id="{ABD61E06-8FFE-400F-B2CF-B6FBF062B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72</xdr:col>
      <xdr:colOff>95250</xdr:colOff>
      <xdr:row>64</xdr:row>
      <xdr:rowOff>171450</xdr:rowOff>
    </xdr:from>
    <xdr:to>
      <xdr:col>82</xdr:col>
      <xdr:colOff>353786</xdr:colOff>
      <xdr:row>81</xdr:row>
      <xdr:rowOff>104550</xdr:rowOff>
    </xdr:to>
    <xdr:graphicFrame macro="">
      <xdr:nvGraphicFramePr>
        <xdr:cNvPr id="45" name="Chart 44">
          <a:extLst>
            <a:ext uri="{FF2B5EF4-FFF2-40B4-BE49-F238E27FC236}">
              <a16:creationId xmlns:a16="http://schemas.microsoft.com/office/drawing/2014/main" id="{C7A55024-101E-4F9C-BA3D-76CA1F199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190500</xdr:colOff>
      <xdr:row>85</xdr:row>
      <xdr:rowOff>57150</xdr:rowOff>
    </xdr:from>
    <xdr:to>
      <xdr:col>60</xdr:col>
      <xdr:colOff>353786</xdr:colOff>
      <xdr:row>101</xdr:row>
      <xdr:rowOff>180750</xdr:rowOff>
    </xdr:to>
    <xdr:graphicFrame macro="">
      <xdr:nvGraphicFramePr>
        <xdr:cNvPr id="46" name="Chart 45">
          <a:extLst>
            <a:ext uri="{FF2B5EF4-FFF2-40B4-BE49-F238E27FC236}">
              <a16:creationId xmlns:a16="http://schemas.microsoft.com/office/drawing/2014/main" id="{E415981C-BBF1-4A08-AFD6-FD7EDAA35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61</xdr:col>
      <xdr:colOff>179614</xdr:colOff>
      <xdr:row>85</xdr:row>
      <xdr:rowOff>0</xdr:rowOff>
    </xdr:from>
    <xdr:to>
      <xdr:col>71</xdr:col>
      <xdr:colOff>361950</xdr:colOff>
      <xdr:row>101</xdr:row>
      <xdr:rowOff>123600</xdr:rowOff>
    </xdr:to>
    <xdr:graphicFrame macro="">
      <xdr:nvGraphicFramePr>
        <xdr:cNvPr id="47" name="Chart 46">
          <a:extLst>
            <a:ext uri="{FF2B5EF4-FFF2-40B4-BE49-F238E27FC236}">
              <a16:creationId xmlns:a16="http://schemas.microsoft.com/office/drawing/2014/main" id="{2F72E9A0-5D31-4E66-B894-B025D1AA2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72</xdr:col>
      <xdr:colOff>38100</xdr:colOff>
      <xdr:row>84</xdr:row>
      <xdr:rowOff>129540</xdr:rowOff>
    </xdr:from>
    <xdr:to>
      <xdr:col>82</xdr:col>
      <xdr:colOff>296636</xdr:colOff>
      <xdr:row>101</xdr:row>
      <xdr:rowOff>62640</xdr:rowOff>
    </xdr:to>
    <xdr:graphicFrame macro="">
      <xdr:nvGraphicFramePr>
        <xdr:cNvPr id="48" name="Chart 47">
          <a:extLst>
            <a:ext uri="{FF2B5EF4-FFF2-40B4-BE49-F238E27FC236}">
              <a16:creationId xmlns:a16="http://schemas.microsoft.com/office/drawing/2014/main" id="{A9AB8C52-01AE-4E7A-A67D-4CF411E24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49</xdr:col>
      <xdr:colOff>612320</xdr:colOff>
      <xdr:row>104</xdr:row>
      <xdr:rowOff>0</xdr:rowOff>
    </xdr:from>
    <xdr:to>
      <xdr:col>60</xdr:col>
      <xdr:colOff>149678</xdr:colOff>
      <xdr:row>120</xdr:row>
      <xdr:rowOff>123600</xdr:rowOff>
    </xdr:to>
    <xdr:graphicFrame macro="">
      <xdr:nvGraphicFramePr>
        <xdr:cNvPr id="49" name="Chart 48">
          <a:extLst>
            <a:ext uri="{FF2B5EF4-FFF2-40B4-BE49-F238E27FC236}">
              <a16:creationId xmlns:a16="http://schemas.microsoft.com/office/drawing/2014/main" id="{76FB064E-D647-46C2-9681-3D2905017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6.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17.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0.80786</cdr:x>
      <cdr:y>0.03432</cdr:y>
    </cdr:from>
    <cdr:to>
      <cdr:x>0.97134</cdr:x>
      <cdr:y>0.21091</cdr:y>
    </cdr:to>
    <cdr:pic>
      <cdr:nvPicPr>
        <cdr:cNvPr id="2" name="chart">
          <a:extLst xmlns:a="http://schemas.openxmlformats.org/drawingml/2006/main">
            <a:ext uri="{FF2B5EF4-FFF2-40B4-BE49-F238E27FC236}">
              <a16:creationId xmlns:a16="http://schemas.microsoft.com/office/drawing/2014/main" id="{8C4880EE-07CE-458E-859A-7F10CFBAAB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027716" y="108857"/>
          <a:ext cx="815068" cy="560075"/>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Dropbox/COVID-19/Tracking%20the%20Impact/WEEKLY%20TRACKER%2016%20November%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ry"/>
      <sheetName val="2020 Pivot"/>
      <sheetName val="2019 Pivot"/>
      <sheetName val="2 2020 Data"/>
      <sheetName val="2 2019 Data"/>
      <sheetName val="3 Results"/>
      <sheetName val="% Change week"/>
      <sheetName val="% Change month"/>
      <sheetName val="4 Summary Table"/>
      <sheetName val="4 Summary Table Top 10 ASPAC"/>
      <sheetName val="4 Summary Table Top 10 NAM EU"/>
      <sheetName val="4 Summary Table Top 10 EMEA"/>
      <sheetName val="5 Charts"/>
      <sheetName val="Charts for Website"/>
      <sheetName val="Country Lookup"/>
      <sheetName val="Date Lookup"/>
      <sheetName val="Region Summary"/>
      <sheetName val="Queries"/>
      <sheetName val="Revised 2020 Data"/>
      <sheetName val="Revised 2019 Data"/>
      <sheetName val="Revised data weeks 15 16 17"/>
      <sheetName val="Revised data week 19"/>
      <sheetName val="Revised data week 18"/>
      <sheetName val="Revised data week 20"/>
      <sheetName val="Revised data week 21"/>
    </sheetNames>
    <sheetDataSet>
      <sheetData sheetId="0"/>
      <sheetData sheetId="1"/>
      <sheetData sheetId="2"/>
      <sheetData sheetId="3"/>
      <sheetData sheetId="4">
        <row r="7">
          <cell r="C7" t="str">
            <v>Afghanistan</v>
          </cell>
          <cell r="D7">
            <v>250</v>
          </cell>
          <cell r="E7">
            <v>253</v>
          </cell>
          <cell r="F7">
            <v>252</v>
          </cell>
          <cell r="G7">
            <v>251</v>
          </cell>
          <cell r="H7">
            <v>272</v>
          </cell>
          <cell r="I7">
            <v>273</v>
          </cell>
          <cell r="J7">
            <v>273</v>
          </cell>
          <cell r="K7">
            <v>269</v>
          </cell>
          <cell r="L7">
            <v>272</v>
          </cell>
          <cell r="M7">
            <v>286</v>
          </cell>
          <cell r="N7">
            <v>264</v>
          </cell>
          <cell r="O7">
            <v>239</v>
          </cell>
          <cell r="P7">
            <v>214</v>
          </cell>
          <cell r="Q7">
            <v>160</v>
          </cell>
          <cell r="R7">
            <v>139</v>
          </cell>
          <cell r="S7">
            <v>137</v>
          </cell>
          <cell r="T7">
            <v>148</v>
          </cell>
          <cell r="U7">
            <v>104</v>
          </cell>
          <cell r="V7">
            <v>100</v>
          </cell>
          <cell r="W7">
            <v>113</v>
          </cell>
          <cell r="X7">
            <v>82</v>
          </cell>
          <cell r="Y7">
            <v>226</v>
          </cell>
          <cell r="Z7">
            <v>112</v>
          </cell>
          <cell r="AA7">
            <v>156</v>
          </cell>
          <cell r="AB7">
            <v>114</v>
          </cell>
          <cell r="AC7">
            <v>120</v>
          </cell>
          <cell r="AD7">
            <v>126</v>
          </cell>
          <cell r="AE7">
            <v>183</v>
          </cell>
          <cell r="AF7">
            <v>192</v>
          </cell>
          <cell r="AG7">
            <v>219</v>
          </cell>
          <cell r="AH7">
            <v>213</v>
          </cell>
          <cell r="AI7">
            <v>202</v>
          </cell>
          <cell r="AJ7">
            <v>240</v>
          </cell>
          <cell r="AK7">
            <v>232</v>
          </cell>
          <cell r="AL7">
            <v>256</v>
          </cell>
          <cell r="AM7">
            <v>259</v>
          </cell>
          <cell r="AN7">
            <v>272</v>
          </cell>
          <cell r="AO7">
            <v>270</v>
          </cell>
          <cell r="AP7">
            <v>278</v>
          </cell>
          <cell r="AQ7">
            <v>272</v>
          </cell>
          <cell r="AR7">
            <v>263</v>
          </cell>
          <cell r="AS7">
            <v>263</v>
          </cell>
          <cell r="AT7">
            <v>326</v>
          </cell>
          <cell r="AU7">
            <v>326</v>
          </cell>
          <cell r="AV7">
            <v>311</v>
          </cell>
          <cell r="AW7">
            <v>312</v>
          </cell>
        </row>
        <row r="8">
          <cell r="C8" t="str">
            <v>Albania</v>
          </cell>
          <cell r="D8">
            <v>247</v>
          </cell>
          <cell r="E8">
            <v>218</v>
          </cell>
          <cell r="F8">
            <v>171</v>
          </cell>
          <cell r="G8">
            <v>171</v>
          </cell>
          <cell r="H8">
            <v>172</v>
          </cell>
          <cell r="I8">
            <v>180</v>
          </cell>
          <cell r="J8">
            <v>180</v>
          </cell>
          <cell r="K8">
            <v>179</v>
          </cell>
          <cell r="L8">
            <v>178</v>
          </cell>
          <cell r="M8">
            <v>174</v>
          </cell>
          <cell r="N8">
            <v>124</v>
          </cell>
          <cell r="O8">
            <v>70</v>
          </cell>
          <cell r="P8">
            <v>80</v>
          </cell>
          <cell r="Q8">
            <v>77</v>
          </cell>
          <cell r="R8">
            <v>92</v>
          </cell>
          <cell r="S8">
            <v>59</v>
          </cell>
          <cell r="T8">
            <v>74</v>
          </cell>
          <cell r="U8">
            <v>76</v>
          </cell>
          <cell r="V8">
            <v>70</v>
          </cell>
          <cell r="W8">
            <v>67</v>
          </cell>
          <cell r="X8">
            <v>54</v>
          </cell>
          <cell r="Y8">
            <v>62</v>
          </cell>
          <cell r="Z8">
            <v>65</v>
          </cell>
          <cell r="AA8">
            <v>98</v>
          </cell>
          <cell r="AB8">
            <v>105</v>
          </cell>
          <cell r="AC8">
            <v>132</v>
          </cell>
          <cell r="AD8">
            <v>151</v>
          </cell>
          <cell r="AE8">
            <v>179</v>
          </cell>
          <cell r="AF8">
            <v>197</v>
          </cell>
          <cell r="AG8">
            <v>215</v>
          </cell>
          <cell r="AH8">
            <v>217</v>
          </cell>
          <cell r="AI8">
            <v>206</v>
          </cell>
          <cell r="AJ8">
            <v>209</v>
          </cell>
          <cell r="AK8">
            <v>206</v>
          </cell>
          <cell r="AL8">
            <v>207</v>
          </cell>
          <cell r="AM8">
            <v>188</v>
          </cell>
          <cell r="AN8">
            <v>169</v>
          </cell>
          <cell r="AO8">
            <v>152</v>
          </cell>
          <cell r="AP8">
            <v>152</v>
          </cell>
          <cell r="AQ8">
            <v>135</v>
          </cell>
          <cell r="AR8">
            <v>130</v>
          </cell>
          <cell r="AS8">
            <v>130</v>
          </cell>
          <cell r="AT8">
            <v>120</v>
          </cell>
          <cell r="AU8">
            <v>116</v>
          </cell>
          <cell r="AV8">
            <v>98</v>
          </cell>
          <cell r="AW8">
            <v>85</v>
          </cell>
        </row>
        <row r="9">
          <cell r="C9" t="str">
            <v>Algeria</v>
          </cell>
          <cell r="D9">
            <v>1295</v>
          </cell>
          <cell r="E9">
            <v>1281</v>
          </cell>
          <cell r="F9">
            <v>1285</v>
          </cell>
          <cell r="G9">
            <v>1287</v>
          </cell>
          <cell r="H9">
            <v>1284</v>
          </cell>
          <cell r="I9">
            <v>1292</v>
          </cell>
          <cell r="J9">
            <v>1282</v>
          </cell>
          <cell r="K9">
            <v>1289</v>
          </cell>
          <cell r="L9">
            <v>1314</v>
          </cell>
          <cell r="M9">
            <v>1300</v>
          </cell>
          <cell r="N9">
            <v>1149</v>
          </cell>
          <cell r="O9">
            <v>339</v>
          </cell>
          <cell r="P9">
            <v>292</v>
          </cell>
          <cell r="Q9">
            <v>114</v>
          </cell>
          <cell r="R9">
            <v>94</v>
          </cell>
          <cell r="S9">
            <v>100</v>
          </cell>
          <cell r="T9">
            <v>522</v>
          </cell>
          <cell r="U9">
            <v>157</v>
          </cell>
          <cell r="V9">
            <v>180</v>
          </cell>
          <cell r="W9">
            <v>78</v>
          </cell>
          <cell r="X9">
            <v>206</v>
          </cell>
          <cell r="Y9">
            <v>46</v>
          </cell>
          <cell r="Z9">
            <v>89</v>
          </cell>
          <cell r="AA9">
            <v>183</v>
          </cell>
          <cell r="AB9">
            <v>345</v>
          </cell>
          <cell r="AC9">
            <v>803</v>
          </cell>
          <cell r="AD9">
            <v>229</v>
          </cell>
          <cell r="AE9">
            <v>527</v>
          </cell>
          <cell r="AF9">
            <v>131</v>
          </cell>
          <cell r="AG9">
            <v>398</v>
          </cell>
          <cell r="AH9">
            <v>46</v>
          </cell>
          <cell r="AI9">
            <v>156</v>
          </cell>
          <cell r="AJ9">
            <v>363</v>
          </cell>
          <cell r="AK9">
            <v>466</v>
          </cell>
          <cell r="AL9">
            <v>272</v>
          </cell>
          <cell r="AM9">
            <v>291</v>
          </cell>
          <cell r="AN9">
            <v>564</v>
          </cell>
          <cell r="AO9">
            <v>368</v>
          </cell>
          <cell r="AP9">
            <v>584</v>
          </cell>
          <cell r="AQ9">
            <v>156</v>
          </cell>
          <cell r="AR9">
            <v>164</v>
          </cell>
          <cell r="AS9">
            <v>137</v>
          </cell>
          <cell r="AT9">
            <v>163</v>
          </cell>
          <cell r="AU9">
            <v>227</v>
          </cell>
          <cell r="AV9">
            <v>21</v>
          </cell>
          <cell r="AW9">
            <v>20</v>
          </cell>
        </row>
        <row r="10">
          <cell r="C10" t="str">
            <v>American Samoa</v>
          </cell>
          <cell r="D10">
            <v>2</v>
          </cell>
          <cell r="E10">
            <v>2</v>
          </cell>
          <cell r="F10">
            <v>2</v>
          </cell>
          <cell r="G10">
            <v>2</v>
          </cell>
          <cell r="H10">
            <v>2</v>
          </cell>
          <cell r="I10">
            <v>2</v>
          </cell>
          <cell r="J10">
            <v>2</v>
          </cell>
          <cell r="K10">
            <v>2</v>
          </cell>
          <cell r="L10">
            <v>2</v>
          </cell>
          <cell r="M10">
            <v>2</v>
          </cell>
          <cell r="N10">
            <v>2</v>
          </cell>
          <cell r="O10">
            <v>2</v>
          </cell>
          <cell r="P10">
            <v>1</v>
          </cell>
          <cell r="Q10"/>
          <cell r="R10">
            <v>0</v>
          </cell>
          <cell r="S10">
            <v>0</v>
          </cell>
          <cell r="T10">
            <v>0</v>
          </cell>
          <cell r="U10">
            <v>0</v>
          </cell>
          <cell r="V10">
            <v>0</v>
          </cell>
          <cell r="W10">
            <v>0</v>
          </cell>
          <cell r="X10">
            <v>0</v>
          </cell>
          <cell r="Y10"/>
          <cell r="Z10"/>
          <cell r="AA10"/>
          <cell r="AB10"/>
          <cell r="AC10"/>
          <cell r="AD10"/>
          <cell r="AE10"/>
          <cell r="AF10"/>
          <cell r="AG10"/>
          <cell r="AH10">
            <v>0</v>
          </cell>
          <cell r="AI10">
            <v>0</v>
          </cell>
          <cell r="AJ10">
            <v>0</v>
          </cell>
          <cell r="AK10">
            <v>0</v>
          </cell>
          <cell r="AL10">
            <v>0</v>
          </cell>
          <cell r="AM10">
            <v>0</v>
          </cell>
          <cell r="AN10">
            <v>0</v>
          </cell>
          <cell r="AO10" t="str">
            <v>0</v>
          </cell>
          <cell r="AP10" t="str">
            <v>0</v>
          </cell>
          <cell r="AQ10">
            <v>0</v>
          </cell>
          <cell r="AR10">
            <v>0</v>
          </cell>
          <cell r="AS10">
            <v>0</v>
          </cell>
          <cell r="AT10">
            <v>0</v>
          </cell>
          <cell r="AU10">
            <v>0</v>
          </cell>
          <cell r="AV10">
            <v>0</v>
          </cell>
          <cell r="AW10">
            <v>0</v>
          </cell>
        </row>
        <row r="11">
          <cell r="C11" t="str">
            <v>Angola</v>
          </cell>
          <cell r="D11">
            <v>239</v>
          </cell>
          <cell r="E11">
            <v>233</v>
          </cell>
          <cell r="F11">
            <v>232</v>
          </cell>
          <cell r="G11">
            <v>230</v>
          </cell>
          <cell r="H11">
            <v>230</v>
          </cell>
          <cell r="I11">
            <v>226</v>
          </cell>
          <cell r="J11">
            <v>223</v>
          </cell>
          <cell r="K11">
            <v>226</v>
          </cell>
          <cell r="L11">
            <v>224</v>
          </cell>
          <cell r="M11">
            <v>216</v>
          </cell>
          <cell r="N11">
            <v>218</v>
          </cell>
          <cell r="O11">
            <v>136</v>
          </cell>
          <cell r="P11">
            <v>24</v>
          </cell>
          <cell r="Q11">
            <v>4</v>
          </cell>
          <cell r="R11">
            <v>6</v>
          </cell>
          <cell r="S11">
            <v>21</v>
          </cell>
          <cell r="T11">
            <v>39</v>
          </cell>
          <cell r="U11">
            <v>7</v>
          </cell>
          <cell r="V11">
            <v>9</v>
          </cell>
          <cell r="W11">
            <v>12</v>
          </cell>
          <cell r="X11">
            <v>12</v>
          </cell>
          <cell r="Y11">
            <v>8</v>
          </cell>
          <cell r="Z11">
            <v>11</v>
          </cell>
          <cell r="AA11">
            <v>13</v>
          </cell>
          <cell r="AB11">
            <v>9</v>
          </cell>
          <cell r="AC11">
            <v>75</v>
          </cell>
          <cell r="AD11">
            <v>92</v>
          </cell>
          <cell r="AE11">
            <v>91</v>
          </cell>
          <cell r="AF11">
            <v>92</v>
          </cell>
          <cell r="AG11">
            <v>93</v>
          </cell>
          <cell r="AH11">
            <v>97</v>
          </cell>
          <cell r="AI11">
            <v>102</v>
          </cell>
          <cell r="AJ11">
            <v>97</v>
          </cell>
          <cell r="AK11">
            <v>99</v>
          </cell>
          <cell r="AL11">
            <v>98</v>
          </cell>
          <cell r="AM11">
            <v>104</v>
          </cell>
          <cell r="AN11">
            <v>101</v>
          </cell>
          <cell r="AO11">
            <v>102</v>
          </cell>
          <cell r="AP11">
            <v>103</v>
          </cell>
          <cell r="AQ11">
            <v>101</v>
          </cell>
          <cell r="AR11">
            <v>109</v>
          </cell>
          <cell r="AS11">
            <v>86</v>
          </cell>
          <cell r="AT11">
            <v>38</v>
          </cell>
          <cell r="AU11">
            <v>38</v>
          </cell>
          <cell r="AV11">
            <v>39</v>
          </cell>
          <cell r="AW11">
            <v>36</v>
          </cell>
        </row>
        <row r="12">
          <cell r="C12" t="str">
            <v>Anguilla, Leeward Islands</v>
          </cell>
          <cell r="D12">
            <v>95</v>
          </cell>
          <cell r="E12">
            <v>95</v>
          </cell>
          <cell r="F12">
            <v>95</v>
          </cell>
          <cell r="G12">
            <v>90</v>
          </cell>
          <cell r="H12">
            <v>89</v>
          </cell>
          <cell r="I12">
            <v>89</v>
          </cell>
          <cell r="J12">
            <v>89</v>
          </cell>
          <cell r="K12">
            <v>89</v>
          </cell>
          <cell r="L12">
            <v>90</v>
          </cell>
          <cell r="M12">
            <v>84</v>
          </cell>
          <cell r="N12">
            <v>84</v>
          </cell>
          <cell r="O12">
            <v>84</v>
          </cell>
          <cell r="P12">
            <v>84</v>
          </cell>
          <cell r="Q12">
            <v>91</v>
          </cell>
          <cell r="R12">
            <v>92</v>
          </cell>
          <cell r="S12">
            <v>88</v>
          </cell>
          <cell r="T12">
            <v>86</v>
          </cell>
          <cell r="U12">
            <v>79</v>
          </cell>
          <cell r="V12">
            <v>81</v>
          </cell>
          <cell r="W12">
            <v>80</v>
          </cell>
          <cell r="X12">
            <v>81</v>
          </cell>
          <cell r="Y12">
            <v>81</v>
          </cell>
          <cell r="Z12">
            <v>81</v>
          </cell>
          <cell r="AA12">
            <v>57</v>
          </cell>
          <cell r="AB12">
            <v>58</v>
          </cell>
          <cell r="AC12">
            <v>58</v>
          </cell>
          <cell r="AD12">
            <v>61</v>
          </cell>
          <cell r="AE12">
            <v>76</v>
          </cell>
          <cell r="AF12">
            <v>76</v>
          </cell>
          <cell r="AG12">
            <v>76</v>
          </cell>
          <cell r="AH12">
            <v>76</v>
          </cell>
          <cell r="AI12">
            <v>76</v>
          </cell>
          <cell r="AJ12">
            <v>76</v>
          </cell>
          <cell r="AK12">
            <v>76</v>
          </cell>
          <cell r="AL12">
            <v>76</v>
          </cell>
          <cell r="AM12">
            <v>76</v>
          </cell>
          <cell r="AN12">
            <v>48</v>
          </cell>
          <cell r="AO12">
            <v>48</v>
          </cell>
          <cell r="AP12">
            <v>49</v>
          </cell>
          <cell r="AQ12">
            <v>48</v>
          </cell>
          <cell r="AR12">
            <v>48</v>
          </cell>
          <cell r="AS12">
            <v>48</v>
          </cell>
          <cell r="AT12">
            <v>49</v>
          </cell>
          <cell r="AU12">
            <v>42</v>
          </cell>
          <cell r="AV12">
            <v>42</v>
          </cell>
          <cell r="AW12">
            <v>51</v>
          </cell>
        </row>
        <row r="13">
          <cell r="C13" t="str">
            <v>Antigua and Barbuda, Leeward Islands</v>
          </cell>
          <cell r="D13">
            <v>199</v>
          </cell>
          <cell r="E13">
            <v>198</v>
          </cell>
          <cell r="F13">
            <v>195</v>
          </cell>
          <cell r="G13">
            <v>196</v>
          </cell>
          <cell r="H13">
            <v>198</v>
          </cell>
          <cell r="I13">
            <v>201</v>
          </cell>
          <cell r="J13">
            <v>201</v>
          </cell>
          <cell r="K13">
            <v>199</v>
          </cell>
          <cell r="L13">
            <v>198</v>
          </cell>
          <cell r="M13">
            <v>202</v>
          </cell>
          <cell r="N13">
            <v>206</v>
          </cell>
          <cell r="O13">
            <v>169</v>
          </cell>
          <cell r="P13">
            <v>148</v>
          </cell>
          <cell r="Q13">
            <v>129</v>
          </cell>
          <cell r="R13">
            <v>62</v>
          </cell>
          <cell r="S13">
            <v>116</v>
          </cell>
          <cell r="T13">
            <v>49</v>
          </cell>
          <cell r="U13">
            <v>49</v>
          </cell>
          <cell r="V13">
            <v>77</v>
          </cell>
          <cell r="W13">
            <v>114</v>
          </cell>
          <cell r="X13">
            <v>112</v>
          </cell>
          <cell r="Y13">
            <v>114</v>
          </cell>
          <cell r="Z13">
            <v>118</v>
          </cell>
          <cell r="AA13">
            <v>113</v>
          </cell>
          <cell r="AB13">
            <v>117</v>
          </cell>
          <cell r="AC13">
            <v>123</v>
          </cell>
          <cell r="AD13">
            <v>129</v>
          </cell>
          <cell r="AE13">
            <v>128</v>
          </cell>
          <cell r="AF13">
            <v>137</v>
          </cell>
          <cell r="AG13">
            <v>134</v>
          </cell>
          <cell r="AH13">
            <v>132</v>
          </cell>
          <cell r="AI13">
            <v>133</v>
          </cell>
          <cell r="AJ13">
            <v>62</v>
          </cell>
          <cell r="AK13">
            <v>62</v>
          </cell>
          <cell r="AL13">
            <v>60</v>
          </cell>
          <cell r="AM13">
            <v>52</v>
          </cell>
          <cell r="AN13">
            <v>51</v>
          </cell>
          <cell r="AO13">
            <v>51</v>
          </cell>
          <cell r="AP13">
            <v>51</v>
          </cell>
          <cell r="AQ13">
            <v>52</v>
          </cell>
          <cell r="AR13">
            <v>39</v>
          </cell>
          <cell r="AS13">
            <v>43</v>
          </cell>
          <cell r="AT13">
            <v>58</v>
          </cell>
          <cell r="AU13">
            <v>69</v>
          </cell>
          <cell r="AV13">
            <v>68</v>
          </cell>
          <cell r="AW13">
            <v>74</v>
          </cell>
        </row>
        <row r="14">
          <cell r="C14" t="str">
            <v>Argentina</v>
          </cell>
          <cell r="D14">
            <v>3519</v>
          </cell>
          <cell r="E14">
            <v>3517</v>
          </cell>
          <cell r="F14">
            <v>3505</v>
          </cell>
          <cell r="G14">
            <v>3491</v>
          </cell>
          <cell r="H14">
            <v>3434</v>
          </cell>
          <cell r="I14">
            <v>3428</v>
          </cell>
          <cell r="J14">
            <v>3443</v>
          </cell>
          <cell r="K14">
            <v>3435</v>
          </cell>
          <cell r="L14">
            <v>3297</v>
          </cell>
          <cell r="M14">
            <v>3310</v>
          </cell>
          <cell r="N14">
            <v>3325</v>
          </cell>
          <cell r="O14">
            <v>1523</v>
          </cell>
          <cell r="P14">
            <v>525</v>
          </cell>
          <cell r="Q14">
            <v>267</v>
          </cell>
          <cell r="R14">
            <v>290</v>
          </cell>
          <cell r="S14">
            <v>191</v>
          </cell>
          <cell r="T14">
            <v>547</v>
          </cell>
          <cell r="U14">
            <v>318</v>
          </cell>
          <cell r="V14">
            <v>922</v>
          </cell>
          <cell r="W14">
            <v>193</v>
          </cell>
          <cell r="X14">
            <v>780</v>
          </cell>
          <cell r="Y14">
            <v>41</v>
          </cell>
          <cell r="Z14">
            <v>38</v>
          </cell>
          <cell r="AA14">
            <v>21</v>
          </cell>
          <cell r="AB14">
            <v>21</v>
          </cell>
          <cell r="AC14">
            <v>1231</v>
          </cell>
          <cell r="AD14">
            <v>168</v>
          </cell>
          <cell r="AE14">
            <v>173</v>
          </cell>
          <cell r="AF14">
            <v>172</v>
          </cell>
          <cell r="AG14">
            <v>153</v>
          </cell>
          <cell r="AH14">
            <v>22</v>
          </cell>
          <cell r="AI14">
            <v>19</v>
          </cell>
          <cell r="AJ14">
            <v>28</v>
          </cell>
          <cell r="AK14">
            <v>23</v>
          </cell>
          <cell r="AL14">
            <v>205</v>
          </cell>
          <cell r="AM14">
            <v>215</v>
          </cell>
          <cell r="AN14">
            <v>265</v>
          </cell>
          <cell r="AO14">
            <v>178</v>
          </cell>
          <cell r="AP14">
            <v>170</v>
          </cell>
          <cell r="AQ14">
            <v>119</v>
          </cell>
          <cell r="AR14">
            <v>518</v>
          </cell>
          <cell r="AS14">
            <v>218</v>
          </cell>
          <cell r="AT14">
            <v>272</v>
          </cell>
          <cell r="AU14">
            <v>541</v>
          </cell>
          <cell r="AV14">
            <v>550</v>
          </cell>
          <cell r="AW14">
            <v>495</v>
          </cell>
        </row>
        <row r="15">
          <cell r="C15" t="str">
            <v>Armenia</v>
          </cell>
          <cell r="D15">
            <v>262</v>
          </cell>
          <cell r="E15">
            <v>249</v>
          </cell>
          <cell r="F15">
            <v>246</v>
          </cell>
          <cell r="G15">
            <v>239</v>
          </cell>
          <cell r="H15">
            <v>234</v>
          </cell>
          <cell r="I15">
            <v>234</v>
          </cell>
          <cell r="J15">
            <v>241</v>
          </cell>
          <cell r="K15">
            <v>237</v>
          </cell>
          <cell r="L15">
            <v>243</v>
          </cell>
          <cell r="M15">
            <v>242</v>
          </cell>
          <cell r="N15">
            <v>227</v>
          </cell>
          <cell r="O15">
            <v>151</v>
          </cell>
          <cell r="P15">
            <v>121</v>
          </cell>
          <cell r="Q15">
            <v>65</v>
          </cell>
          <cell r="R15">
            <v>70</v>
          </cell>
          <cell r="S15">
            <v>74</v>
          </cell>
          <cell r="T15">
            <v>83</v>
          </cell>
          <cell r="U15">
            <v>75</v>
          </cell>
          <cell r="V15">
            <v>79</v>
          </cell>
          <cell r="W15">
            <v>86</v>
          </cell>
          <cell r="X15">
            <v>79</v>
          </cell>
          <cell r="Y15">
            <v>98</v>
          </cell>
          <cell r="Z15">
            <v>81</v>
          </cell>
          <cell r="AA15">
            <v>99</v>
          </cell>
          <cell r="AB15">
            <v>99</v>
          </cell>
          <cell r="AC15">
            <v>108</v>
          </cell>
          <cell r="AD15">
            <v>99</v>
          </cell>
          <cell r="AE15">
            <v>89</v>
          </cell>
          <cell r="AF15">
            <v>86</v>
          </cell>
          <cell r="AG15">
            <v>130</v>
          </cell>
          <cell r="AH15">
            <v>106</v>
          </cell>
          <cell r="AI15">
            <v>96</v>
          </cell>
          <cell r="AJ15">
            <v>184</v>
          </cell>
          <cell r="AK15">
            <v>127</v>
          </cell>
          <cell r="AL15">
            <v>111</v>
          </cell>
          <cell r="AM15">
            <v>124</v>
          </cell>
          <cell r="AN15">
            <v>150</v>
          </cell>
          <cell r="AO15">
            <v>132</v>
          </cell>
          <cell r="AP15">
            <v>142</v>
          </cell>
          <cell r="AQ15">
            <v>99</v>
          </cell>
          <cell r="AR15">
            <v>131</v>
          </cell>
          <cell r="AS15">
            <v>96</v>
          </cell>
          <cell r="AT15">
            <v>88</v>
          </cell>
          <cell r="AU15">
            <v>86</v>
          </cell>
          <cell r="AV15">
            <v>88</v>
          </cell>
          <cell r="AW15">
            <v>90</v>
          </cell>
        </row>
        <row r="16">
          <cell r="C16" t="str">
            <v>Aruba</v>
          </cell>
          <cell r="D16">
            <v>251</v>
          </cell>
          <cell r="E16">
            <v>243</v>
          </cell>
          <cell r="F16">
            <v>244</v>
          </cell>
          <cell r="G16">
            <v>241</v>
          </cell>
          <cell r="H16">
            <v>240</v>
          </cell>
          <cell r="I16">
            <v>248</v>
          </cell>
          <cell r="J16">
            <v>259</v>
          </cell>
          <cell r="K16">
            <v>256</v>
          </cell>
          <cell r="L16">
            <v>259</v>
          </cell>
          <cell r="M16">
            <v>257</v>
          </cell>
          <cell r="N16">
            <v>259</v>
          </cell>
          <cell r="O16">
            <v>124</v>
          </cell>
          <cell r="P16">
            <v>79</v>
          </cell>
          <cell r="Q16">
            <v>74</v>
          </cell>
          <cell r="R16">
            <v>62</v>
          </cell>
          <cell r="S16">
            <v>61</v>
          </cell>
          <cell r="T16">
            <v>57</v>
          </cell>
          <cell r="U16">
            <v>43</v>
          </cell>
          <cell r="V16">
            <v>43</v>
          </cell>
          <cell r="W16">
            <v>43</v>
          </cell>
          <cell r="X16">
            <v>44</v>
          </cell>
          <cell r="Y16">
            <v>44</v>
          </cell>
          <cell r="Z16">
            <v>44</v>
          </cell>
          <cell r="AA16">
            <v>22</v>
          </cell>
          <cell r="AB16">
            <v>25</v>
          </cell>
          <cell r="AC16">
            <v>39</v>
          </cell>
          <cell r="AD16">
            <v>81</v>
          </cell>
          <cell r="AE16">
            <v>94</v>
          </cell>
          <cell r="AF16">
            <v>93</v>
          </cell>
          <cell r="AG16">
            <v>96</v>
          </cell>
          <cell r="AH16">
            <v>100</v>
          </cell>
          <cell r="AI16">
            <v>98</v>
          </cell>
          <cell r="AJ16">
            <v>96</v>
          </cell>
          <cell r="AK16">
            <v>92</v>
          </cell>
          <cell r="AL16">
            <v>91</v>
          </cell>
          <cell r="AM16">
            <v>86</v>
          </cell>
          <cell r="AN16">
            <v>86</v>
          </cell>
          <cell r="AO16">
            <v>88</v>
          </cell>
          <cell r="AP16">
            <v>103</v>
          </cell>
          <cell r="AQ16">
            <v>117</v>
          </cell>
          <cell r="AR16">
            <v>117</v>
          </cell>
          <cell r="AS16">
            <v>118</v>
          </cell>
          <cell r="AT16">
            <v>120</v>
          </cell>
          <cell r="AU16">
            <v>142</v>
          </cell>
          <cell r="AV16">
            <v>146</v>
          </cell>
          <cell r="AW16">
            <v>154</v>
          </cell>
        </row>
        <row r="17">
          <cell r="C17" t="str">
            <v>Australia</v>
          </cell>
          <cell r="D17">
            <v>13083</v>
          </cell>
          <cell r="E17">
            <v>13284</v>
          </cell>
          <cell r="F17">
            <v>13270</v>
          </cell>
          <cell r="G17">
            <v>13381</v>
          </cell>
          <cell r="H17">
            <v>13571</v>
          </cell>
          <cell r="I17">
            <v>13440</v>
          </cell>
          <cell r="J17">
            <v>13722</v>
          </cell>
          <cell r="K17">
            <v>13671</v>
          </cell>
          <cell r="L17">
            <v>13633</v>
          </cell>
          <cell r="M17">
            <v>13665</v>
          </cell>
          <cell r="N17">
            <v>13573</v>
          </cell>
          <cell r="O17">
            <v>11441</v>
          </cell>
          <cell r="P17">
            <v>4836</v>
          </cell>
          <cell r="Q17">
            <v>2888</v>
          </cell>
          <cell r="R17">
            <v>1793</v>
          </cell>
          <cell r="S17">
            <v>1840</v>
          </cell>
          <cell r="T17">
            <v>1934</v>
          </cell>
          <cell r="U17">
            <v>1918</v>
          </cell>
          <cell r="V17">
            <v>1843</v>
          </cell>
          <cell r="W17">
            <v>1794</v>
          </cell>
          <cell r="X17">
            <v>2069</v>
          </cell>
          <cell r="Y17">
            <v>1986</v>
          </cell>
          <cell r="Z17">
            <v>2147</v>
          </cell>
          <cell r="AA17">
            <v>2494</v>
          </cell>
          <cell r="AB17">
            <v>2758</v>
          </cell>
          <cell r="AC17">
            <v>3115</v>
          </cell>
          <cell r="AD17">
            <v>3446</v>
          </cell>
          <cell r="AE17">
            <v>3352</v>
          </cell>
          <cell r="AF17">
            <v>3403</v>
          </cell>
          <cell r="AG17">
            <v>3496</v>
          </cell>
          <cell r="AH17">
            <v>3453</v>
          </cell>
          <cell r="AI17">
            <v>3381</v>
          </cell>
          <cell r="AJ17">
            <v>3526</v>
          </cell>
          <cell r="AK17">
            <v>3550</v>
          </cell>
          <cell r="AL17">
            <v>3646</v>
          </cell>
          <cell r="AM17">
            <v>3679</v>
          </cell>
          <cell r="AN17">
            <v>3797</v>
          </cell>
          <cell r="AO17">
            <v>3866</v>
          </cell>
          <cell r="AP17">
            <v>4016</v>
          </cell>
          <cell r="AQ17">
            <v>4068</v>
          </cell>
          <cell r="AR17">
            <v>4112</v>
          </cell>
          <cell r="AS17">
            <v>4175</v>
          </cell>
          <cell r="AT17">
            <v>4232</v>
          </cell>
          <cell r="AU17">
            <v>4374</v>
          </cell>
          <cell r="AV17">
            <v>4551</v>
          </cell>
          <cell r="AW17">
            <v>4744</v>
          </cell>
        </row>
        <row r="18">
          <cell r="C18" t="str">
            <v>Austria</v>
          </cell>
          <cell r="D18">
            <v>2712</v>
          </cell>
          <cell r="E18">
            <v>2646</v>
          </cell>
          <cell r="F18">
            <v>2656</v>
          </cell>
          <cell r="G18">
            <v>2664</v>
          </cell>
          <cell r="H18">
            <v>2694</v>
          </cell>
          <cell r="I18">
            <v>2773</v>
          </cell>
          <cell r="J18">
            <v>2817</v>
          </cell>
          <cell r="K18">
            <v>2839</v>
          </cell>
          <cell r="L18">
            <v>2907</v>
          </cell>
          <cell r="M18">
            <v>2703</v>
          </cell>
          <cell r="N18">
            <v>2312</v>
          </cell>
          <cell r="O18">
            <v>736</v>
          </cell>
          <cell r="P18">
            <v>291</v>
          </cell>
          <cell r="Q18">
            <v>263</v>
          </cell>
          <cell r="R18">
            <v>233</v>
          </cell>
          <cell r="S18">
            <v>146</v>
          </cell>
          <cell r="T18">
            <v>235</v>
          </cell>
          <cell r="U18">
            <v>314</v>
          </cell>
          <cell r="V18">
            <v>284</v>
          </cell>
          <cell r="W18">
            <v>302</v>
          </cell>
          <cell r="X18">
            <v>387</v>
          </cell>
          <cell r="Y18">
            <v>248</v>
          </cell>
          <cell r="Z18">
            <v>267</v>
          </cell>
          <cell r="AA18">
            <v>467</v>
          </cell>
          <cell r="AB18">
            <v>568</v>
          </cell>
          <cell r="AC18">
            <v>903</v>
          </cell>
          <cell r="AD18">
            <v>941</v>
          </cell>
          <cell r="AE18">
            <v>1090</v>
          </cell>
          <cell r="AF18">
            <v>1084</v>
          </cell>
          <cell r="AG18">
            <v>1228</v>
          </cell>
          <cell r="AH18">
            <v>1621</v>
          </cell>
          <cell r="AI18">
            <v>1608</v>
          </cell>
          <cell r="AJ18">
            <v>1236</v>
          </cell>
          <cell r="AK18">
            <v>1217</v>
          </cell>
          <cell r="AL18">
            <v>1265</v>
          </cell>
          <cell r="AM18">
            <v>1224</v>
          </cell>
          <cell r="AN18">
            <v>1161</v>
          </cell>
          <cell r="AO18">
            <v>1114</v>
          </cell>
          <cell r="AP18">
            <v>1015</v>
          </cell>
          <cell r="AQ18">
            <v>950</v>
          </cell>
          <cell r="AR18">
            <v>859</v>
          </cell>
          <cell r="AS18">
            <v>788</v>
          </cell>
          <cell r="AT18">
            <v>766</v>
          </cell>
          <cell r="AU18">
            <v>666</v>
          </cell>
          <cell r="AV18">
            <v>535</v>
          </cell>
          <cell r="AW18">
            <v>401</v>
          </cell>
        </row>
        <row r="19">
          <cell r="C19" t="str">
            <v>Azerbaijan</v>
          </cell>
          <cell r="D19">
            <v>368</v>
          </cell>
          <cell r="E19">
            <v>361</v>
          </cell>
          <cell r="F19">
            <v>349</v>
          </cell>
          <cell r="G19">
            <v>334</v>
          </cell>
          <cell r="H19">
            <v>318</v>
          </cell>
          <cell r="I19">
            <v>317</v>
          </cell>
          <cell r="J19">
            <v>316</v>
          </cell>
          <cell r="K19">
            <v>325</v>
          </cell>
          <cell r="L19">
            <v>335</v>
          </cell>
          <cell r="M19">
            <v>317</v>
          </cell>
          <cell r="N19">
            <v>309</v>
          </cell>
          <cell r="O19">
            <v>113</v>
          </cell>
          <cell r="P19">
            <v>75</v>
          </cell>
          <cell r="Q19">
            <v>84</v>
          </cell>
          <cell r="R19">
            <v>101</v>
          </cell>
          <cell r="S19">
            <v>123</v>
          </cell>
          <cell r="T19">
            <v>142</v>
          </cell>
          <cell r="U19">
            <v>194</v>
          </cell>
          <cell r="V19">
            <v>195</v>
          </cell>
          <cell r="W19">
            <v>207</v>
          </cell>
          <cell r="X19">
            <v>225</v>
          </cell>
          <cell r="Y19">
            <v>271</v>
          </cell>
          <cell r="Z19">
            <v>71</v>
          </cell>
          <cell r="AA19">
            <v>69</v>
          </cell>
          <cell r="AB19">
            <v>63</v>
          </cell>
          <cell r="AC19">
            <v>68</v>
          </cell>
          <cell r="AD19">
            <v>53</v>
          </cell>
          <cell r="AE19">
            <v>56</v>
          </cell>
          <cell r="AF19">
            <v>45</v>
          </cell>
          <cell r="AG19">
            <v>68</v>
          </cell>
          <cell r="AH19">
            <v>58</v>
          </cell>
          <cell r="AI19">
            <v>64</v>
          </cell>
          <cell r="AJ19">
            <v>71</v>
          </cell>
          <cell r="AK19">
            <v>54</v>
          </cell>
          <cell r="AL19">
            <v>69</v>
          </cell>
          <cell r="AM19">
            <v>60</v>
          </cell>
          <cell r="AN19">
            <v>57</v>
          </cell>
          <cell r="AO19">
            <v>45</v>
          </cell>
          <cell r="AP19">
            <v>73</v>
          </cell>
          <cell r="AQ19">
            <v>64</v>
          </cell>
          <cell r="AR19">
            <v>60</v>
          </cell>
          <cell r="AS19">
            <v>54</v>
          </cell>
          <cell r="AT19">
            <v>43</v>
          </cell>
          <cell r="AU19">
            <v>39</v>
          </cell>
          <cell r="AV19">
            <v>32</v>
          </cell>
          <cell r="AW19">
            <v>40</v>
          </cell>
        </row>
        <row r="20">
          <cell r="C20" t="str">
            <v>Bahamas</v>
          </cell>
          <cell r="D20">
            <v>1233</v>
          </cell>
          <cell r="E20">
            <v>1213</v>
          </cell>
          <cell r="F20">
            <v>1216</v>
          </cell>
          <cell r="G20">
            <v>1212</v>
          </cell>
          <cell r="H20">
            <v>1210</v>
          </cell>
          <cell r="I20">
            <v>1269</v>
          </cell>
          <cell r="J20">
            <v>1304</v>
          </cell>
          <cell r="K20">
            <v>1310</v>
          </cell>
          <cell r="L20">
            <v>1306</v>
          </cell>
          <cell r="M20">
            <v>1323</v>
          </cell>
          <cell r="N20">
            <v>1326</v>
          </cell>
          <cell r="O20">
            <v>1293</v>
          </cell>
          <cell r="P20">
            <v>1157</v>
          </cell>
          <cell r="Q20">
            <v>1054</v>
          </cell>
          <cell r="R20">
            <v>609</v>
          </cell>
          <cell r="S20">
            <v>565</v>
          </cell>
          <cell r="T20">
            <v>566</v>
          </cell>
          <cell r="U20">
            <v>561</v>
          </cell>
          <cell r="V20">
            <v>552</v>
          </cell>
          <cell r="W20">
            <v>547</v>
          </cell>
          <cell r="X20">
            <v>548</v>
          </cell>
          <cell r="Y20">
            <v>547</v>
          </cell>
          <cell r="Z20">
            <v>385</v>
          </cell>
          <cell r="AA20">
            <v>364</v>
          </cell>
          <cell r="AB20">
            <v>375</v>
          </cell>
          <cell r="AC20">
            <v>534</v>
          </cell>
          <cell r="AD20">
            <v>803</v>
          </cell>
          <cell r="AE20">
            <v>804</v>
          </cell>
          <cell r="AF20">
            <v>806</v>
          </cell>
          <cell r="AG20">
            <v>691</v>
          </cell>
          <cell r="AH20">
            <v>660</v>
          </cell>
          <cell r="AI20">
            <v>714</v>
          </cell>
          <cell r="AJ20">
            <v>714</v>
          </cell>
          <cell r="AK20">
            <v>665</v>
          </cell>
          <cell r="AL20">
            <v>690</v>
          </cell>
          <cell r="AM20">
            <v>687</v>
          </cell>
          <cell r="AN20">
            <v>581</v>
          </cell>
          <cell r="AO20">
            <v>576</v>
          </cell>
          <cell r="AP20">
            <v>576</v>
          </cell>
          <cell r="AQ20">
            <v>550</v>
          </cell>
          <cell r="AR20">
            <v>544</v>
          </cell>
          <cell r="AS20">
            <v>554</v>
          </cell>
          <cell r="AT20">
            <v>565</v>
          </cell>
          <cell r="AU20">
            <v>581</v>
          </cell>
          <cell r="AV20">
            <v>588</v>
          </cell>
          <cell r="AW20">
            <v>623</v>
          </cell>
        </row>
        <row r="21">
          <cell r="C21" t="str">
            <v>Bahrain</v>
          </cell>
          <cell r="D21">
            <v>790</v>
          </cell>
          <cell r="E21">
            <v>789</v>
          </cell>
          <cell r="F21">
            <v>767</v>
          </cell>
          <cell r="G21">
            <v>763</v>
          </cell>
          <cell r="H21">
            <v>764</v>
          </cell>
          <cell r="I21">
            <v>768</v>
          </cell>
          <cell r="J21">
            <v>778</v>
          </cell>
          <cell r="K21">
            <v>764</v>
          </cell>
          <cell r="L21">
            <v>773</v>
          </cell>
          <cell r="M21">
            <v>631</v>
          </cell>
          <cell r="N21">
            <v>439</v>
          </cell>
          <cell r="O21">
            <v>160</v>
          </cell>
          <cell r="P21">
            <v>89</v>
          </cell>
          <cell r="Q21">
            <v>65</v>
          </cell>
          <cell r="R21">
            <v>350</v>
          </cell>
          <cell r="S21">
            <v>545</v>
          </cell>
          <cell r="T21">
            <v>195</v>
          </cell>
          <cell r="U21">
            <v>505</v>
          </cell>
          <cell r="V21">
            <v>193</v>
          </cell>
          <cell r="W21">
            <v>186</v>
          </cell>
          <cell r="X21">
            <v>57</v>
          </cell>
          <cell r="Y21">
            <v>267</v>
          </cell>
          <cell r="Z21">
            <v>399</v>
          </cell>
          <cell r="AA21">
            <v>185</v>
          </cell>
          <cell r="AB21">
            <v>181</v>
          </cell>
          <cell r="AC21">
            <v>424</v>
          </cell>
          <cell r="AD21">
            <v>150</v>
          </cell>
          <cell r="AE21">
            <v>141</v>
          </cell>
          <cell r="AF21">
            <v>117</v>
          </cell>
          <cell r="AG21">
            <v>224</v>
          </cell>
          <cell r="AH21">
            <v>312</v>
          </cell>
          <cell r="AI21">
            <v>320</v>
          </cell>
          <cell r="AJ21">
            <v>118</v>
          </cell>
          <cell r="AK21">
            <v>116</v>
          </cell>
          <cell r="AL21">
            <v>331</v>
          </cell>
          <cell r="AM21">
            <v>339</v>
          </cell>
          <cell r="AN21">
            <v>214</v>
          </cell>
          <cell r="AO21">
            <v>192</v>
          </cell>
          <cell r="AP21">
            <v>392</v>
          </cell>
          <cell r="AQ21">
            <v>105</v>
          </cell>
          <cell r="AR21">
            <v>111</v>
          </cell>
          <cell r="AS21">
            <v>152</v>
          </cell>
          <cell r="AT21">
            <v>148</v>
          </cell>
          <cell r="AU21">
            <v>147</v>
          </cell>
          <cell r="AV21">
            <v>143</v>
          </cell>
          <cell r="AW21">
            <v>145</v>
          </cell>
        </row>
        <row r="22">
          <cell r="C22" t="str">
            <v>Bangladesh</v>
          </cell>
          <cell r="D22">
            <v>1427</v>
          </cell>
          <cell r="E22">
            <v>1426</v>
          </cell>
          <cell r="F22">
            <v>1426</v>
          </cell>
          <cell r="G22">
            <v>1423</v>
          </cell>
          <cell r="H22">
            <v>1424</v>
          </cell>
          <cell r="I22">
            <v>1427</v>
          </cell>
          <cell r="J22">
            <v>1504</v>
          </cell>
          <cell r="K22">
            <v>1501</v>
          </cell>
          <cell r="L22">
            <v>1497</v>
          </cell>
          <cell r="M22">
            <v>1492</v>
          </cell>
          <cell r="N22">
            <v>1466</v>
          </cell>
          <cell r="O22">
            <v>1214</v>
          </cell>
          <cell r="P22">
            <v>1189</v>
          </cell>
          <cell r="Q22">
            <v>959</v>
          </cell>
          <cell r="R22">
            <v>1102</v>
          </cell>
          <cell r="S22">
            <v>949</v>
          </cell>
          <cell r="T22">
            <v>819</v>
          </cell>
          <cell r="U22">
            <v>833</v>
          </cell>
          <cell r="V22">
            <v>788</v>
          </cell>
          <cell r="W22">
            <v>964</v>
          </cell>
          <cell r="X22">
            <v>728</v>
          </cell>
          <cell r="Y22">
            <v>908</v>
          </cell>
          <cell r="Z22">
            <v>1023</v>
          </cell>
          <cell r="AA22">
            <v>1271</v>
          </cell>
          <cell r="AB22">
            <v>992</v>
          </cell>
          <cell r="AC22">
            <v>1129</v>
          </cell>
          <cell r="AD22">
            <v>1094</v>
          </cell>
          <cell r="AE22">
            <v>1114</v>
          </cell>
          <cell r="AF22">
            <v>1097</v>
          </cell>
          <cell r="AG22">
            <v>1204</v>
          </cell>
          <cell r="AH22">
            <v>1212</v>
          </cell>
          <cell r="AI22">
            <v>1190</v>
          </cell>
          <cell r="AJ22">
            <v>1205</v>
          </cell>
          <cell r="AK22">
            <v>940</v>
          </cell>
          <cell r="AL22">
            <v>1087</v>
          </cell>
          <cell r="AM22">
            <v>1079</v>
          </cell>
          <cell r="AN22">
            <v>1061</v>
          </cell>
          <cell r="AO22">
            <v>1054</v>
          </cell>
          <cell r="AP22">
            <v>1106</v>
          </cell>
          <cell r="AQ22">
            <v>1114</v>
          </cell>
          <cell r="AR22">
            <v>1111</v>
          </cell>
          <cell r="AS22">
            <v>891</v>
          </cell>
          <cell r="AT22">
            <v>874</v>
          </cell>
          <cell r="AU22">
            <v>981</v>
          </cell>
          <cell r="AV22">
            <v>979</v>
          </cell>
          <cell r="AW22">
            <v>977</v>
          </cell>
        </row>
        <row r="23">
          <cell r="C23" t="str">
            <v>Barbados</v>
          </cell>
          <cell r="D23">
            <v>256</v>
          </cell>
          <cell r="E23">
            <v>255</v>
          </cell>
          <cell r="F23">
            <v>250</v>
          </cell>
          <cell r="G23">
            <v>250</v>
          </cell>
          <cell r="H23">
            <v>250</v>
          </cell>
          <cell r="I23">
            <v>257</v>
          </cell>
          <cell r="J23">
            <v>263</v>
          </cell>
          <cell r="K23">
            <v>267</v>
          </cell>
          <cell r="L23">
            <v>259</v>
          </cell>
          <cell r="M23">
            <v>259</v>
          </cell>
          <cell r="N23">
            <v>255</v>
          </cell>
          <cell r="O23">
            <v>215</v>
          </cell>
          <cell r="P23">
            <v>153</v>
          </cell>
          <cell r="Q23">
            <v>103</v>
          </cell>
          <cell r="R23">
            <v>21</v>
          </cell>
          <cell r="S23">
            <v>75</v>
          </cell>
          <cell r="T23">
            <v>11</v>
          </cell>
          <cell r="U23">
            <v>21</v>
          </cell>
          <cell r="V23">
            <v>59</v>
          </cell>
          <cell r="W23">
            <v>130</v>
          </cell>
          <cell r="X23">
            <v>116</v>
          </cell>
          <cell r="Y23">
            <v>116</v>
          </cell>
          <cell r="Z23">
            <v>116</v>
          </cell>
          <cell r="AA23">
            <v>116</v>
          </cell>
          <cell r="AB23">
            <v>116</v>
          </cell>
          <cell r="AC23">
            <v>122</v>
          </cell>
          <cell r="AD23">
            <v>119</v>
          </cell>
          <cell r="AE23">
            <v>127</v>
          </cell>
          <cell r="AF23">
            <v>151</v>
          </cell>
          <cell r="AG23">
            <v>138</v>
          </cell>
          <cell r="AH23">
            <v>170</v>
          </cell>
          <cell r="AI23">
            <v>191</v>
          </cell>
          <cell r="AJ23">
            <v>79</v>
          </cell>
          <cell r="AK23">
            <v>97</v>
          </cell>
          <cell r="AL23">
            <v>104</v>
          </cell>
          <cell r="AM23">
            <v>105</v>
          </cell>
          <cell r="AN23">
            <v>105</v>
          </cell>
          <cell r="AO23">
            <v>102</v>
          </cell>
          <cell r="AP23">
            <v>106</v>
          </cell>
          <cell r="AQ23">
            <v>144</v>
          </cell>
          <cell r="AR23">
            <v>148</v>
          </cell>
          <cell r="AS23">
            <v>138</v>
          </cell>
          <cell r="AT23">
            <v>148</v>
          </cell>
          <cell r="AU23">
            <v>174</v>
          </cell>
          <cell r="AV23">
            <v>161</v>
          </cell>
          <cell r="AW23">
            <v>152</v>
          </cell>
        </row>
        <row r="24">
          <cell r="C24" t="str">
            <v>Belarus</v>
          </cell>
          <cell r="D24">
            <v>468</v>
          </cell>
          <cell r="E24">
            <v>448</v>
          </cell>
          <cell r="F24">
            <v>445</v>
          </cell>
          <cell r="G24">
            <v>442</v>
          </cell>
          <cell r="H24">
            <v>443</v>
          </cell>
          <cell r="I24">
            <v>442</v>
          </cell>
          <cell r="J24">
            <v>438</v>
          </cell>
          <cell r="K24">
            <v>439</v>
          </cell>
          <cell r="L24">
            <v>431</v>
          </cell>
          <cell r="M24">
            <v>430</v>
          </cell>
          <cell r="N24">
            <v>402</v>
          </cell>
          <cell r="O24">
            <v>191</v>
          </cell>
          <cell r="P24">
            <v>142</v>
          </cell>
          <cell r="Q24">
            <v>62</v>
          </cell>
          <cell r="R24">
            <v>56</v>
          </cell>
          <cell r="S24">
            <v>71</v>
          </cell>
          <cell r="T24">
            <v>149</v>
          </cell>
          <cell r="U24">
            <v>63</v>
          </cell>
          <cell r="V24">
            <v>94</v>
          </cell>
          <cell r="W24">
            <v>59</v>
          </cell>
          <cell r="X24">
            <v>61</v>
          </cell>
          <cell r="Y24">
            <v>66</v>
          </cell>
          <cell r="Z24">
            <v>71</v>
          </cell>
          <cell r="AA24">
            <v>126</v>
          </cell>
          <cell r="AB24">
            <v>126</v>
          </cell>
          <cell r="AC24">
            <v>241</v>
          </cell>
          <cell r="AD24">
            <v>139</v>
          </cell>
          <cell r="AE24">
            <v>164</v>
          </cell>
          <cell r="AF24">
            <v>137</v>
          </cell>
          <cell r="AG24">
            <v>201</v>
          </cell>
          <cell r="AH24">
            <v>169</v>
          </cell>
          <cell r="AI24">
            <v>191</v>
          </cell>
          <cell r="AJ24">
            <v>207</v>
          </cell>
          <cell r="AK24">
            <v>175</v>
          </cell>
          <cell r="AL24">
            <v>175</v>
          </cell>
          <cell r="AM24">
            <v>168</v>
          </cell>
          <cell r="AN24">
            <v>159</v>
          </cell>
          <cell r="AO24">
            <v>165</v>
          </cell>
          <cell r="AP24">
            <v>177</v>
          </cell>
          <cell r="AQ24">
            <v>157</v>
          </cell>
          <cell r="AR24">
            <v>150</v>
          </cell>
          <cell r="AS24">
            <v>152</v>
          </cell>
          <cell r="AT24">
            <v>165</v>
          </cell>
          <cell r="AU24">
            <v>178</v>
          </cell>
          <cell r="AV24">
            <v>180</v>
          </cell>
          <cell r="AW24">
            <v>153</v>
          </cell>
        </row>
        <row r="25">
          <cell r="C25" t="str">
            <v>Belgium</v>
          </cell>
          <cell r="D25">
            <v>2086</v>
          </cell>
          <cell r="E25">
            <v>2036</v>
          </cell>
          <cell r="F25">
            <v>2083</v>
          </cell>
          <cell r="G25">
            <v>2084</v>
          </cell>
          <cell r="H25">
            <v>2164</v>
          </cell>
          <cell r="I25">
            <v>2179</v>
          </cell>
          <cell r="J25">
            <v>2220</v>
          </cell>
          <cell r="K25">
            <v>2238</v>
          </cell>
          <cell r="L25">
            <v>2226</v>
          </cell>
          <cell r="M25">
            <v>2070</v>
          </cell>
          <cell r="N25">
            <v>1710</v>
          </cell>
          <cell r="O25">
            <v>505</v>
          </cell>
          <cell r="P25">
            <v>396</v>
          </cell>
          <cell r="Q25">
            <v>394</v>
          </cell>
          <cell r="R25">
            <v>363</v>
          </cell>
          <cell r="S25">
            <v>207</v>
          </cell>
          <cell r="T25">
            <v>218</v>
          </cell>
          <cell r="U25">
            <v>275</v>
          </cell>
          <cell r="V25">
            <v>292</v>
          </cell>
          <cell r="W25">
            <v>165</v>
          </cell>
          <cell r="X25">
            <v>132</v>
          </cell>
          <cell r="Y25">
            <v>156</v>
          </cell>
          <cell r="Z25">
            <v>179</v>
          </cell>
          <cell r="AA25">
            <v>302</v>
          </cell>
          <cell r="AB25">
            <v>370</v>
          </cell>
          <cell r="AC25">
            <v>711</v>
          </cell>
          <cell r="AD25">
            <v>819</v>
          </cell>
          <cell r="AE25">
            <v>904</v>
          </cell>
          <cell r="AF25">
            <v>930</v>
          </cell>
          <cell r="AG25">
            <v>968</v>
          </cell>
          <cell r="AH25">
            <v>1104</v>
          </cell>
          <cell r="AI25">
            <v>1099</v>
          </cell>
          <cell r="AJ25">
            <v>1052</v>
          </cell>
          <cell r="AK25">
            <v>1053</v>
          </cell>
          <cell r="AL25">
            <v>907</v>
          </cell>
          <cell r="AM25">
            <v>856</v>
          </cell>
          <cell r="AN25">
            <v>781</v>
          </cell>
          <cell r="AO25">
            <v>750</v>
          </cell>
          <cell r="AP25">
            <v>717</v>
          </cell>
          <cell r="AQ25">
            <v>689</v>
          </cell>
          <cell r="AR25">
            <v>668</v>
          </cell>
          <cell r="AS25">
            <v>620</v>
          </cell>
          <cell r="AT25">
            <v>666</v>
          </cell>
          <cell r="AU25">
            <v>612</v>
          </cell>
          <cell r="AV25">
            <v>516</v>
          </cell>
          <cell r="AW25">
            <v>457</v>
          </cell>
        </row>
        <row r="26">
          <cell r="C26" t="str">
            <v>Belize</v>
          </cell>
          <cell r="D26">
            <v>3249</v>
          </cell>
          <cell r="E26">
            <v>3252</v>
          </cell>
          <cell r="F26">
            <v>3228</v>
          </cell>
          <cell r="G26">
            <v>3243</v>
          </cell>
          <cell r="H26">
            <v>3223</v>
          </cell>
          <cell r="I26">
            <v>3240</v>
          </cell>
          <cell r="J26">
            <v>3237</v>
          </cell>
          <cell r="K26">
            <v>3238</v>
          </cell>
          <cell r="L26">
            <v>3241</v>
          </cell>
          <cell r="M26">
            <v>3254</v>
          </cell>
          <cell r="N26">
            <v>3253</v>
          </cell>
          <cell r="O26">
            <v>3163</v>
          </cell>
          <cell r="P26">
            <v>2682</v>
          </cell>
          <cell r="Q26">
            <v>2514</v>
          </cell>
          <cell r="R26">
            <v>2489</v>
          </cell>
          <cell r="S26">
            <v>2485</v>
          </cell>
          <cell r="T26">
            <v>2563</v>
          </cell>
          <cell r="U26">
            <v>2880</v>
          </cell>
          <cell r="V26">
            <v>2879</v>
          </cell>
          <cell r="W26">
            <v>2884</v>
          </cell>
          <cell r="X26">
            <v>2873</v>
          </cell>
          <cell r="Y26">
            <v>2850</v>
          </cell>
          <cell r="Z26">
            <v>2840</v>
          </cell>
          <cell r="AA26">
            <v>2839</v>
          </cell>
          <cell r="AB26">
            <v>2840</v>
          </cell>
          <cell r="AC26">
            <v>2810</v>
          </cell>
          <cell r="AD26">
            <v>2808</v>
          </cell>
          <cell r="AE26">
            <v>2807</v>
          </cell>
          <cell r="AF26">
            <v>2807</v>
          </cell>
          <cell r="AG26">
            <v>2824</v>
          </cell>
          <cell r="AH26">
            <v>2833</v>
          </cell>
          <cell r="AI26">
            <v>2841</v>
          </cell>
          <cell r="AJ26">
            <v>2791</v>
          </cell>
          <cell r="AK26">
            <v>2808</v>
          </cell>
          <cell r="AL26">
            <v>2835</v>
          </cell>
          <cell r="AM26">
            <v>2796</v>
          </cell>
          <cell r="AN26">
            <v>2792</v>
          </cell>
          <cell r="AO26">
            <v>2792</v>
          </cell>
          <cell r="AP26">
            <v>2831</v>
          </cell>
          <cell r="AQ26">
            <v>2823</v>
          </cell>
          <cell r="AR26">
            <v>2811</v>
          </cell>
          <cell r="AS26">
            <v>2741</v>
          </cell>
          <cell r="AT26">
            <v>2717</v>
          </cell>
          <cell r="AU26">
            <v>2745</v>
          </cell>
          <cell r="AV26">
            <v>2693</v>
          </cell>
          <cell r="AW26">
            <v>2327</v>
          </cell>
        </row>
        <row r="27">
          <cell r="C27" t="str">
            <v>Benin</v>
          </cell>
          <cell r="D27">
            <v>81</v>
          </cell>
          <cell r="E27">
            <v>81</v>
          </cell>
          <cell r="F27">
            <v>81</v>
          </cell>
          <cell r="G27">
            <v>79</v>
          </cell>
          <cell r="H27">
            <v>82</v>
          </cell>
          <cell r="I27">
            <v>83</v>
          </cell>
          <cell r="J27">
            <v>81</v>
          </cell>
          <cell r="K27">
            <v>82</v>
          </cell>
          <cell r="L27">
            <v>81</v>
          </cell>
          <cell r="M27">
            <v>78</v>
          </cell>
          <cell r="N27">
            <v>76</v>
          </cell>
          <cell r="O27">
            <v>44</v>
          </cell>
          <cell r="P27">
            <v>41</v>
          </cell>
          <cell r="Q27">
            <v>42</v>
          </cell>
          <cell r="R27">
            <v>36</v>
          </cell>
          <cell r="S27">
            <v>41</v>
          </cell>
          <cell r="T27">
            <v>30</v>
          </cell>
          <cell r="U27">
            <v>27</v>
          </cell>
          <cell r="V27">
            <v>40</v>
          </cell>
          <cell r="W27">
            <v>29</v>
          </cell>
          <cell r="X27">
            <v>21</v>
          </cell>
          <cell r="Y27">
            <v>36</v>
          </cell>
          <cell r="Z27">
            <v>19</v>
          </cell>
          <cell r="AA27">
            <v>35</v>
          </cell>
          <cell r="AB27">
            <v>31</v>
          </cell>
          <cell r="AC27">
            <v>51</v>
          </cell>
          <cell r="AD27">
            <v>18</v>
          </cell>
          <cell r="AE27">
            <v>38</v>
          </cell>
          <cell r="AF27">
            <v>34</v>
          </cell>
          <cell r="AG27">
            <v>42</v>
          </cell>
          <cell r="AH27">
            <v>52</v>
          </cell>
          <cell r="AI27">
            <v>57</v>
          </cell>
          <cell r="AJ27">
            <v>50</v>
          </cell>
          <cell r="AK27">
            <v>62</v>
          </cell>
          <cell r="AL27">
            <v>60</v>
          </cell>
          <cell r="AM27">
            <v>62</v>
          </cell>
          <cell r="AN27">
            <v>64</v>
          </cell>
          <cell r="AO27">
            <v>61</v>
          </cell>
          <cell r="AP27">
            <v>63</v>
          </cell>
          <cell r="AQ27">
            <v>56</v>
          </cell>
          <cell r="AR27">
            <v>52</v>
          </cell>
          <cell r="AS27">
            <v>53</v>
          </cell>
          <cell r="AT27">
            <v>55</v>
          </cell>
          <cell r="AU27">
            <v>52</v>
          </cell>
          <cell r="AV27">
            <v>51</v>
          </cell>
          <cell r="AW27">
            <v>57</v>
          </cell>
        </row>
        <row r="28">
          <cell r="C28" t="str">
            <v>Bermuda</v>
          </cell>
          <cell r="D28">
            <v>52</v>
          </cell>
          <cell r="E28">
            <v>50</v>
          </cell>
          <cell r="F28">
            <v>50</v>
          </cell>
          <cell r="G28">
            <v>50</v>
          </cell>
          <cell r="H28">
            <v>51</v>
          </cell>
          <cell r="I28">
            <v>52</v>
          </cell>
          <cell r="J28">
            <v>54</v>
          </cell>
          <cell r="K28">
            <v>54</v>
          </cell>
          <cell r="L28">
            <v>53</v>
          </cell>
          <cell r="M28">
            <v>54</v>
          </cell>
          <cell r="N28">
            <v>56</v>
          </cell>
          <cell r="O28">
            <v>23</v>
          </cell>
          <cell r="P28"/>
          <cell r="Q28"/>
          <cell r="R28">
            <v>0</v>
          </cell>
          <cell r="S28">
            <v>0</v>
          </cell>
          <cell r="T28">
            <v>0</v>
          </cell>
          <cell r="U28">
            <v>0</v>
          </cell>
          <cell r="V28">
            <v>0</v>
          </cell>
          <cell r="W28">
            <v>0</v>
          </cell>
          <cell r="X28">
            <v>0</v>
          </cell>
          <cell r="Y28"/>
          <cell r="Z28"/>
          <cell r="AA28"/>
          <cell r="AB28"/>
          <cell r="AC28">
            <v>1</v>
          </cell>
          <cell r="AD28">
            <v>8</v>
          </cell>
          <cell r="AE28">
            <v>9</v>
          </cell>
          <cell r="AF28">
            <v>10</v>
          </cell>
          <cell r="AG28">
            <v>13</v>
          </cell>
          <cell r="AH28">
            <v>17</v>
          </cell>
          <cell r="AI28">
            <v>16</v>
          </cell>
          <cell r="AJ28">
            <v>17</v>
          </cell>
          <cell r="AK28">
            <v>17</v>
          </cell>
          <cell r="AL28">
            <v>20</v>
          </cell>
          <cell r="AM28">
            <v>17</v>
          </cell>
          <cell r="AN28">
            <v>15</v>
          </cell>
          <cell r="AO28">
            <v>16</v>
          </cell>
          <cell r="AP28">
            <v>21</v>
          </cell>
          <cell r="AQ28">
            <v>22</v>
          </cell>
          <cell r="AR28">
            <v>24</v>
          </cell>
          <cell r="AS28">
            <v>22</v>
          </cell>
          <cell r="AT28">
            <v>22</v>
          </cell>
          <cell r="AU28">
            <v>26</v>
          </cell>
          <cell r="AV28">
            <v>22</v>
          </cell>
          <cell r="AW28">
            <v>21</v>
          </cell>
        </row>
        <row r="29">
          <cell r="C29" t="str">
            <v>Bhutan</v>
          </cell>
          <cell r="D29">
            <v>63</v>
          </cell>
          <cell r="E29">
            <v>69</v>
          </cell>
          <cell r="F29">
            <v>68</v>
          </cell>
          <cell r="G29">
            <v>65</v>
          </cell>
          <cell r="H29">
            <v>61</v>
          </cell>
          <cell r="I29">
            <v>57</v>
          </cell>
          <cell r="J29">
            <v>61</v>
          </cell>
          <cell r="K29">
            <v>55</v>
          </cell>
          <cell r="L29">
            <v>61</v>
          </cell>
          <cell r="M29">
            <v>62</v>
          </cell>
          <cell r="N29">
            <v>36</v>
          </cell>
          <cell r="O29">
            <v>22</v>
          </cell>
          <cell r="P29">
            <v>25</v>
          </cell>
          <cell r="Q29">
            <v>7</v>
          </cell>
          <cell r="R29">
            <v>10</v>
          </cell>
          <cell r="S29">
            <v>9</v>
          </cell>
          <cell r="T29">
            <v>25</v>
          </cell>
          <cell r="U29">
            <v>23</v>
          </cell>
          <cell r="V29">
            <v>9</v>
          </cell>
          <cell r="W29">
            <v>27</v>
          </cell>
          <cell r="X29">
            <v>10</v>
          </cell>
          <cell r="Y29">
            <v>5</v>
          </cell>
          <cell r="Z29">
            <v>24</v>
          </cell>
          <cell r="AA29">
            <v>17</v>
          </cell>
          <cell r="AB29">
            <v>19</v>
          </cell>
          <cell r="AC29">
            <v>20</v>
          </cell>
          <cell r="AD29">
            <v>16</v>
          </cell>
          <cell r="AE29">
            <v>17</v>
          </cell>
          <cell r="AF29">
            <v>19</v>
          </cell>
          <cell r="AG29">
            <v>30</v>
          </cell>
          <cell r="AH29">
            <v>21</v>
          </cell>
          <cell r="AI29">
            <v>19</v>
          </cell>
          <cell r="AJ29">
            <v>20</v>
          </cell>
          <cell r="AK29">
            <v>21</v>
          </cell>
          <cell r="AL29">
            <v>21</v>
          </cell>
          <cell r="AM29">
            <v>18</v>
          </cell>
          <cell r="AN29">
            <v>22</v>
          </cell>
          <cell r="AO29">
            <v>32</v>
          </cell>
          <cell r="AP29">
            <v>25</v>
          </cell>
          <cell r="AQ29">
            <v>23</v>
          </cell>
          <cell r="AR29">
            <v>27</v>
          </cell>
          <cell r="AS29">
            <v>27</v>
          </cell>
          <cell r="AT29">
            <v>27</v>
          </cell>
          <cell r="AU29">
            <v>29</v>
          </cell>
          <cell r="AV29">
            <v>27</v>
          </cell>
          <cell r="AW29">
            <v>28</v>
          </cell>
        </row>
        <row r="30">
          <cell r="C30" t="str">
            <v>Bolivia</v>
          </cell>
          <cell r="D30">
            <v>1220</v>
          </cell>
          <cell r="E30">
            <v>1214</v>
          </cell>
          <cell r="F30">
            <v>1220</v>
          </cell>
          <cell r="G30">
            <v>1221</v>
          </cell>
          <cell r="H30">
            <v>1217</v>
          </cell>
          <cell r="I30">
            <v>1216</v>
          </cell>
          <cell r="J30">
            <v>1222</v>
          </cell>
          <cell r="K30">
            <v>1216</v>
          </cell>
          <cell r="L30">
            <v>1216</v>
          </cell>
          <cell r="M30">
            <v>1215</v>
          </cell>
          <cell r="N30">
            <v>1201</v>
          </cell>
          <cell r="O30">
            <v>882</v>
          </cell>
          <cell r="P30">
            <v>1088</v>
          </cell>
          <cell r="Q30">
            <v>1161</v>
          </cell>
          <cell r="R30">
            <v>1162</v>
          </cell>
          <cell r="S30">
            <v>1163</v>
          </cell>
          <cell r="T30">
            <v>1072</v>
          </cell>
          <cell r="U30">
            <v>934</v>
          </cell>
          <cell r="V30">
            <v>1102</v>
          </cell>
          <cell r="W30">
            <v>937</v>
          </cell>
          <cell r="X30">
            <v>1078</v>
          </cell>
          <cell r="Y30">
            <v>840</v>
          </cell>
          <cell r="Z30">
            <v>686</v>
          </cell>
          <cell r="AA30">
            <v>584</v>
          </cell>
          <cell r="AB30">
            <v>576</v>
          </cell>
          <cell r="AC30">
            <v>725</v>
          </cell>
          <cell r="AD30">
            <v>654</v>
          </cell>
          <cell r="AE30">
            <v>637</v>
          </cell>
          <cell r="AF30">
            <v>638</v>
          </cell>
          <cell r="AG30">
            <v>697</v>
          </cell>
          <cell r="AH30">
            <v>708</v>
          </cell>
          <cell r="AI30">
            <v>715</v>
          </cell>
          <cell r="AJ30">
            <v>718</v>
          </cell>
          <cell r="AK30">
            <v>721</v>
          </cell>
          <cell r="AL30">
            <v>697</v>
          </cell>
          <cell r="AM30">
            <v>707</v>
          </cell>
          <cell r="AN30">
            <v>705</v>
          </cell>
          <cell r="AO30">
            <v>755</v>
          </cell>
          <cell r="AP30">
            <v>761</v>
          </cell>
          <cell r="AQ30">
            <v>784</v>
          </cell>
          <cell r="AR30">
            <v>792</v>
          </cell>
          <cell r="AS30">
            <v>800</v>
          </cell>
          <cell r="AT30">
            <v>798</v>
          </cell>
          <cell r="AU30">
            <v>921</v>
          </cell>
          <cell r="AV30">
            <v>921</v>
          </cell>
          <cell r="AW30">
            <v>920</v>
          </cell>
        </row>
        <row r="31">
          <cell r="C31" t="str">
            <v>Bonaire, Saint Eustatius and Saba</v>
          </cell>
          <cell r="D31">
            <v>209</v>
          </cell>
          <cell r="E31">
            <v>209</v>
          </cell>
          <cell r="F31">
            <v>209</v>
          </cell>
          <cell r="G31">
            <v>208</v>
          </cell>
          <cell r="H31">
            <v>215</v>
          </cell>
          <cell r="I31">
            <v>222</v>
          </cell>
          <cell r="J31">
            <v>223</v>
          </cell>
          <cell r="K31">
            <v>223</v>
          </cell>
          <cell r="L31">
            <v>225</v>
          </cell>
          <cell r="M31">
            <v>223</v>
          </cell>
          <cell r="N31">
            <v>226</v>
          </cell>
          <cell r="O31">
            <v>150</v>
          </cell>
          <cell r="P31">
            <v>101</v>
          </cell>
          <cell r="Q31">
            <v>101</v>
          </cell>
          <cell r="R31">
            <v>100</v>
          </cell>
          <cell r="S31">
            <v>100</v>
          </cell>
          <cell r="T31">
            <v>97</v>
          </cell>
          <cell r="U31">
            <v>97</v>
          </cell>
          <cell r="V31">
            <v>98</v>
          </cell>
          <cell r="W31">
            <v>96</v>
          </cell>
          <cell r="X31">
            <v>96</v>
          </cell>
          <cell r="Y31">
            <v>97</v>
          </cell>
          <cell r="Z31">
            <v>97</v>
          </cell>
          <cell r="AA31">
            <v>82</v>
          </cell>
          <cell r="AB31">
            <v>97</v>
          </cell>
          <cell r="AC31">
            <v>102</v>
          </cell>
          <cell r="AD31">
            <v>102</v>
          </cell>
          <cell r="AE31">
            <v>111</v>
          </cell>
          <cell r="AF31">
            <v>108</v>
          </cell>
          <cell r="AG31">
            <v>110</v>
          </cell>
          <cell r="AH31">
            <v>108</v>
          </cell>
          <cell r="AI31">
            <v>113</v>
          </cell>
          <cell r="AJ31">
            <v>107</v>
          </cell>
          <cell r="AK31">
            <v>108</v>
          </cell>
          <cell r="AL31">
            <v>106</v>
          </cell>
          <cell r="AM31">
            <v>106</v>
          </cell>
          <cell r="AN31">
            <v>106</v>
          </cell>
          <cell r="AO31">
            <v>108</v>
          </cell>
          <cell r="AP31">
            <v>109</v>
          </cell>
          <cell r="AQ31">
            <v>112</v>
          </cell>
          <cell r="AR31">
            <v>111</v>
          </cell>
          <cell r="AS31">
            <v>109</v>
          </cell>
          <cell r="AT31">
            <v>153</v>
          </cell>
          <cell r="AU31">
            <v>113</v>
          </cell>
          <cell r="AV31">
            <v>110</v>
          </cell>
          <cell r="AW31">
            <v>110</v>
          </cell>
        </row>
        <row r="32">
          <cell r="C32" t="str">
            <v>Bosnia and Herzegovina</v>
          </cell>
          <cell r="D32">
            <v>119</v>
          </cell>
          <cell r="E32">
            <v>117</v>
          </cell>
          <cell r="F32">
            <v>115</v>
          </cell>
          <cell r="G32">
            <v>115</v>
          </cell>
          <cell r="H32">
            <v>125</v>
          </cell>
          <cell r="I32">
            <v>123</v>
          </cell>
          <cell r="J32">
            <v>120</v>
          </cell>
          <cell r="K32">
            <v>121</v>
          </cell>
          <cell r="L32">
            <v>120</v>
          </cell>
          <cell r="M32">
            <v>121</v>
          </cell>
          <cell r="N32">
            <v>113</v>
          </cell>
          <cell r="O32">
            <v>57</v>
          </cell>
          <cell r="P32">
            <v>52</v>
          </cell>
          <cell r="Q32">
            <v>47</v>
          </cell>
          <cell r="R32">
            <v>54</v>
          </cell>
          <cell r="S32">
            <v>12</v>
          </cell>
          <cell r="T32">
            <v>34</v>
          </cell>
          <cell r="U32">
            <v>61</v>
          </cell>
          <cell r="V32">
            <v>52</v>
          </cell>
          <cell r="W32">
            <v>44</v>
          </cell>
          <cell r="X32">
            <v>42</v>
          </cell>
          <cell r="Y32">
            <v>47</v>
          </cell>
          <cell r="Z32">
            <v>63</v>
          </cell>
          <cell r="AA32">
            <v>56</v>
          </cell>
          <cell r="AB32">
            <v>65</v>
          </cell>
          <cell r="AC32">
            <v>82</v>
          </cell>
          <cell r="AD32">
            <v>92</v>
          </cell>
          <cell r="AE32">
            <v>95</v>
          </cell>
          <cell r="AF32">
            <v>76</v>
          </cell>
          <cell r="AG32">
            <v>87</v>
          </cell>
          <cell r="AH32">
            <v>103</v>
          </cell>
          <cell r="AI32">
            <v>102</v>
          </cell>
          <cell r="AJ32">
            <v>101</v>
          </cell>
          <cell r="AK32">
            <v>95</v>
          </cell>
          <cell r="AL32">
            <v>78</v>
          </cell>
          <cell r="AM32">
            <v>67</v>
          </cell>
          <cell r="AN32">
            <v>66</v>
          </cell>
          <cell r="AO32">
            <v>63</v>
          </cell>
          <cell r="AP32">
            <v>62</v>
          </cell>
          <cell r="AQ32">
            <v>71</v>
          </cell>
          <cell r="AR32">
            <v>56</v>
          </cell>
          <cell r="AS32">
            <v>55</v>
          </cell>
          <cell r="AT32">
            <v>57</v>
          </cell>
          <cell r="AU32">
            <v>54</v>
          </cell>
          <cell r="AV32">
            <v>48</v>
          </cell>
          <cell r="AW32">
            <v>40</v>
          </cell>
        </row>
        <row r="33">
          <cell r="C33" t="str">
            <v>Botswana</v>
          </cell>
          <cell r="D33">
            <v>159</v>
          </cell>
          <cell r="E33">
            <v>156</v>
          </cell>
          <cell r="F33">
            <v>144</v>
          </cell>
          <cell r="G33">
            <v>147</v>
          </cell>
          <cell r="H33">
            <v>148</v>
          </cell>
          <cell r="I33">
            <v>147</v>
          </cell>
          <cell r="J33">
            <v>146</v>
          </cell>
          <cell r="K33">
            <v>166</v>
          </cell>
          <cell r="L33">
            <v>173</v>
          </cell>
          <cell r="M33">
            <v>171</v>
          </cell>
          <cell r="N33">
            <v>160</v>
          </cell>
          <cell r="O33">
            <v>150</v>
          </cell>
          <cell r="P33">
            <v>87</v>
          </cell>
          <cell r="Q33">
            <v>85</v>
          </cell>
          <cell r="R33">
            <v>102</v>
          </cell>
          <cell r="S33">
            <v>129</v>
          </cell>
          <cell r="T33">
            <v>128</v>
          </cell>
          <cell r="U33">
            <v>133</v>
          </cell>
          <cell r="V33">
            <v>118</v>
          </cell>
          <cell r="W33">
            <v>117</v>
          </cell>
          <cell r="X33">
            <v>117</v>
          </cell>
          <cell r="Y33">
            <v>34</v>
          </cell>
          <cell r="Z33"/>
          <cell r="AA33"/>
          <cell r="AB33"/>
          <cell r="AC33"/>
          <cell r="AD33"/>
          <cell r="AE33"/>
          <cell r="AF33"/>
          <cell r="AG33"/>
          <cell r="AH33">
            <v>0</v>
          </cell>
          <cell r="AI33">
            <v>0</v>
          </cell>
          <cell r="AJ33">
            <v>0</v>
          </cell>
          <cell r="AK33">
            <v>0</v>
          </cell>
          <cell r="AL33">
            <v>0</v>
          </cell>
          <cell r="AM33">
            <v>0</v>
          </cell>
          <cell r="AN33">
            <v>0</v>
          </cell>
          <cell r="AO33">
            <v>14</v>
          </cell>
          <cell r="AP33">
            <v>1</v>
          </cell>
          <cell r="AQ33">
            <v>9</v>
          </cell>
          <cell r="AR33">
            <v>3</v>
          </cell>
          <cell r="AS33">
            <v>3</v>
          </cell>
          <cell r="AT33">
            <v>9</v>
          </cell>
          <cell r="AU33">
            <v>21</v>
          </cell>
          <cell r="AV33">
            <v>11</v>
          </cell>
          <cell r="AW33">
            <v>25</v>
          </cell>
        </row>
        <row r="34">
          <cell r="C34" t="str">
            <v>Brazil</v>
          </cell>
          <cell r="D34">
            <v>18549</v>
          </cell>
          <cell r="E34">
            <v>18495</v>
          </cell>
          <cell r="F34">
            <v>18415</v>
          </cell>
          <cell r="G34">
            <v>18330</v>
          </cell>
          <cell r="H34">
            <v>17745</v>
          </cell>
          <cell r="I34">
            <v>17657</v>
          </cell>
          <cell r="J34">
            <v>16921</v>
          </cell>
          <cell r="K34">
            <v>15869</v>
          </cell>
          <cell r="L34">
            <v>17408</v>
          </cell>
          <cell r="M34">
            <v>17271</v>
          </cell>
          <cell r="N34">
            <v>17259</v>
          </cell>
          <cell r="O34">
            <v>12931</v>
          </cell>
          <cell r="P34">
            <v>2508</v>
          </cell>
          <cell r="Q34">
            <v>1392</v>
          </cell>
          <cell r="R34">
            <v>1212</v>
          </cell>
          <cell r="S34">
            <v>1025</v>
          </cell>
          <cell r="T34">
            <v>1077</v>
          </cell>
          <cell r="U34">
            <v>1271</v>
          </cell>
          <cell r="V34">
            <v>1446</v>
          </cell>
          <cell r="W34">
            <v>1505</v>
          </cell>
          <cell r="X34">
            <v>1628</v>
          </cell>
          <cell r="Y34">
            <v>1964</v>
          </cell>
          <cell r="Z34">
            <v>1699</v>
          </cell>
          <cell r="AA34">
            <v>2516</v>
          </cell>
          <cell r="AB34">
            <v>2642</v>
          </cell>
          <cell r="AC34">
            <v>3208</v>
          </cell>
          <cell r="AD34">
            <v>3411</v>
          </cell>
          <cell r="AE34">
            <v>3771</v>
          </cell>
          <cell r="AF34">
            <v>3970</v>
          </cell>
          <cell r="AG34">
            <v>3831</v>
          </cell>
          <cell r="AH34">
            <v>4484</v>
          </cell>
          <cell r="AI34">
            <v>4600</v>
          </cell>
          <cell r="AJ34">
            <v>5110</v>
          </cell>
          <cell r="AK34">
            <v>5144</v>
          </cell>
          <cell r="AL34">
            <v>7505</v>
          </cell>
          <cell r="AM34">
            <v>6087</v>
          </cell>
          <cell r="AN34">
            <v>6339</v>
          </cell>
          <cell r="AO34">
            <v>6286</v>
          </cell>
          <cell r="AP34">
            <v>6809</v>
          </cell>
          <cell r="AQ34">
            <v>7687</v>
          </cell>
          <cell r="AR34">
            <v>8401</v>
          </cell>
          <cell r="AS34">
            <v>8366</v>
          </cell>
          <cell r="AT34">
            <v>8292</v>
          </cell>
          <cell r="AU34">
            <v>9418</v>
          </cell>
          <cell r="AV34">
            <v>9573</v>
          </cell>
          <cell r="AW34">
            <v>9492</v>
          </cell>
        </row>
        <row r="35">
          <cell r="C35" t="str">
            <v>Brunei Darussalam</v>
          </cell>
          <cell r="D35">
            <v>197</v>
          </cell>
          <cell r="E35">
            <v>199</v>
          </cell>
          <cell r="F35">
            <v>202</v>
          </cell>
          <cell r="G35">
            <v>204</v>
          </cell>
          <cell r="H35">
            <v>188</v>
          </cell>
          <cell r="I35">
            <v>182</v>
          </cell>
          <cell r="J35">
            <v>173</v>
          </cell>
          <cell r="K35">
            <v>173</v>
          </cell>
          <cell r="L35">
            <v>161</v>
          </cell>
          <cell r="M35">
            <v>152</v>
          </cell>
          <cell r="N35">
            <v>153</v>
          </cell>
          <cell r="O35">
            <v>19</v>
          </cell>
          <cell r="P35">
            <v>25</v>
          </cell>
          <cell r="Q35">
            <v>27</v>
          </cell>
          <cell r="R35">
            <v>8</v>
          </cell>
          <cell r="S35">
            <v>9</v>
          </cell>
          <cell r="T35">
            <v>9</v>
          </cell>
          <cell r="U35">
            <v>9</v>
          </cell>
          <cell r="V35">
            <v>9</v>
          </cell>
          <cell r="W35">
            <v>9</v>
          </cell>
          <cell r="X35">
            <v>8</v>
          </cell>
          <cell r="Y35">
            <v>11</v>
          </cell>
          <cell r="Z35">
            <v>9</v>
          </cell>
          <cell r="AA35">
            <v>11</v>
          </cell>
          <cell r="AB35">
            <v>10</v>
          </cell>
          <cell r="AC35">
            <v>13</v>
          </cell>
          <cell r="AD35">
            <v>10</v>
          </cell>
          <cell r="AE35">
            <v>9</v>
          </cell>
          <cell r="AF35">
            <v>10</v>
          </cell>
          <cell r="AG35">
            <v>9</v>
          </cell>
          <cell r="AH35">
            <v>10</v>
          </cell>
          <cell r="AI35">
            <v>12</v>
          </cell>
          <cell r="AJ35">
            <v>11</v>
          </cell>
          <cell r="AK35">
            <v>10</v>
          </cell>
          <cell r="AL35">
            <v>10</v>
          </cell>
          <cell r="AM35">
            <v>9</v>
          </cell>
          <cell r="AN35">
            <v>11</v>
          </cell>
          <cell r="AO35">
            <v>10</v>
          </cell>
          <cell r="AP35">
            <v>10</v>
          </cell>
          <cell r="AQ35">
            <v>10</v>
          </cell>
          <cell r="AR35">
            <v>10</v>
          </cell>
          <cell r="AS35">
            <v>12</v>
          </cell>
          <cell r="AT35">
            <v>13</v>
          </cell>
          <cell r="AU35">
            <v>13</v>
          </cell>
          <cell r="AV35">
            <v>11</v>
          </cell>
          <cell r="AW35">
            <v>11</v>
          </cell>
        </row>
        <row r="36">
          <cell r="C36" t="str">
            <v>Bulgaria</v>
          </cell>
          <cell r="D36">
            <v>596</v>
          </cell>
          <cell r="E36">
            <v>581</v>
          </cell>
          <cell r="F36">
            <v>565</v>
          </cell>
          <cell r="G36">
            <v>573</v>
          </cell>
          <cell r="H36">
            <v>587</v>
          </cell>
          <cell r="I36">
            <v>595</v>
          </cell>
          <cell r="J36">
            <v>599</v>
          </cell>
          <cell r="K36">
            <v>600</v>
          </cell>
          <cell r="L36">
            <v>603</v>
          </cell>
          <cell r="M36">
            <v>575</v>
          </cell>
          <cell r="N36">
            <v>504</v>
          </cell>
          <cell r="O36">
            <v>279</v>
          </cell>
          <cell r="P36">
            <v>240</v>
          </cell>
          <cell r="Q36">
            <v>235</v>
          </cell>
          <cell r="R36">
            <v>226</v>
          </cell>
          <cell r="S36">
            <v>79</v>
          </cell>
          <cell r="T36">
            <v>150</v>
          </cell>
          <cell r="U36">
            <v>214</v>
          </cell>
          <cell r="V36">
            <v>198</v>
          </cell>
          <cell r="W36">
            <v>197</v>
          </cell>
          <cell r="X36">
            <v>211</v>
          </cell>
          <cell r="Y36">
            <v>271</v>
          </cell>
          <cell r="Z36">
            <v>287</v>
          </cell>
          <cell r="AA36">
            <v>326</v>
          </cell>
          <cell r="AB36">
            <v>327</v>
          </cell>
          <cell r="AC36">
            <v>416</v>
          </cell>
          <cell r="AD36">
            <v>470</v>
          </cell>
          <cell r="AE36">
            <v>539</v>
          </cell>
          <cell r="AF36">
            <v>529</v>
          </cell>
          <cell r="AG36">
            <v>564</v>
          </cell>
          <cell r="AH36">
            <v>589</v>
          </cell>
          <cell r="AI36">
            <v>576</v>
          </cell>
          <cell r="AJ36">
            <v>566</v>
          </cell>
          <cell r="AK36">
            <v>557</v>
          </cell>
          <cell r="AL36">
            <v>497</v>
          </cell>
          <cell r="AM36">
            <v>475</v>
          </cell>
          <cell r="AN36">
            <v>439</v>
          </cell>
          <cell r="AO36">
            <v>394</v>
          </cell>
          <cell r="AP36">
            <v>343</v>
          </cell>
          <cell r="AQ36">
            <v>329</v>
          </cell>
          <cell r="AR36">
            <v>314</v>
          </cell>
          <cell r="AS36">
            <v>304</v>
          </cell>
          <cell r="AT36">
            <v>280</v>
          </cell>
          <cell r="AU36">
            <v>252</v>
          </cell>
          <cell r="AV36">
            <v>218</v>
          </cell>
          <cell r="AW36">
            <v>180</v>
          </cell>
        </row>
        <row r="37">
          <cell r="C37" t="str">
            <v>Burkina Faso</v>
          </cell>
          <cell r="D37">
            <v>98</v>
          </cell>
          <cell r="E37">
            <v>97</v>
          </cell>
          <cell r="F37">
            <v>94</v>
          </cell>
          <cell r="G37">
            <v>98</v>
          </cell>
          <cell r="H37">
            <v>96</v>
          </cell>
          <cell r="I37">
            <v>97</v>
          </cell>
          <cell r="J37">
            <v>96</v>
          </cell>
          <cell r="K37">
            <v>96</v>
          </cell>
          <cell r="L37">
            <v>87</v>
          </cell>
          <cell r="M37">
            <v>91</v>
          </cell>
          <cell r="N37">
            <v>91</v>
          </cell>
          <cell r="O37">
            <v>64</v>
          </cell>
          <cell r="P37">
            <v>53</v>
          </cell>
          <cell r="Q37">
            <v>55</v>
          </cell>
          <cell r="R37">
            <v>52</v>
          </cell>
          <cell r="S37">
            <v>54</v>
          </cell>
          <cell r="T37">
            <v>62</v>
          </cell>
          <cell r="U37">
            <v>72</v>
          </cell>
          <cell r="V37">
            <v>73</v>
          </cell>
          <cell r="W37">
            <v>68</v>
          </cell>
          <cell r="X37">
            <v>24</v>
          </cell>
          <cell r="Y37">
            <v>57</v>
          </cell>
          <cell r="Z37">
            <v>55</v>
          </cell>
          <cell r="AA37">
            <v>50</v>
          </cell>
          <cell r="AB37">
            <v>51</v>
          </cell>
          <cell r="AC37">
            <v>57</v>
          </cell>
          <cell r="AD37">
            <v>48</v>
          </cell>
          <cell r="AE37">
            <v>44</v>
          </cell>
          <cell r="AF37">
            <v>31</v>
          </cell>
          <cell r="AG37">
            <v>37</v>
          </cell>
          <cell r="AH37">
            <v>54</v>
          </cell>
          <cell r="AI37">
            <v>58</v>
          </cell>
          <cell r="AJ37">
            <v>53</v>
          </cell>
          <cell r="AK37">
            <v>55</v>
          </cell>
          <cell r="AL37">
            <v>54</v>
          </cell>
          <cell r="AM37">
            <v>53</v>
          </cell>
          <cell r="AN37">
            <v>50</v>
          </cell>
          <cell r="AO37">
            <v>48</v>
          </cell>
          <cell r="AP37">
            <v>51</v>
          </cell>
          <cell r="AQ37">
            <v>44</v>
          </cell>
          <cell r="AR37">
            <v>45</v>
          </cell>
          <cell r="AS37">
            <v>45</v>
          </cell>
          <cell r="AT37">
            <v>45</v>
          </cell>
          <cell r="AU37">
            <v>47</v>
          </cell>
          <cell r="AV37">
            <v>45</v>
          </cell>
          <cell r="AW37">
            <v>44</v>
          </cell>
        </row>
        <row r="38">
          <cell r="C38" t="str">
            <v>Burundi</v>
          </cell>
          <cell r="D38">
            <v>39</v>
          </cell>
          <cell r="E38">
            <v>39</v>
          </cell>
          <cell r="F38">
            <v>39</v>
          </cell>
          <cell r="G38">
            <v>39</v>
          </cell>
          <cell r="H38">
            <v>39</v>
          </cell>
          <cell r="I38">
            <v>39</v>
          </cell>
          <cell r="J38">
            <v>39</v>
          </cell>
          <cell r="K38">
            <v>38</v>
          </cell>
          <cell r="L38">
            <v>42</v>
          </cell>
          <cell r="M38">
            <v>42</v>
          </cell>
          <cell r="N38">
            <v>44</v>
          </cell>
          <cell r="O38">
            <v>26</v>
          </cell>
          <cell r="P38">
            <v>6</v>
          </cell>
          <cell r="Q38">
            <v>16</v>
          </cell>
          <cell r="R38">
            <v>5</v>
          </cell>
          <cell r="S38">
            <v>10</v>
          </cell>
          <cell r="T38">
            <v>8</v>
          </cell>
          <cell r="U38">
            <v>4</v>
          </cell>
          <cell r="V38">
            <v>10</v>
          </cell>
          <cell r="W38">
            <v>4</v>
          </cell>
          <cell r="X38">
            <v>4</v>
          </cell>
          <cell r="Y38">
            <v>11</v>
          </cell>
          <cell r="Z38">
            <v>4</v>
          </cell>
          <cell r="AA38">
            <v>4</v>
          </cell>
          <cell r="AB38">
            <v>9</v>
          </cell>
          <cell r="AC38">
            <v>11</v>
          </cell>
          <cell r="AD38">
            <v>4</v>
          </cell>
          <cell r="AE38">
            <v>4</v>
          </cell>
          <cell r="AF38">
            <v>4</v>
          </cell>
          <cell r="AG38">
            <v>6</v>
          </cell>
          <cell r="AH38">
            <v>7</v>
          </cell>
          <cell r="AI38">
            <v>6</v>
          </cell>
          <cell r="AJ38">
            <v>4</v>
          </cell>
          <cell r="AK38">
            <v>6</v>
          </cell>
          <cell r="AL38">
            <v>7</v>
          </cell>
          <cell r="AM38">
            <v>7</v>
          </cell>
          <cell r="AN38">
            <v>4</v>
          </cell>
          <cell r="AO38">
            <v>6</v>
          </cell>
          <cell r="AP38">
            <v>7</v>
          </cell>
          <cell r="AQ38">
            <v>16</v>
          </cell>
          <cell r="AR38">
            <v>4</v>
          </cell>
          <cell r="AS38">
            <v>4</v>
          </cell>
          <cell r="AT38">
            <v>3</v>
          </cell>
          <cell r="AU38">
            <v>7</v>
          </cell>
          <cell r="AV38">
            <v>9</v>
          </cell>
          <cell r="AW38">
            <v>15</v>
          </cell>
        </row>
        <row r="39">
          <cell r="C39" t="str">
            <v>Cambodia</v>
          </cell>
          <cell r="D39">
            <v>1100</v>
          </cell>
          <cell r="E39">
            <v>1115</v>
          </cell>
          <cell r="F39">
            <v>1105</v>
          </cell>
          <cell r="G39">
            <v>1084</v>
          </cell>
          <cell r="H39">
            <v>932</v>
          </cell>
          <cell r="I39">
            <v>889</v>
          </cell>
          <cell r="J39">
            <v>864</v>
          </cell>
          <cell r="K39">
            <v>817</v>
          </cell>
          <cell r="L39">
            <v>807</v>
          </cell>
          <cell r="M39">
            <v>776</v>
          </cell>
          <cell r="N39">
            <v>757</v>
          </cell>
          <cell r="O39">
            <v>488</v>
          </cell>
          <cell r="P39">
            <v>154</v>
          </cell>
          <cell r="Q39">
            <v>121</v>
          </cell>
          <cell r="R39">
            <v>88</v>
          </cell>
          <cell r="S39">
            <v>78</v>
          </cell>
          <cell r="T39">
            <v>77</v>
          </cell>
          <cell r="U39">
            <v>106</v>
          </cell>
          <cell r="V39">
            <v>102</v>
          </cell>
          <cell r="W39">
            <v>100</v>
          </cell>
          <cell r="X39">
            <v>99</v>
          </cell>
          <cell r="Y39">
            <v>106</v>
          </cell>
          <cell r="Z39">
            <v>71</v>
          </cell>
          <cell r="AA39">
            <v>73</v>
          </cell>
          <cell r="AB39">
            <v>83</v>
          </cell>
          <cell r="AC39">
            <v>104</v>
          </cell>
          <cell r="AD39">
            <v>106</v>
          </cell>
          <cell r="AE39">
            <v>111</v>
          </cell>
          <cell r="AF39">
            <v>117</v>
          </cell>
          <cell r="AG39">
            <v>133</v>
          </cell>
          <cell r="AH39">
            <v>116</v>
          </cell>
          <cell r="AI39">
            <v>82</v>
          </cell>
          <cell r="AJ39">
            <v>80</v>
          </cell>
          <cell r="AK39">
            <v>77</v>
          </cell>
          <cell r="AL39">
            <v>87</v>
          </cell>
          <cell r="AM39">
            <v>94</v>
          </cell>
          <cell r="AN39">
            <v>97</v>
          </cell>
          <cell r="AO39">
            <v>97</v>
          </cell>
          <cell r="AP39">
            <v>95</v>
          </cell>
          <cell r="AQ39">
            <v>98</v>
          </cell>
          <cell r="AR39">
            <v>62</v>
          </cell>
          <cell r="AS39">
            <v>74</v>
          </cell>
          <cell r="AT39">
            <v>61</v>
          </cell>
          <cell r="AU39">
            <v>60</v>
          </cell>
          <cell r="AV39">
            <v>54</v>
          </cell>
          <cell r="AW39">
            <v>46</v>
          </cell>
        </row>
        <row r="40">
          <cell r="C40" t="str">
            <v>Cameroon</v>
          </cell>
          <cell r="D40">
            <v>161</v>
          </cell>
          <cell r="E40">
            <v>155</v>
          </cell>
          <cell r="F40">
            <v>166</v>
          </cell>
          <cell r="G40">
            <v>152</v>
          </cell>
          <cell r="H40">
            <v>150</v>
          </cell>
          <cell r="I40">
            <v>152</v>
          </cell>
          <cell r="J40">
            <v>151</v>
          </cell>
          <cell r="K40">
            <v>149</v>
          </cell>
          <cell r="L40">
            <v>148</v>
          </cell>
          <cell r="M40">
            <v>148</v>
          </cell>
          <cell r="N40">
            <v>142</v>
          </cell>
          <cell r="O40">
            <v>38</v>
          </cell>
          <cell r="P40">
            <v>25</v>
          </cell>
          <cell r="Q40">
            <v>15</v>
          </cell>
          <cell r="R40">
            <v>7</v>
          </cell>
          <cell r="S40">
            <v>20</v>
          </cell>
          <cell r="T40">
            <v>44</v>
          </cell>
          <cell r="U40">
            <v>27</v>
          </cell>
          <cell r="V40">
            <v>44</v>
          </cell>
          <cell r="W40">
            <v>14</v>
          </cell>
          <cell r="X40">
            <v>30</v>
          </cell>
          <cell r="Y40">
            <v>33</v>
          </cell>
          <cell r="Z40">
            <v>27</v>
          </cell>
          <cell r="AA40">
            <v>25</v>
          </cell>
          <cell r="AB40">
            <v>30</v>
          </cell>
          <cell r="AC40">
            <v>55</v>
          </cell>
          <cell r="AD40">
            <v>34</v>
          </cell>
          <cell r="AE40">
            <v>55</v>
          </cell>
          <cell r="AF40">
            <v>42</v>
          </cell>
          <cell r="AG40">
            <v>51</v>
          </cell>
          <cell r="AH40">
            <v>81</v>
          </cell>
          <cell r="AI40">
            <v>79</v>
          </cell>
          <cell r="AJ40">
            <v>76</v>
          </cell>
          <cell r="AK40">
            <v>79</v>
          </cell>
          <cell r="AL40">
            <v>81</v>
          </cell>
          <cell r="AM40">
            <v>85</v>
          </cell>
          <cell r="AN40">
            <v>77</v>
          </cell>
          <cell r="AO40">
            <v>87</v>
          </cell>
          <cell r="AP40">
            <v>91</v>
          </cell>
          <cell r="AQ40">
            <v>85</v>
          </cell>
          <cell r="AR40">
            <v>81</v>
          </cell>
          <cell r="AS40">
            <v>85</v>
          </cell>
          <cell r="AT40">
            <v>87</v>
          </cell>
          <cell r="AU40">
            <v>90</v>
          </cell>
          <cell r="AV40">
            <v>76</v>
          </cell>
          <cell r="AW40">
            <v>84</v>
          </cell>
        </row>
        <row r="41">
          <cell r="C41" t="str">
            <v>Canada</v>
          </cell>
          <cell r="D41">
            <v>20268</v>
          </cell>
          <cell r="E41">
            <v>19871</v>
          </cell>
          <cell r="F41">
            <v>19807</v>
          </cell>
          <cell r="G41">
            <v>19878</v>
          </cell>
          <cell r="H41">
            <v>20038</v>
          </cell>
          <cell r="I41">
            <v>20071</v>
          </cell>
          <cell r="J41">
            <v>20187</v>
          </cell>
          <cell r="K41">
            <v>20316</v>
          </cell>
          <cell r="L41">
            <v>20427</v>
          </cell>
          <cell r="M41">
            <v>20201</v>
          </cell>
          <cell r="N41">
            <v>20066</v>
          </cell>
          <cell r="O41">
            <v>12891</v>
          </cell>
          <cell r="P41">
            <v>7687</v>
          </cell>
          <cell r="Q41">
            <v>6251</v>
          </cell>
          <cell r="R41">
            <v>4814</v>
          </cell>
          <cell r="S41">
            <v>4287</v>
          </cell>
          <cell r="T41">
            <v>4337</v>
          </cell>
          <cell r="U41">
            <v>4965</v>
          </cell>
          <cell r="V41">
            <v>4943</v>
          </cell>
          <cell r="W41">
            <v>4659</v>
          </cell>
          <cell r="X41">
            <v>4450</v>
          </cell>
          <cell r="Y41">
            <v>5431</v>
          </cell>
          <cell r="Z41">
            <v>4334</v>
          </cell>
          <cell r="AA41">
            <v>4515</v>
          </cell>
          <cell r="AB41">
            <v>4837</v>
          </cell>
          <cell r="AC41">
            <v>5293</v>
          </cell>
          <cell r="AD41">
            <v>6237</v>
          </cell>
          <cell r="AE41">
            <v>6187</v>
          </cell>
          <cell r="AF41">
            <v>6288</v>
          </cell>
          <cell r="AG41">
            <v>6414</v>
          </cell>
          <cell r="AH41">
            <v>6521</v>
          </cell>
          <cell r="AI41">
            <v>6589</v>
          </cell>
          <cell r="AJ41">
            <v>6546</v>
          </cell>
          <cell r="AK41">
            <v>6514</v>
          </cell>
          <cell r="AL41">
            <v>6841</v>
          </cell>
          <cell r="AM41">
            <v>6827</v>
          </cell>
          <cell r="AN41">
            <v>6891</v>
          </cell>
          <cell r="AO41">
            <v>6878</v>
          </cell>
          <cell r="AP41">
            <v>6936</v>
          </cell>
          <cell r="AQ41">
            <v>7021</v>
          </cell>
          <cell r="AR41">
            <v>7092</v>
          </cell>
          <cell r="AS41">
            <v>6807</v>
          </cell>
          <cell r="AT41">
            <v>6922</v>
          </cell>
          <cell r="AU41">
            <v>7023</v>
          </cell>
          <cell r="AV41">
            <v>6354</v>
          </cell>
          <cell r="AW41">
            <v>6282</v>
          </cell>
        </row>
        <row r="42">
          <cell r="C42" t="str">
            <v>Cape Verde</v>
          </cell>
          <cell r="D42">
            <v>354</v>
          </cell>
          <cell r="E42">
            <v>347</v>
          </cell>
          <cell r="F42">
            <v>340</v>
          </cell>
          <cell r="G42">
            <v>339</v>
          </cell>
          <cell r="H42">
            <v>332</v>
          </cell>
          <cell r="I42">
            <v>319</v>
          </cell>
          <cell r="J42">
            <v>307</v>
          </cell>
          <cell r="K42">
            <v>291</v>
          </cell>
          <cell r="L42">
            <v>309</v>
          </cell>
          <cell r="M42">
            <v>266</v>
          </cell>
          <cell r="N42">
            <v>258</v>
          </cell>
          <cell r="O42">
            <v>145</v>
          </cell>
          <cell r="P42">
            <v>48</v>
          </cell>
          <cell r="Q42">
            <v>44</v>
          </cell>
          <cell r="R42">
            <v>62</v>
          </cell>
          <cell r="S42">
            <v>11</v>
          </cell>
          <cell r="T42">
            <v>16</v>
          </cell>
          <cell r="U42">
            <v>70</v>
          </cell>
          <cell r="V42">
            <v>28</v>
          </cell>
          <cell r="W42">
            <v>8</v>
          </cell>
          <cell r="X42">
            <v>22</v>
          </cell>
          <cell r="Y42">
            <v>11</v>
          </cell>
          <cell r="Z42">
            <v>7</v>
          </cell>
          <cell r="AA42">
            <v>10</v>
          </cell>
          <cell r="AB42">
            <v>7</v>
          </cell>
          <cell r="AC42">
            <v>34</v>
          </cell>
          <cell r="AD42">
            <v>9</v>
          </cell>
          <cell r="AE42">
            <v>32</v>
          </cell>
          <cell r="AF42">
            <v>42</v>
          </cell>
          <cell r="AG42">
            <v>43</v>
          </cell>
          <cell r="AH42">
            <v>50</v>
          </cell>
          <cell r="AI42">
            <v>53</v>
          </cell>
          <cell r="AJ42">
            <v>45</v>
          </cell>
          <cell r="AK42">
            <v>45</v>
          </cell>
          <cell r="AL42">
            <v>61</v>
          </cell>
          <cell r="AM42">
            <v>70</v>
          </cell>
          <cell r="AN42">
            <v>101</v>
          </cell>
          <cell r="AO42">
            <v>107</v>
          </cell>
          <cell r="AP42">
            <v>106</v>
          </cell>
          <cell r="AQ42">
            <v>114</v>
          </cell>
          <cell r="AR42">
            <v>118</v>
          </cell>
          <cell r="AS42">
            <v>78</v>
          </cell>
          <cell r="AT42">
            <v>77</v>
          </cell>
          <cell r="AU42">
            <v>87</v>
          </cell>
          <cell r="AV42">
            <v>68</v>
          </cell>
          <cell r="AW42">
            <v>75</v>
          </cell>
        </row>
        <row r="43">
          <cell r="C43" t="str">
            <v>Cayman Islands</v>
          </cell>
          <cell r="D43">
            <v>260</v>
          </cell>
          <cell r="E43">
            <v>253</v>
          </cell>
          <cell r="F43">
            <v>252</v>
          </cell>
          <cell r="G43">
            <v>252</v>
          </cell>
          <cell r="H43">
            <v>252</v>
          </cell>
          <cell r="I43">
            <v>262</v>
          </cell>
          <cell r="J43">
            <v>270</v>
          </cell>
          <cell r="K43">
            <v>269</v>
          </cell>
          <cell r="L43">
            <v>284</v>
          </cell>
          <cell r="M43">
            <v>295</v>
          </cell>
          <cell r="N43">
            <v>294</v>
          </cell>
          <cell r="O43">
            <v>225</v>
          </cell>
          <cell r="P43">
            <v>186</v>
          </cell>
          <cell r="Q43">
            <v>184</v>
          </cell>
          <cell r="R43">
            <v>170</v>
          </cell>
          <cell r="S43">
            <v>164</v>
          </cell>
          <cell r="T43">
            <v>166</v>
          </cell>
          <cell r="U43">
            <v>164</v>
          </cell>
          <cell r="V43">
            <v>165</v>
          </cell>
          <cell r="W43">
            <v>165</v>
          </cell>
          <cell r="X43">
            <v>164</v>
          </cell>
          <cell r="Y43">
            <v>164</v>
          </cell>
          <cell r="Z43">
            <v>163</v>
          </cell>
          <cell r="AA43">
            <v>163</v>
          </cell>
          <cell r="AB43">
            <v>163</v>
          </cell>
          <cell r="AC43">
            <v>167</v>
          </cell>
          <cell r="AD43">
            <v>168</v>
          </cell>
          <cell r="AE43">
            <v>169</v>
          </cell>
          <cell r="AF43">
            <v>168</v>
          </cell>
          <cell r="AG43">
            <v>168</v>
          </cell>
          <cell r="AH43">
            <v>168</v>
          </cell>
          <cell r="AI43">
            <v>168</v>
          </cell>
          <cell r="AJ43">
            <v>166</v>
          </cell>
          <cell r="AK43">
            <v>167</v>
          </cell>
          <cell r="AL43">
            <v>166</v>
          </cell>
          <cell r="AM43">
            <v>164</v>
          </cell>
          <cell r="AN43">
            <v>165</v>
          </cell>
          <cell r="AO43">
            <v>164</v>
          </cell>
          <cell r="AP43">
            <v>165</v>
          </cell>
          <cell r="AQ43">
            <v>164</v>
          </cell>
          <cell r="AR43">
            <v>165</v>
          </cell>
          <cell r="AS43">
            <v>164</v>
          </cell>
          <cell r="AT43">
            <v>165</v>
          </cell>
          <cell r="AU43">
            <v>164</v>
          </cell>
          <cell r="AV43">
            <v>164</v>
          </cell>
          <cell r="AW43">
            <v>164</v>
          </cell>
        </row>
        <row r="44">
          <cell r="C44" t="str">
            <v>Central African Republic</v>
          </cell>
          <cell r="D44">
            <v>20</v>
          </cell>
          <cell r="E44">
            <v>20</v>
          </cell>
          <cell r="F44">
            <v>20</v>
          </cell>
          <cell r="G44">
            <v>20</v>
          </cell>
          <cell r="H44">
            <v>20</v>
          </cell>
          <cell r="I44">
            <v>20</v>
          </cell>
          <cell r="J44">
            <v>20</v>
          </cell>
          <cell r="K44">
            <v>20</v>
          </cell>
          <cell r="L44">
            <v>20</v>
          </cell>
          <cell r="M44">
            <v>21</v>
          </cell>
          <cell r="N44">
            <v>20</v>
          </cell>
          <cell r="O44">
            <v>14</v>
          </cell>
          <cell r="P44">
            <v>1</v>
          </cell>
          <cell r="Q44">
            <v>2</v>
          </cell>
          <cell r="R44">
            <v>0</v>
          </cell>
          <cell r="S44">
            <v>0</v>
          </cell>
          <cell r="T44">
            <v>3</v>
          </cell>
          <cell r="U44">
            <v>0</v>
          </cell>
          <cell r="V44">
            <v>2</v>
          </cell>
          <cell r="W44">
            <v>1</v>
          </cell>
          <cell r="X44">
            <v>3</v>
          </cell>
          <cell r="Y44">
            <v>4</v>
          </cell>
          <cell r="Z44">
            <v>3</v>
          </cell>
          <cell r="AA44">
            <v>2</v>
          </cell>
          <cell r="AB44">
            <v>3</v>
          </cell>
          <cell r="AC44">
            <v>2</v>
          </cell>
          <cell r="AD44">
            <v>2</v>
          </cell>
          <cell r="AE44">
            <v>4</v>
          </cell>
          <cell r="AF44">
            <v>2</v>
          </cell>
          <cell r="AG44">
            <v>3</v>
          </cell>
          <cell r="AH44">
            <v>4</v>
          </cell>
          <cell r="AI44">
            <v>5</v>
          </cell>
          <cell r="AJ44">
            <v>5</v>
          </cell>
          <cell r="AK44">
            <v>5</v>
          </cell>
          <cell r="AL44">
            <v>7</v>
          </cell>
          <cell r="AM44">
            <v>7</v>
          </cell>
          <cell r="AN44">
            <v>5</v>
          </cell>
          <cell r="AO44">
            <v>7</v>
          </cell>
          <cell r="AP44">
            <v>10</v>
          </cell>
          <cell r="AQ44">
            <v>9</v>
          </cell>
          <cell r="AR44">
            <v>9</v>
          </cell>
          <cell r="AS44">
            <v>10</v>
          </cell>
          <cell r="AT44">
            <v>10</v>
          </cell>
          <cell r="AU44">
            <v>12</v>
          </cell>
          <cell r="AV44">
            <v>13</v>
          </cell>
          <cell r="AW44">
            <v>12</v>
          </cell>
        </row>
        <row r="45">
          <cell r="C45" t="str">
            <v>Chad</v>
          </cell>
          <cell r="D45">
            <v>52</v>
          </cell>
          <cell r="E45">
            <v>46</v>
          </cell>
          <cell r="F45">
            <v>51</v>
          </cell>
          <cell r="G45">
            <v>48</v>
          </cell>
          <cell r="H45">
            <v>49</v>
          </cell>
          <cell r="I45">
            <v>49</v>
          </cell>
          <cell r="J45">
            <v>50</v>
          </cell>
          <cell r="K45">
            <v>44</v>
          </cell>
          <cell r="L45">
            <v>45</v>
          </cell>
          <cell r="M45">
            <v>47</v>
          </cell>
          <cell r="N45">
            <v>44</v>
          </cell>
          <cell r="O45">
            <v>19</v>
          </cell>
          <cell r="P45">
            <v>34</v>
          </cell>
          <cell r="Q45">
            <v>35</v>
          </cell>
          <cell r="R45">
            <v>34</v>
          </cell>
          <cell r="S45">
            <v>35</v>
          </cell>
          <cell r="T45">
            <v>26</v>
          </cell>
          <cell r="U45">
            <v>23</v>
          </cell>
          <cell r="V45">
            <v>27</v>
          </cell>
          <cell r="W45">
            <v>29</v>
          </cell>
          <cell r="X45">
            <v>24</v>
          </cell>
          <cell r="Y45">
            <v>24</v>
          </cell>
          <cell r="Z45">
            <v>27</v>
          </cell>
          <cell r="AA45">
            <v>26</v>
          </cell>
          <cell r="AB45">
            <v>23</v>
          </cell>
          <cell r="AC45">
            <v>27</v>
          </cell>
          <cell r="AD45">
            <v>22</v>
          </cell>
          <cell r="AE45">
            <v>27</v>
          </cell>
          <cell r="AF45">
            <v>23</v>
          </cell>
          <cell r="AG45">
            <v>23</v>
          </cell>
          <cell r="AH45">
            <v>36</v>
          </cell>
          <cell r="AI45">
            <v>39</v>
          </cell>
          <cell r="AJ45">
            <v>38</v>
          </cell>
          <cell r="AK45">
            <v>40</v>
          </cell>
          <cell r="AL45">
            <v>41</v>
          </cell>
          <cell r="AM45">
            <v>40</v>
          </cell>
          <cell r="AN45">
            <v>39</v>
          </cell>
          <cell r="AO45">
            <v>40</v>
          </cell>
          <cell r="AP45">
            <v>37</v>
          </cell>
          <cell r="AQ45">
            <v>35</v>
          </cell>
          <cell r="AR45">
            <v>34</v>
          </cell>
          <cell r="AS45">
            <v>34</v>
          </cell>
          <cell r="AT45">
            <v>32</v>
          </cell>
          <cell r="AU45">
            <v>32</v>
          </cell>
          <cell r="AV45">
            <v>32</v>
          </cell>
          <cell r="AW45">
            <v>38</v>
          </cell>
        </row>
        <row r="46">
          <cell r="C46" t="str">
            <v>Chile</v>
          </cell>
          <cell r="D46">
            <v>3131</v>
          </cell>
          <cell r="E46">
            <v>3111</v>
          </cell>
          <cell r="F46">
            <v>3125</v>
          </cell>
          <cell r="G46">
            <v>3187</v>
          </cell>
          <cell r="H46">
            <v>3196</v>
          </cell>
          <cell r="I46">
            <v>3173</v>
          </cell>
          <cell r="J46">
            <v>3229</v>
          </cell>
          <cell r="K46">
            <v>3203</v>
          </cell>
          <cell r="L46">
            <v>2701</v>
          </cell>
          <cell r="M46">
            <v>2577</v>
          </cell>
          <cell r="N46">
            <v>2585</v>
          </cell>
          <cell r="O46">
            <v>2206</v>
          </cell>
          <cell r="P46">
            <v>630</v>
          </cell>
          <cell r="Q46">
            <v>367</v>
          </cell>
          <cell r="R46">
            <v>321</v>
          </cell>
          <cell r="S46">
            <v>345</v>
          </cell>
          <cell r="T46">
            <v>437</v>
          </cell>
          <cell r="U46">
            <v>450</v>
          </cell>
          <cell r="V46">
            <v>253</v>
          </cell>
          <cell r="W46">
            <v>292</v>
          </cell>
          <cell r="X46">
            <v>0</v>
          </cell>
          <cell r="Y46">
            <v>308</v>
          </cell>
          <cell r="Z46">
            <v>315</v>
          </cell>
          <cell r="AA46">
            <v>407</v>
          </cell>
          <cell r="AB46">
            <v>423</v>
          </cell>
          <cell r="AC46">
            <v>558</v>
          </cell>
          <cell r="AD46">
            <v>410</v>
          </cell>
          <cell r="AE46">
            <v>392</v>
          </cell>
          <cell r="AF46">
            <v>403</v>
          </cell>
          <cell r="AG46">
            <v>446</v>
          </cell>
          <cell r="AH46">
            <v>451</v>
          </cell>
          <cell r="AI46">
            <v>466</v>
          </cell>
          <cell r="AJ46">
            <v>483</v>
          </cell>
          <cell r="AK46">
            <v>511</v>
          </cell>
          <cell r="AL46">
            <v>615</v>
          </cell>
          <cell r="AM46">
            <v>660</v>
          </cell>
          <cell r="AN46">
            <v>753</v>
          </cell>
          <cell r="AO46">
            <v>738</v>
          </cell>
          <cell r="AP46">
            <v>892</v>
          </cell>
          <cell r="AQ46">
            <v>1022</v>
          </cell>
          <cell r="AR46">
            <v>1014</v>
          </cell>
          <cell r="AS46">
            <v>1020</v>
          </cell>
          <cell r="AT46">
            <v>1070</v>
          </cell>
          <cell r="AU46">
            <v>1162</v>
          </cell>
          <cell r="AV46">
            <v>1122</v>
          </cell>
          <cell r="AW46">
            <v>1152</v>
          </cell>
        </row>
        <row r="47">
          <cell r="C47" t="str">
            <v>China</v>
          </cell>
          <cell r="D47">
            <v>96792</v>
          </cell>
          <cell r="E47">
            <v>100308</v>
          </cell>
          <cell r="F47">
            <v>97677</v>
          </cell>
          <cell r="G47">
            <v>98089</v>
          </cell>
          <cell r="H47">
            <v>72179</v>
          </cell>
          <cell r="I47">
            <v>36869</v>
          </cell>
          <cell r="J47">
            <v>28690</v>
          </cell>
          <cell r="K47">
            <v>36511</v>
          </cell>
          <cell r="L47">
            <v>54707</v>
          </cell>
          <cell r="M47">
            <v>53300</v>
          </cell>
          <cell r="N47">
            <v>54913</v>
          </cell>
          <cell r="O47">
            <v>56095</v>
          </cell>
          <cell r="P47">
            <v>51336</v>
          </cell>
          <cell r="Q47">
            <v>49952</v>
          </cell>
          <cell r="R47">
            <v>53614</v>
          </cell>
          <cell r="S47">
            <v>53288</v>
          </cell>
          <cell r="T47">
            <v>56351</v>
          </cell>
          <cell r="U47">
            <v>62883</v>
          </cell>
          <cell r="V47">
            <v>67624</v>
          </cell>
          <cell r="W47">
            <v>66369</v>
          </cell>
          <cell r="X47">
            <v>68187</v>
          </cell>
          <cell r="Y47">
            <v>74052</v>
          </cell>
          <cell r="Z47">
            <v>74674</v>
          </cell>
          <cell r="AA47">
            <v>78018</v>
          </cell>
          <cell r="AB47">
            <v>72340</v>
          </cell>
          <cell r="AC47">
            <v>77089</v>
          </cell>
          <cell r="AD47">
            <v>75812</v>
          </cell>
          <cell r="AE47">
            <v>84557</v>
          </cell>
          <cell r="AF47">
            <v>89649</v>
          </cell>
          <cell r="AG47">
            <v>89389</v>
          </cell>
          <cell r="AH47">
            <v>89503</v>
          </cell>
          <cell r="AI47">
            <v>89940</v>
          </cell>
          <cell r="AJ47">
            <v>91047</v>
          </cell>
          <cell r="AK47">
            <v>91137</v>
          </cell>
          <cell r="AL47">
            <v>89953</v>
          </cell>
          <cell r="AM47">
            <v>90715</v>
          </cell>
          <cell r="AN47">
            <v>91359</v>
          </cell>
          <cell r="AO47">
            <v>93106</v>
          </cell>
          <cell r="AP47">
            <v>96308</v>
          </cell>
          <cell r="AQ47">
            <v>96276</v>
          </cell>
          <cell r="AR47">
            <v>93746</v>
          </cell>
          <cell r="AS47">
            <v>91236</v>
          </cell>
          <cell r="AT47">
            <v>88962</v>
          </cell>
          <cell r="AU47">
            <v>89130</v>
          </cell>
          <cell r="AV47">
            <v>89021</v>
          </cell>
          <cell r="AW47">
            <v>89798</v>
          </cell>
        </row>
        <row r="48">
          <cell r="C48" t="str">
            <v>Chinese Taipei</v>
          </cell>
          <cell r="D48">
            <v>4858</v>
          </cell>
          <cell r="E48">
            <v>4766</v>
          </cell>
          <cell r="F48">
            <v>4938</v>
          </cell>
          <cell r="G48">
            <v>4442</v>
          </cell>
          <cell r="H48">
            <v>4257</v>
          </cell>
          <cell r="I48">
            <v>3704</v>
          </cell>
          <cell r="J48">
            <v>2992</v>
          </cell>
          <cell r="K48">
            <v>2744</v>
          </cell>
          <cell r="L48">
            <v>2407</v>
          </cell>
          <cell r="M48">
            <v>2211</v>
          </cell>
          <cell r="N48">
            <v>2180</v>
          </cell>
          <cell r="O48">
            <v>1845</v>
          </cell>
          <cell r="P48">
            <v>1773</v>
          </cell>
          <cell r="Q48">
            <v>1500</v>
          </cell>
          <cell r="R48">
            <v>1387</v>
          </cell>
          <cell r="S48">
            <v>1273</v>
          </cell>
          <cell r="T48">
            <v>1358</v>
          </cell>
          <cell r="U48">
            <v>1249</v>
          </cell>
          <cell r="V48">
            <v>1298</v>
          </cell>
          <cell r="W48">
            <v>1332</v>
          </cell>
          <cell r="X48">
            <v>1380</v>
          </cell>
          <cell r="Y48">
            <v>1603</v>
          </cell>
          <cell r="Z48">
            <v>1505</v>
          </cell>
          <cell r="AA48">
            <v>1548</v>
          </cell>
          <cell r="AB48">
            <v>1623</v>
          </cell>
          <cell r="AC48">
            <v>2006</v>
          </cell>
          <cell r="AD48">
            <v>2320</v>
          </cell>
          <cell r="AE48">
            <v>2341</v>
          </cell>
          <cell r="AF48">
            <v>2370</v>
          </cell>
          <cell r="AG48">
            <v>2349</v>
          </cell>
          <cell r="AH48">
            <v>2238</v>
          </cell>
          <cell r="AI48">
            <v>2241</v>
          </cell>
          <cell r="AJ48">
            <v>2225</v>
          </cell>
          <cell r="AK48">
            <v>2212</v>
          </cell>
          <cell r="AL48">
            <v>2069</v>
          </cell>
          <cell r="AM48">
            <v>1989</v>
          </cell>
          <cell r="AN48">
            <v>1979</v>
          </cell>
          <cell r="AO48">
            <v>2039</v>
          </cell>
          <cell r="AP48">
            <v>1943</v>
          </cell>
          <cell r="AQ48">
            <v>1986</v>
          </cell>
          <cell r="AR48">
            <v>1926</v>
          </cell>
          <cell r="AS48">
            <v>1965</v>
          </cell>
          <cell r="AT48">
            <v>1914</v>
          </cell>
          <cell r="AU48">
            <v>1748</v>
          </cell>
          <cell r="AV48">
            <v>1693</v>
          </cell>
          <cell r="AW48">
            <v>1706</v>
          </cell>
        </row>
        <row r="49">
          <cell r="C49" t="str">
            <v>Christmas Island, Indian Ocean</v>
          </cell>
          <cell r="D49">
            <v>3</v>
          </cell>
          <cell r="E49">
            <v>2</v>
          </cell>
          <cell r="F49">
            <v>3</v>
          </cell>
          <cell r="G49">
            <v>2</v>
          </cell>
          <cell r="H49">
            <v>2</v>
          </cell>
          <cell r="I49">
            <v>2</v>
          </cell>
          <cell r="J49">
            <v>2</v>
          </cell>
          <cell r="K49">
            <v>2</v>
          </cell>
          <cell r="L49">
            <v>2</v>
          </cell>
          <cell r="M49">
            <v>2</v>
          </cell>
          <cell r="N49">
            <v>2</v>
          </cell>
          <cell r="O49">
            <v>2</v>
          </cell>
          <cell r="P49">
            <v>2</v>
          </cell>
          <cell r="Q49">
            <v>2</v>
          </cell>
          <cell r="R49">
            <v>2</v>
          </cell>
          <cell r="S49">
            <v>2</v>
          </cell>
          <cell r="T49">
            <v>2</v>
          </cell>
          <cell r="U49">
            <v>2</v>
          </cell>
          <cell r="V49">
            <v>2</v>
          </cell>
          <cell r="W49">
            <v>2</v>
          </cell>
          <cell r="X49">
            <v>2</v>
          </cell>
          <cell r="Y49">
            <v>2</v>
          </cell>
          <cell r="Z49">
            <v>2</v>
          </cell>
          <cell r="AA49">
            <v>2</v>
          </cell>
          <cell r="AB49">
            <v>2</v>
          </cell>
          <cell r="AC49">
            <v>2</v>
          </cell>
          <cell r="AD49">
            <v>2</v>
          </cell>
          <cell r="AE49">
            <v>2</v>
          </cell>
          <cell r="AF49">
            <v>2</v>
          </cell>
          <cell r="AG49">
            <v>2</v>
          </cell>
          <cell r="AH49">
            <v>2</v>
          </cell>
          <cell r="AI49">
            <v>2</v>
          </cell>
          <cell r="AJ49">
            <v>2</v>
          </cell>
          <cell r="AK49">
            <v>2</v>
          </cell>
          <cell r="AL49">
            <v>2</v>
          </cell>
          <cell r="AM49">
            <v>2</v>
          </cell>
          <cell r="AN49">
            <v>2</v>
          </cell>
          <cell r="AO49">
            <v>3</v>
          </cell>
          <cell r="AP49">
            <v>2</v>
          </cell>
          <cell r="AQ49">
            <v>3</v>
          </cell>
          <cell r="AR49">
            <v>2</v>
          </cell>
          <cell r="AS49">
            <v>2</v>
          </cell>
          <cell r="AT49">
            <v>2</v>
          </cell>
          <cell r="AU49">
            <v>3</v>
          </cell>
          <cell r="AV49">
            <v>2</v>
          </cell>
          <cell r="AW49">
            <v>3</v>
          </cell>
        </row>
        <row r="50">
          <cell r="C50" t="str">
            <v>Cocos (keeling) Islands</v>
          </cell>
          <cell r="D50">
            <v>2</v>
          </cell>
          <cell r="E50">
            <v>2</v>
          </cell>
          <cell r="F50">
            <v>2</v>
          </cell>
          <cell r="G50">
            <v>2</v>
          </cell>
          <cell r="H50">
            <v>2</v>
          </cell>
          <cell r="I50">
            <v>2</v>
          </cell>
          <cell r="J50">
            <v>2</v>
          </cell>
          <cell r="K50">
            <v>2</v>
          </cell>
          <cell r="L50">
            <v>2</v>
          </cell>
          <cell r="M50">
            <v>2</v>
          </cell>
          <cell r="N50">
            <v>2</v>
          </cell>
          <cell r="O50">
            <v>2</v>
          </cell>
          <cell r="P50">
            <v>2</v>
          </cell>
          <cell r="Q50">
            <v>2</v>
          </cell>
          <cell r="R50">
            <v>2</v>
          </cell>
          <cell r="S50">
            <v>2</v>
          </cell>
          <cell r="T50">
            <v>2</v>
          </cell>
          <cell r="U50">
            <v>2</v>
          </cell>
          <cell r="V50">
            <v>2</v>
          </cell>
          <cell r="W50">
            <v>2</v>
          </cell>
          <cell r="X50">
            <v>2</v>
          </cell>
          <cell r="Y50">
            <v>2</v>
          </cell>
          <cell r="Z50">
            <v>2</v>
          </cell>
          <cell r="AA50">
            <v>2</v>
          </cell>
          <cell r="AB50">
            <v>2</v>
          </cell>
          <cell r="AC50">
            <v>2</v>
          </cell>
          <cell r="AD50">
            <v>2</v>
          </cell>
          <cell r="AE50">
            <v>2</v>
          </cell>
          <cell r="AF50">
            <v>2</v>
          </cell>
          <cell r="AG50">
            <v>2</v>
          </cell>
          <cell r="AH50">
            <v>2</v>
          </cell>
          <cell r="AI50">
            <v>2</v>
          </cell>
          <cell r="AJ50">
            <v>2</v>
          </cell>
          <cell r="AK50">
            <v>2</v>
          </cell>
          <cell r="AL50">
            <v>2</v>
          </cell>
          <cell r="AM50">
            <v>2</v>
          </cell>
          <cell r="AN50">
            <v>2</v>
          </cell>
          <cell r="AO50">
            <v>3</v>
          </cell>
          <cell r="AP50">
            <v>2</v>
          </cell>
          <cell r="AQ50">
            <v>3</v>
          </cell>
          <cell r="AR50">
            <v>2</v>
          </cell>
          <cell r="AS50">
            <v>2</v>
          </cell>
          <cell r="AT50">
            <v>2</v>
          </cell>
          <cell r="AU50">
            <v>3</v>
          </cell>
          <cell r="AV50">
            <v>2</v>
          </cell>
          <cell r="AW50">
            <v>3</v>
          </cell>
        </row>
        <row r="51">
          <cell r="C51" t="str">
            <v>Colombia</v>
          </cell>
          <cell r="D51">
            <v>6878</v>
          </cell>
          <cell r="E51">
            <v>6915</v>
          </cell>
          <cell r="F51">
            <v>6809</v>
          </cell>
          <cell r="G51">
            <v>6757</v>
          </cell>
          <cell r="H51">
            <v>6662</v>
          </cell>
          <cell r="I51">
            <v>6803</v>
          </cell>
          <cell r="J51">
            <v>6827</v>
          </cell>
          <cell r="K51">
            <v>7153</v>
          </cell>
          <cell r="L51">
            <v>7193</v>
          </cell>
          <cell r="M51">
            <v>7245</v>
          </cell>
          <cell r="N51">
            <v>7008</v>
          </cell>
          <cell r="O51">
            <v>5344</v>
          </cell>
          <cell r="P51">
            <v>2739</v>
          </cell>
          <cell r="Q51">
            <v>1326</v>
          </cell>
          <cell r="R51">
            <v>1371</v>
          </cell>
          <cell r="S51">
            <v>1293</v>
          </cell>
          <cell r="T51">
            <v>1185</v>
          </cell>
          <cell r="U51">
            <v>1883</v>
          </cell>
          <cell r="V51">
            <v>1917</v>
          </cell>
          <cell r="W51">
            <v>635</v>
          </cell>
          <cell r="X51">
            <v>632</v>
          </cell>
          <cell r="Y51">
            <v>1656</v>
          </cell>
          <cell r="Z51">
            <v>647</v>
          </cell>
          <cell r="AA51">
            <v>645</v>
          </cell>
          <cell r="AB51">
            <v>150</v>
          </cell>
          <cell r="AC51">
            <v>165</v>
          </cell>
          <cell r="AD51">
            <v>160</v>
          </cell>
          <cell r="AE51">
            <v>152</v>
          </cell>
          <cell r="AF51">
            <v>146</v>
          </cell>
          <cell r="AG51">
            <v>144</v>
          </cell>
          <cell r="AH51">
            <v>145</v>
          </cell>
          <cell r="AI51">
            <v>147</v>
          </cell>
          <cell r="AJ51">
            <v>152</v>
          </cell>
          <cell r="AK51">
            <v>149</v>
          </cell>
          <cell r="AL51">
            <v>710</v>
          </cell>
          <cell r="AM51">
            <v>788</v>
          </cell>
          <cell r="AN51">
            <v>898</v>
          </cell>
          <cell r="AO51">
            <v>867</v>
          </cell>
          <cell r="AP51">
            <v>1364</v>
          </cell>
          <cell r="AQ51">
            <v>1527</v>
          </cell>
          <cell r="AR51">
            <v>1796</v>
          </cell>
          <cell r="AS51">
            <v>1805</v>
          </cell>
          <cell r="AT51">
            <v>1968</v>
          </cell>
          <cell r="AU51">
            <v>2619</v>
          </cell>
          <cell r="AV51">
            <v>2871</v>
          </cell>
          <cell r="AW51">
            <v>2937</v>
          </cell>
        </row>
        <row r="52">
          <cell r="C52" t="str">
            <v>Comoros</v>
          </cell>
          <cell r="D52">
            <v>113</v>
          </cell>
          <cell r="E52">
            <v>110</v>
          </cell>
          <cell r="F52">
            <v>111</v>
          </cell>
          <cell r="G52">
            <v>110</v>
          </cell>
          <cell r="H52">
            <v>110</v>
          </cell>
          <cell r="I52">
            <v>107</v>
          </cell>
          <cell r="J52">
            <v>107</v>
          </cell>
          <cell r="K52">
            <v>108</v>
          </cell>
          <cell r="L52">
            <v>112</v>
          </cell>
          <cell r="M52">
            <v>113</v>
          </cell>
          <cell r="N52">
            <v>115</v>
          </cell>
          <cell r="O52">
            <v>97</v>
          </cell>
          <cell r="P52">
            <v>82</v>
          </cell>
          <cell r="Q52">
            <v>51</v>
          </cell>
          <cell r="R52">
            <v>51</v>
          </cell>
          <cell r="S52">
            <v>54</v>
          </cell>
          <cell r="T52">
            <v>55</v>
          </cell>
          <cell r="U52">
            <v>49</v>
          </cell>
          <cell r="V52">
            <v>51</v>
          </cell>
          <cell r="W52">
            <v>50</v>
          </cell>
          <cell r="X52">
            <v>50</v>
          </cell>
          <cell r="Y52">
            <v>50</v>
          </cell>
          <cell r="Z52">
            <v>49</v>
          </cell>
          <cell r="AA52">
            <v>93</v>
          </cell>
          <cell r="AB52">
            <v>92</v>
          </cell>
          <cell r="AC52">
            <v>78</v>
          </cell>
          <cell r="AD52">
            <v>81</v>
          </cell>
          <cell r="AE52">
            <v>84</v>
          </cell>
          <cell r="AF52">
            <v>103</v>
          </cell>
          <cell r="AG52">
            <v>107</v>
          </cell>
          <cell r="AH52">
            <v>107</v>
          </cell>
          <cell r="AI52">
            <v>103</v>
          </cell>
          <cell r="AJ52">
            <v>107</v>
          </cell>
          <cell r="AK52">
            <v>105</v>
          </cell>
          <cell r="AL52">
            <v>105</v>
          </cell>
          <cell r="AM52">
            <v>104</v>
          </cell>
          <cell r="AN52">
            <v>107</v>
          </cell>
          <cell r="AO52">
            <v>107</v>
          </cell>
          <cell r="AP52">
            <v>101</v>
          </cell>
          <cell r="AQ52">
            <v>88</v>
          </cell>
          <cell r="AR52">
            <v>89</v>
          </cell>
          <cell r="AS52">
            <v>89</v>
          </cell>
          <cell r="AT52">
            <v>103</v>
          </cell>
          <cell r="AU52">
            <v>103</v>
          </cell>
          <cell r="AV52">
            <v>103</v>
          </cell>
          <cell r="AW52">
            <v>103</v>
          </cell>
        </row>
        <row r="53">
          <cell r="C53" t="str">
            <v>Congo</v>
          </cell>
          <cell r="D53">
            <v>98</v>
          </cell>
          <cell r="E53">
            <v>96</v>
          </cell>
          <cell r="F53">
            <v>97</v>
          </cell>
          <cell r="G53">
            <v>97</v>
          </cell>
          <cell r="H53">
            <v>96</v>
          </cell>
          <cell r="I53">
            <v>99</v>
          </cell>
          <cell r="J53">
            <v>98</v>
          </cell>
          <cell r="K53">
            <v>98</v>
          </cell>
          <cell r="L53">
            <v>97</v>
          </cell>
          <cell r="M53">
            <v>97</v>
          </cell>
          <cell r="N53">
            <v>90</v>
          </cell>
          <cell r="O53">
            <v>56</v>
          </cell>
          <cell r="P53">
            <v>44</v>
          </cell>
          <cell r="Q53">
            <v>38</v>
          </cell>
          <cell r="R53">
            <v>34</v>
          </cell>
          <cell r="S53">
            <v>38</v>
          </cell>
          <cell r="T53">
            <v>44</v>
          </cell>
          <cell r="U53">
            <v>30</v>
          </cell>
          <cell r="V53">
            <v>39</v>
          </cell>
          <cell r="W53">
            <v>34</v>
          </cell>
          <cell r="X53">
            <v>40</v>
          </cell>
          <cell r="Y53">
            <v>39</v>
          </cell>
          <cell r="Z53">
            <v>36</v>
          </cell>
          <cell r="AA53">
            <v>45</v>
          </cell>
          <cell r="AB53">
            <v>37</v>
          </cell>
          <cell r="AC53">
            <v>25</v>
          </cell>
          <cell r="AD53">
            <v>33</v>
          </cell>
          <cell r="AE53">
            <v>33</v>
          </cell>
          <cell r="AF53">
            <v>40</v>
          </cell>
          <cell r="AG53">
            <v>44</v>
          </cell>
          <cell r="AH53">
            <v>43</v>
          </cell>
          <cell r="AI53">
            <v>37</v>
          </cell>
          <cell r="AJ53">
            <v>40</v>
          </cell>
          <cell r="AK53">
            <v>55</v>
          </cell>
          <cell r="AL53">
            <v>61</v>
          </cell>
          <cell r="AM53">
            <v>60</v>
          </cell>
          <cell r="AN53">
            <v>46</v>
          </cell>
          <cell r="AO53">
            <v>63</v>
          </cell>
          <cell r="AP53">
            <v>54</v>
          </cell>
          <cell r="AQ53">
            <v>66</v>
          </cell>
          <cell r="AR53">
            <v>67</v>
          </cell>
          <cell r="AS53">
            <v>69</v>
          </cell>
          <cell r="AT53">
            <v>74</v>
          </cell>
          <cell r="AU53">
            <v>74</v>
          </cell>
          <cell r="AV53">
            <v>70</v>
          </cell>
          <cell r="AW53">
            <v>72</v>
          </cell>
        </row>
        <row r="54">
          <cell r="C54" t="str">
            <v>Congo Democratic Republic of</v>
          </cell>
          <cell r="D54">
            <v>331</v>
          </cell>
          <cell r="E54">
            <v>329</v>
          </cell>
          <cell r="F54">
            <v>336</v>
          </cell>
          <cell r="G54">
            <v>331</v>
          </cell>
          <cell r="H54">
            <v>327</v>
          </cell>
          <cell r="I54">
            <v>320</v>
          </cell>
          <cell r="J54">
            <v>318</v>
          </cell>
          <cell r="K54">
            <v>335</v>
          </cell>
          <cell r="L54">
            <v>326</v>
          </cell>
          <cell r="M54">
            <v>343</v>
          </cell>
          <cell r="N54">
            <v>334</v>
          </cell>
          <cell r="O54">
            <v>271</v>
          </cell>
          <cell r="P54">
            <v>222</v>
          </cell>
          <cell r="Q54">
            <v>223</v>
          </cell>
          <cell r="R54">
            <v>108</v>
          </cell>
          <cell r="S54">
            <v>122</v>
          </cell>
          <cell r="T54">
            <v>117</v>
          </cell>
          <cell r="U54">
            <v>68</v>
          </cell>
          <cell r="V54">
            <v>73</v>
          </cell>
          <cell r="W54">
            <v>62</v>
          </cell>
          <cell r="X54">
            <v>59</v>
          </cell>
          <cell r="Y54">
            <v>58</v>
          </cell>
          <cell r="Z54">
            <v>45</v>
          </cell>
          <cell r="AA54">
            <v>43</v>
          </cell>
          <cell r="AB54">
            <v>56</v>
          </cell>
          <cell r="AC54">
            <v>62</v>
          </cell>
          <cell r="AD54">
            <v>6</v>
          </cell>
          <cell r="AE54">
            <v>15</v>
          </cell>
          <cell r="AF54">
            <v>125</v>
          </cell>
          <cell r="AG54">
            <v>129</v>
          </cell>
          <cell r="AH54">
            <v>150</v>
          </cell>
          <cell r="AI54">
            <v>128</v>
          </cell>
          <cell r="AJ54">
            <v>143</v>
          </cell>
          <cell r="AK54">
            <v>150</v>
          </cell>
          <cell r="AL54">
            <v>153</v>
          </cell>
          <cell r="AM54">
            <v>156</v>
          </cell>
          <cell r="AN54">
            <v>158</v>
          </cell>
          <cell r="AO54">
            <v>159</v>
          </cell>
          <cell r="AP54">
            <v>159</v>
          </cell>
          <cell r="AQ54">
            <v>159</v>
          </cell>
          <cell r="AR54">
            <v>162</v>
          </cell>
          <cell r="AS54">
            <v>163</v>
          </cell>
          <cell r="AT54">
            <v>166</v>
          </cell>
          <cell r="AU54">
            <v>173</v>
          </cell>
          <cell r="AV54">
            <v>171</v>
          </cell>
          <cell r="AW54">
            <v>171</v>
          </cell>
        </row>
        <row r="55">
          <cell r="C55" t="str">
            <v>Cook Islands</v>
          </cell>
          <cell r="D55">
            <v>80</v>
          </cell>
          <cell r="E55">
            <v>71</v>
          </cell>
          <cell r="F55">
            <v>69</v>
          </cell>
          <cell r="G55">
            <v>63</v>
          </cell>
          <cell r="H55">
            <v>57</v>
          </cell>
          <cell r="I55">
            <v>57</v>
          </cell>
          <cell r="J55">
            <v>59</v>
          </cell>
          <cell r="K55">
            <v>60</v>
          </cell>
          <cell r="L55">
            <v>60</v>
          </cell>
          <cell r="M55">
            <v>60</v>
          </cell>
          <cell r="N55">
            <v>62</v>
          </cell>
          <cell r="O55">
            <v>60</v>
          </cell>
          <cell r="P55">
            <v>56</v>
          </cell>
          <cell r="Q55">
            <v>56</v>
          </cell>
          <cell r="R55">
            <v>55</v>
          </cell>
          <cell r="S55">
            <v>55</v>
          </cell>
          <cell r="T55">
            <v>55</v>
          </cell>
          <cell r="U55">
            <v>55</v>
          </cell>
          <cell r="V55">
            <v>55</v>
          </cell>
          <cell r="W55">
            <v>55</v>
          </cell>
          <cell r="X55">
            <v>55</v>
          </cell>
          <cell r="Y55">
            <v>7</v>
          </cell>
          <cell r="Z55">
            <v>7</v>
          </cell>
          <cell r="AA55">
            <v>7</v>
          </cell>
          <cell r="AB55">
            <v>7</v>
          </cell>
          <cell r="AC55">
            <v>7</v>
          </cell>
          <cell r="AD55">
            <v>7</v>
          </cell>
          <cell r="AE55">
            <v>7</v>
          </cell>
          <cell r="AF55">
            <v>7</v>
          </cell>
          <cell r="AG55">
            <v>7</v>
          </cell>
          <cell r="AH55">
            <v>7</v>
          </cell>
          <cell r="AI55">
            <v>7</v>
          </cell>
          <cell r="AJ55">
            <v>7</v>
          </cell>
          <cell r="AK55">
            <v>7</v>
          </cell>
          <cell r="AL55">
            <v>49</v>
          </cell>
          <cell r="AM55">
            <v>56</v>
          </cell>
          <cell r="AN55">
            <v>56</v>
          </cell>
          <cell r="AO55">
            <v>56</v>
          </cell>
          <cell r="AP55">
            <v>56</v>
          </cell>
          <cell r="AQ55">
            <v>56</v>
          </cell>
          <cell r="AR55">
            <v>11</v>
          </cell>
          <cell r="AS55">
            <v>11</v>
          </cell>
          <cell r="AT55">
            <v>11</v>
          </cell>
          <cell r="AU55">
            <v>11</v>
          </cell>
          <cell r="AV55">
            <v>11</v>
          </cell>
          <cell r="AW55">
            <v>11</v>
          </cell>
        </row>
        <row r="56">
          <cell r="C56" t="str">
            <v>Costa Rica</v>
          </cell>
          <cell r="D56">
            <v>1418</v>
          </cell>
          <cell r="E56">
            <v>1413</v>
          </cell>
          <cell r="F56">
            <v>1413</v>
          </cell>
          <cell r="G56">
            <v>1252</v>
          </cell>
          <cell r="H56">
            <v>1410</v>
          </cell>
          <cell r="I56">
            <v>1417</v>
          </cell>
          <cell r="J56">
            <v>1417</v>
          </cell>
          <cell r="K56">
            <v>1412</v>
          </cell>
          <cell r="L56">
            <v>1426</v>
          </cell>
          <cell r="M56">
            <v>1432</v>
          </cell>
          <cell r="N56">
            <v>1433</v>
          </cell>
          <cell r="O56">
            <v>829</v>
          </cell>
          <cell r="P56">
            <v>724</v>
          </cell>
          <cell r="Q56">
            <v>626</v>
          </cell>
          <cell r="R56">
            <v>597</v>
          </cell>
          <cell r="S56">
            <v>588</v>
          </cell>
          <cell r="T56">
            <v>383</v>
          </cell>
          <cell r="U56">
            <v>560</v>
          </cell>
          <cell r="V56">
            <v>563</v>
          </cell>
          <cell r="W56">
            <v>565</v>
          </cell>
          <cell r="X56">
            <v>566</v>
          </cell>
          <cell r="Y56">
            <v>564</v>
          </cell>
          <cell r="Z56">
            <v>564</v>
          </cell>
          <cell r="AA56">
            <v>770</v>
          </cell>
          <cell r="AB56">
            <v>772</v>
          </cell>
          <cell r="AC56">
            <v>192</v>
          </cell>
          <cell r="AD56">
            <v>576</v>
          </cell>
          <cell r="AE56">
            <v>569</v>
          </cell>
          <cell r="AF56">
            <v>571</v>
          </cell>
          <cell r="AG56">
            <v>414</v>
          </cell>
          <cell r="AH56">
            <v>573</v>
          </cell>
          <cell r="AI56">
            <v>568</v>
          </cell>
          <cell r="AJ56">
            <v>572</v>
          </cell>
          <cell r="AK56">
            <v>573</v>
          </cell>
          <cell r="AL56">
            <v>573</v>
          </cell>
          <cell r="AM56">
            <v>695</v>
          </cell>
          <cell r="AN56">
            <v>701</v>
          </cell>
          <cell r="AO56">
            <v>701</v>
          </cell>
          <cell r="AP56">
            <v>385</v>
          </cell>
          <cell r="AQ56">
            <v>710</v>
          </cell>
          <cell r="AR56">
            <v>718</v>
          </cell>
          <cell r="AS56">
            <v>706</v>
          </cell>
          <cell r="AT56">
            <v>729</v>
          </cell>
          <cell r="AU56">
            <v>784</v>
          </cell>
          <cell r="AV56">
            <v>793</v>
          </cell>
          <cell r="AW56">
            <v>798</v>
          </cell>
        </row>
        <row r="57">
          <cell r="C57" t="str">
            <v>Cote D'Ivoire</v>
          </cell>
          <cell r="D57">
            <v>148</v>
          </cell>
          <cell r="E57">
            <v>141</v>
          </cell>
          <cell r="F57">
            <v>138</v>
          </cell>
          <cell r="G57">
            <v>138</v>
          </cell>
          <cell r="H57">
            <v>138</v>
          </cell>
          <cell r="I57">
            <v>140</v>
          </cell>
          <cell r="J57">
            <v>142</v>
          </cell>
          <cell r="K57">
            <v>143</v>
          </cell>
          <cell r="L57">
            <v>141</v>
          </cell>
          <cell r="M57">
            <v>140</v>
          </cell>
          <cell r="N57">
            <v>130</v>
          </cell>
          <cell r="O57">
            <v>67</v>
          </cell>
          <cell r="P57">
            <v>24</v>
          </cell>
          <cell r="Q57">
            <v>29</v>
          </cell>
          <cell r="R57">
            <v>26</v>
          </cell>
          <cell r="S57">
            <v>30</v>
          </cell>
          <cell r="T57">
            <v>25</v>
          </cell>
          <cell r="U57">
            <v>29</v>
          </cell>
          <cell r="V57">
            <v>35</v>
          </cell>
          <cell r="W57">
            <v>27</v>
          </cell>
          <cell r="X57">
            <v>16</v>
          </cell>
          <cell r="Y57">
            <v>33</v>
          </cell>
          <cell r="Z57">
            <v>25</v>
          </cell>
          <cell r="AA57">
            <v>39</v>
          </cell>
          <cell r="AB57">
            <v>53</v>
          </cell>
          <cell r="AC57">
            <v>55</v>
          </cell>
          <cell r="AD57">
            <v>47</v>
          </cell>
          <cell r="AE57">
            <v>63</v>
          </cell>
          <cell r="AF57">
            <v>65</v>
          </cell>
          <cell r="AG57">
            <v>90</v>
          </cell>
          <cell r="AH57">
            <v>110</v>
          </cell>
          <cell r="AI57">
            <v>125</v>
          </cell>
          <cell r="AJ57">
            <v>130</v>
          </cell>
          <cell r="AK57">
            <v>124</v>
          </cell>
          <cell r="AL57">
            <v>141</v>
          </cell>
          <cell r="AM57">
            <v>145</v>
          </cell>
          <cell r="AN57">
            <v>129</v>
          </cell>
          <cell r="AO57">
            <v>123</v>
          </cell>
          <cell r="AP57">
            <v>123</v>
          </cell>
          <cell r="AQ57">
            <v>122</v>
          </cell>
          <cell r="AR57">
            <v>120</v>
          </cell>
          <cell r="AS57">
            <v>123</v>
          </cell>
          <cell r="AT57">
            <v>128</v>
          </cell>
          <cell r="AU57">
            <v>113</v>
          </cell>
          <cell r="AV57">
            <v>110</v>
          </cell>
          <cell r="AW57">
            <v>108</v>
          </cell>
        </row>
        <row r="58">
          <cell r="C58" t="str">
            <v>Croatia</v>
          </cell>
          <cell r="D58">
            <v>435</v>
          </cell>
          <cell r="E58">
            <v>427</v>
          </cell>
          <cell r="F58">
            <v>422</v>
          </cell>
          <cell r="G58">
            <v>427</v>
          </cell>
          <cell r="H58">
            <v>429</v>
          </cell>
          <cell r="I58">
            <v>435</v>
          </cell>
          <cell r="J58">
            <v>442</v>
          </cell>
          <cell r="K58">
            <v>446</v>
          </cell>
          <cell r="L58">
            <v>454</v>
          </cell>
          <cell r="M58">
            <v>440</v>
          </cell>
          <cell r="N58">
            <v>431</v>
          </cell>
          <cell r="O58">
            <v>230</v>
          </cell>
          <cell r="P58">
            <v>55</v>
          </cell>
          <cell r="Q58">
            <v>29</v>
          </cell>
          <cell r="R58">
            <v>23</v>
          </cell>
          <cell r="S58">
            <v>20</v>
          </cell>
          <cell r="T58">
            <v>32</v>
          </cell>
          <cell r="U58">
            <v>46</v>
          </cell>
          <cell r="V58">
            <v>124</v>
          </cell>
          <cell r="W58">
            <v>71</v>
          </cell>
          <cell r="X58">
            <v>89</v>
          </cell>
          <cell r="Y58">
            <v>110</v>
          </cell>
          <cell r="Z58">
            <v>145</v>
          </cell>
          <cell r="AA58">
            <v>243</v>
          </cell>
          <cell r="AB58">
            <v>319</v>
          </cell>
          <cell r="AC58">
            <v>437</v>
          </cell>
          <cell r="AD58">
            <v>538</v>
          </cell>
          <cell r="AE58">
            <v>669</v>
          </cell>
          <cell r="AF58">
            <v>715</v>
          </cell>
          <cell r="AG58">
            <v>772</v>
          </cell>
          <cell r="AH58">
            <v>825</v>
          </cell>
          <cell r="AI58">
            <v>841</v>
          </cell>
          <cell r="AJ58">
            <v>824</v>
          </cell>
          <cell r="AK58">
            <v>809</v>
          </cell>
          <cell r="AL58">
            <v>646</v>
          </cell>
          <cell r="AM58">
            <v>589</v>
          </cell>
          <cell r="AN58">
            <v>513</v>
          </cell>
          <cell r="AO58">
            <v>463</v>
          </cell>
          <cell r="AP58">
            <v>379</v>
          </cell>
          <cell r="AQ58">
            <v>338</v>
          </cell>
          <cell r="AR58">
            <v>304</v>
          </cell>
          <cell r="AS58">
            <v>269</v>
          </cell>
          <cell r="AT58">
            <v>222</v>
          </cell>
          <cell r="AU58">
            <v>228</v>
          </cell>
          <cell r="AV58">
            <v>207</v>
          </cell>
          <cell r="AW58">
            <v>205</v>
          </cell>
        </row>
        <row r="59">
          <cell r="C59" t="str">
            <v>Cuba</v>
          </cell>
          <cell r="D59">
            <v>771</v>
          </cell>
          <cell r="E59">
            <v>760</v>
          </cell>
          <cell r="F59">
            <v>758</v>
          </cell>
          <cell r="G59">
            <v>760</v>
          </cell>
          <cell r="H59">
            <v>760</v>
          </cell>
          <cell r="I59">
            <v>774</v>
          </cell>
          <cell r="J59">
            <v>777</v>
          </cell>
          <cell r="K59">
            <v>786</v>
          </cell>
          <cell r="L59">
            <v>778</v>
          </cell>
          <cell r="M59">
            <v>784</v>
          </cell>
          <cell r="N59">
            <v>779</v>
          </cell>
          <cell r="O59">
            <v>623</v>
          </cell>
          <cell r="P59">
            <v>321</v>
          </cell>
          <cell r="Q59">
            <v>224</v>
          </cell>
          <cell r="R59">
            <v>77</v>
          </cell>
          <cell r="S59">
            <v>58</v>
          </cell>
          <cell r="T59">
            <v>122</v>
          </cell>
          <cell r="U59">
            <v>169</v>
          </cell>
          <cell r="V59">
            <v>177</v>
          </cell>
          <cell r="W59">
            <v>173</v>
          </cell>
          <cell r="X59">
            <v>170</v>
          </cell>
          <cell r="Y59">
            <v>194</v>
          </cell>
          <cell r="Z59">
            <v>157</v>
          </cell>
          <cell r="AA59">
            <v>162</v>
          </cell>
          <cell r="AB59">
            <v>162</v>
          </cell>
          <cell r="AC59">
            <v>103</v>
          </cell>
          <cell r="AD59">
            <v>65</v>
          </cell>
          <cell r="AE59">
            <v>52</v>
          </cell>
          <cell r="AF59">
            <v>70</v>
          </cell>
          <cell r="AG59">
            <v>99</v>
          </cell>
          <cell r="AH59">
            <v>79</v>
          </cell>
          <cell r="AI59">
            <v>65</v>
          </cell>
          <cell r="AJ59">
            <v>56</v>
          </cell>
          <cell r="AK59">
            <v>50</v>
          </cell>
          <cell r="AL59">
            <v>61</v>
          </cell>
          <cell r="AM59">
            <v>48</v>
          </cell>
          <cell r="AN59">
            <v>46</v>
          </cell>
          <cell r="AO59">
            <v>40</v>
          </cell>
          <cell r="AP59">
            <v>63</v>
          </cell>
          <cell r="AQ59">
            <v>43</v>
          </cell>
          <cell r="AR59">
            <v>46</v>
          </cell>
          <cell r="AS59">
            <v>64</v>
          </cell>
          <cell r="AT59">
            <v>87</v>
          </cell>
          <cell r="AU59">
            <v>114</v>
          </cell>
          <cell r="AV59">
            <v>126</v>
          </cell>
          <cell r="AW59">
            <v>157</v>
          </cell>
        </row>
        <row r="60">
          <cell r="C60" t="str">
            <v>Curacao</v>
          </cell>
          <cell r="D60">
            <v>302</v>
          </cell>
          <cell r="E60">
            <v>303</v>
          </cell>
          <cell r="F60">
            <v>303</v>
          </cell>
          <cell r="G60">
            <v>298</v>
          </cell>
          <cell r="H60">
            <v>306</v>
          </cell>
          <cell r="I60">
            <v>285</v>
          </cell>
          <cell r="J60">
            <v>287</v>
          </cell>
          <cell r="K60">
            <v>285</v>
          </cell>
          <cell r="L60">
            <v>284</v>
          </cell>
          <cell r="M60">
            <v>285</v>
          </cell>
          <cell r="N60">
            <v>287</v>
          </cell>
          <cell r="O60">
            <v>218</v>
          </cell>
          <cell r="P60">
            <v>165</v>
          </cell>
          <cell r="Q60">
            <v>161</v>
          </cell>
          <cell r="R60">
            <v>160</v>
          </cell>
          <cell r="S60">
            <v>160</v>
          </cell>
          <cell r="T60">
            <v>149</v>
          </cell>
          <cell r="U60">
            <v>151</v>
          </cell>
          <cell r="V60">
            <v>149</v>
          </cell>
          <cell r="W60">
            <v>151</v>
          </cell>
          <cell r="X60">
            <v>148</v>
          </cell>
          <cell r="Y60">
            <v>156</v>
          </cell>
          <cell r="Z60">
            <v>155</v>
          </cell>
          <cell r="AA60">
            <v>116</v>
          </cell>
          <cell r="AB60">
            <v>135</v>
          </cell>
          <cell r="AC60">
            <v>150</v>
          </cell>
          <cell r="AD60">
            <v>164</v>
          </cell>
          <cell r="AE60">
            <v>157</v>
          </cell>
          <cell r="AF60">
            <v>158</v>
          </cell>
          <cell r="AG60">
            <v>155</v>
          </cell>
          <cell r="AH60">
            <v>159</v>
          </cell>
          <cell r="AI60">
            <v>156</v>
          </cell>
          <cell r="AJ60">
            <v>156</v>
          </cell>
          <cell r="AK60">
            <v>155</v>
          </cell>
          <cell r="AL60">
            <v>153</v>
          </cell>
          <cell r="AM60">
            <v>153</v>
          </cell>
          <cell r="AN60">
            <v>153</v>
          </cell>
          <cell r="AO60">
            <v>153</v>
          </cell>
          <cell r="AP60">
            <v>159</v>
          </cell>
          <cell r="AQ60">
            <v>166</v>
          </cell>
          <cell r="AR60">
            <v>164</v>
          </cell>
          <cell r="AS60">
            <v>164</v>
          </cell>
          <cell r="AT60">
            <v>164</v>
          </cell>
          <cell r="AU60">
            <v>162</v>
          </cell>
          <cell r="AV60">
            <v>164</v>
          </cell>
          <cell r="AW60">
            <v>164</v>
          </cell>
        </row>
        <row r="61">
          <cell r="C61" t="str">
            <v>Cyprus</v>
          </cell>
          <cell r="D61">
            <v>637</v>
          </cell>
          <cell r="E61">
            <v>612</v>
          </cell>
          <cell r="F61">
            <v>617</v>
          </cell>
          <cell r="G61">
            <v>618</v>
          </cell>
          <cell r="H61">
            <v>624</v>
          </cell>
          <cell r="I61">
            <v>648</v>
          </cell>
          <cell r="J61">
            <v>656</v>
          </cell>
          <cell r="K61">
            <v>646</v>
          </cell>
          <cell r="L61">
            <v>659</v>
          </cell>
          <cell r="M61">
            <v>645</v>
          </cell>
          <cell r="N61">
            <v>610</v>
          </cell>
          <cell r="O61">
            <v>162</v>
          </cell>
          <cell r="P61">
            <v>108</v>
          </cell>
          <cell r="Q61">
            <v>91</v>
          </cell>
          <cell r="R61">
            <v>87</v>
          </cell>
          <cell r="S61">
            <v>28</v>
          </cell>
          <cell r="T61">
            <v>63</v>
          </cell>
          <cell r="U61">
            <v>84</v>
          </cell>
          <cell r="V61">
            <v>85</v>
          </cell>
          <cell r="W61">
            <v>84</v>
          </cell>
          <cell r="X61">
            <v>93</v>
          </cell>
          <cell r="Y61">
            <v>97</v>
          </cell>
          <cell r="Z61">
            <v>196</v>
          </cell>
          <cell r="AA61">
            <v>184</v>
          </cell>
          <cell r="AB61">
            <v>226</v>
          </cell>
          <cell r="AC61">
            <v>270</v>
          </cell>
          <cell r="AD61">
            <v>280</v>
          </cell>
          <cell r="AE61">
            <v>351</v>
          </cell>
          <cell r="AF61">
            <v>350</v>
          </cell>
          <cell r="AG61">
            <v>425</v>
          </cell>
          <cell r="AH61">
            <v>459</v>
          </cell>
          <cell r="AI61">
            <v>440</v>
          </cell>
          <cell r="AJ61">
            <v>460</v>
          </cell>
          <cell r="AK61">
            <v>488</v>
          </cell>
          <cell r="AL61">
            <v>432</v>
          </cell>
          <cell r="AM61">
            <v>397</v>
          </cell>
          <cell r="AN61">
            <v>374</v>
          </cell>
          <cell r="AO61">
            <v>345</v>
          </cell>
          <cell r="AP61">
            <v>438</v>
          </cell>
          <cell r="AQ61">
            <v>335</v>
          </cell>
          <cell r="AR61">
            <v>314</v>
          </cell>
          <cell r="AS61">
            <v>281</v>
          </cell>
          <cell r="AT61">
            <v>259</v>
          </cell>
          <cell r="AU61">
            <v>239</v>
          </cell>
          <cell r="AV61">
            <v>123</v>
          </cell>
          <cell r="AW61">
            <v>86</v>
          </cell>
        </row>
        <row r="62">
          <cell r="C62" t="str">
            <v>Czech Republic</v>
          </cell>
          <cell r="D62">
            <v>1013</v>
          </cell>
          <cell r="E62">
            <v>958</v>
          </cell>
          <cell r="F62">
            <v>953</v>
          </cell>
          <cell r="G62">
            <v>962</v>
          </cell>
          <cell r="H62">
            <v>977</v>
          </cell>
          <cell r="I62">
            <v>1012</v>
          </cell>
          <cell r="J62">
            <v>1032</v>
          </cell>
          <cell r="K62">
            <v>1046</v>
          </cell>
          <cell r="L62">
            <v>1062</v>
          </cell>
          <cell r="M62">
            <v>1036</v>
          </cell>
          <cell r="N62">
            <v>756</v>
          </cell>
          <cell r="O62">
            <v>184</v>
          </cell>
          <cell r="P62">
            <v>54</v>
          </cell>
          <cell r="Q62">
            <v>54</v>
          </cell>
          <cell r="R62">
            <v>46</v>
          </cell>
          <cell r="S62">
            <v>61</v>
          </cell>
          <cell r="T62">
            <v>72</v>
          </cell>
          <cell r="U62">
            <v>80</v>
          </cell>
          <cell r="V62">
            <v>83</v>
          </cell>
          <cell r="W62">
            <v>73</v>
          </cell>
          <cell r="X62">
            <v>57</v>
          </cell>
          <cell r="Y62">
            <v>72</v>
          </cell>
          <cell r="Z62">
            <v>100</v>
          </cell>
          <cell r="AA62">
            <v>129</v>
          </cell>
          <cell r="AB62">
            <v>159</v>
          </cell>
          <cell r="AC62">
            <v>285</v>
          </cell>
          <cell r="AD62">
            <v>328</v>
          </cell>
          <cell r="AE62">
            <v>369</v>
          </cell>
          <cell r="AF62">
            <v>367</v>
          </cell>
          <cell r="AG62">
            <v>415</v>
          </cell>
          <cell r="AH62">
            <v>445</v>
          </cell>
          <cell r="AI62">
            <v>426</v>
          </cell>
          <cell r="AJ62">
            <v>432</v>
          </cell>
          <cell r="AK62">
            <v>418</v>
          </cell>
          <cell r="AL62">
            <v>458</v>
          </cell>
          <cell r="AM62">
            <v>433</v>
          </cell>
          <cell r="AN62">
            <v>404</v>
          </cell>
          <cell r="AO62">
            <v>363</v>
          </cell>
          <cell r="AP62">
            <v>331</v>
          </cell>
          <cell r="AQ62">
            <v>270</v>
          </cell>
          <cell r="AR62">
            <v>242</v>
          </cell>
          <cell r="AS62">
            <v>203</v>
          </cell>
          <cell r="AT62">
            <v>179</v>
          </cell>
          <cell r="AU62">
            <v>148</v>
          </cell>
          <cell r="AV62">
            <v>129</v>
          </cell>
          <cell r="AW62">
            <v>112</v>
          </cell>
        </row>
        <row r="63">
          <cell r="C63" t="str">
            <v>Denmark</v>
          </cell>
          <cell r="D63">
            <v>2641</v>
          </cell>
          <cell r="E63">
            <v>2642</v>
          </cell>
          <cell r="F63">
            <v>2645</v>
          </cell>
          <cell r="G63">
            <v>2695</v>
          </cell>
          <cell r="H63">
            <v>2788</v>
          </cell>
          <cell r="I63">
            <v>2684</v>
          </cell>
          <cell r="J63">
            <v>2774</v>
          </cell>
          <cell r="K63">
            <v>2885</v>
          </cell>
          <cell r="L63">
            <v>2927</v>
          </cell>
          <cell r="M63">
            <v>2850</v>
          </cell>
          <cell r="N63">
            <v>2447</v>
          </cell>
          <cell r="O63">
            <v>776</v>
          </cell>
          <cell r="P63">
            <v>329</v>
          </cell>
          <cell r="Q63">
            <v>354</v>
          </cell>
          <cell r="R63">
            <v>231</v>
          </cell>
          <cell r="S63">
            <v>224</v>
          </cell>
          <cell r="T63">
            <v>208</v>
          </cell>
          <cell r="U63">
            <v>292</v>
          </cell>
          <cell r="V63">
            <v>326</v>
          </cell>
          <cell r="W63">
            <v>219</v>
          </cell>
          <cell r="X63">
            <v>201</v>
          </cell>
          <cell r="Y63">
            <v>273</v>
          </cell>
          <cell r="Z63">
            <v>394</v>
          </cell>
          <cell r="AA63">
            <v>479</v>
          </cell>
          <cell r="AB63">
            <v>541</v>
          </cell>
          <cell r="AC63">
            <v>849</v>
          </cell>
          <cell r="AD63">
            <v>958</v>
          </cell>
          <cell r="AE63">
            <v>1010</v>
          </cell>
          <cell r="AF63">
            <v>1032</v>
          </cell>
          <cell r="AG63">
            <v>1055</v>
          </cell>
          <cell r="AH63">
            <v>1131</v>
          </cell>
          <cell r="AI63">
            <v>1182</v>
          </cell>
          <cell r="AJ63">
            <v>1290</v>
          </cell>
          <cell r="AK63">
            <v>1255</v>
          </cell>
          <cell r="AL63">
            <v>1325</v>
          </cell>
          <cell r="AM63">
            <v>1233</v>
          </cell>
          <cell r="AN63">
            <v>1198</v>
          </cell>
          <cell r="AO63">
            <v>1188</v>
          </cell>
          <cell r="AP63">
            <v>1175</v>
          </cell>
          <cell r="AQ63">
            <v>1109</v>
          </cell>
          <cell r="AR63">
            <v>1027</v>
          </cell>
          <cell r="AS63">
            <v>993</v>
          </cell>
          <cell r="AT63">
            <v>939</v>
          </cell>
          <cell r="AU63">
            <v>871</v>
          </cell>
          <cell r="AV63">
            <v>817</v>
          </cell>
          <cell r="AW63">
            <v>683</v>
          </cell>
        </row>
        <row r="64">
          <cell r="C64" t="str">
            <v>Djibouti</v>
          </cell>
          <cell r="D64">
            <v>52</v>
          </cell>
          <cell r="E64">
            <v>53</v>
          </cell>
          <cell r="F64">
            <v>53</v>
          </cell>
          <cell r="G64">
            <v>53</v>
          </cell>
          <cell r="H64">
            <v>51</v>
          </cell>
          <cell r="I64">
            <v>53</v>
          </cell>
          <cell r="J64">
            <v>53</v>
          </cell>
          <cell r="K64">
            <v>52</v>
          </cell>
          <cell r="L64">
            <v>48</v>
          </cell>
          <cell r="M64">
            <v>48</v>
          </cell>
          <cell r="N64">
            <v>44</v>
          </cell>
          <cell r="O64">
            <v>4</v>
          </cell>
          <cell r="P64">
            <v>3</v>
          </cell>
          <cell r="Q64">
            <v>3</v>
          </cell>
          <cell r="R64">
            <v>3</v>
          </cell>
          <cell r="S64">
            <v>3</v>
          </cell>
          <cell r="T64">
            <v>9</v>
          </cell>
          <cell r="U64">
            <v>3</v>
          </cell>
          <cell r="V64">
            <v>4</v>
          </cell>
          <cell r="W64">
            <v>3</v>
          </cell>
          <cell r="X64">
            <v>1</v>
          </cell>
          <cell r="Y64">
            <v>1</v>
          </cell>
          <cell r="Z64">
            <v>1</v>
          </cell>
          <cell r="AA64">
            <v>1</v>
          </cell>
          <cell r="AB64">
            <v>1</v>
          </cell>
          <cell r="AC64">
            <v>2</v>
          </cell>
          <cell r="AD64">
            <v>2</v>
          </cell>
          <cell r="AE64">
            <v>11</v>
          </cell>
          <cell r="AF64">
            <v>14</v>
          </cell>
          <cell r="AG64">
            <v>15</v>
          </cell>
          <cell r="AH64">
            <v>15</v>
          </cell>
          <cell r="AI64">
            <v>21</v>
          </cell>
          <cell r="AJ64">
            <v>18</v>
          </cell>
          <cell r="AK64">
            <v>18</v>
          </cell>
          <cell r="AL64">
            <v>23</v>
          </cell>
          <cell r="AM64">
            <v>24</v>
          </cell>
          <cell r="AN64">
            <v>25</v>
          </cell>
          <cell r="AO64">
            <v>25</v>
          </cell>
          <cell r="AP64">
            <v>25</v>
          </cell>
          <cell r="AQ64">
            <v>31</v>
          </cell>
          <cell r="AR64">
            <v>31</v>
          </cell>
          <cell r="AS64">
            <v>35</v>
          </cell>
          <cell r="AT64">
            <v>32</v>
          </cell>
          <cell r="AU64">
            <v>30</v>
          </cell>
          <cell r="AV64">
            <v>32</v>
          </cell>
          <cell r="AW64">
            <v>36</v>
          </cell>
        </row>
        <row r="65">
          <cell r="C65" t="str">
            <v>Dominica</v>
          </cell>
          <cell r="D65">
            <v>89</v>
          </cell>
          <cell r="E65">
            <v>87</v>
          </cell>
          <cell r="F65">
            <v>87</v>
          </cell>
          <cell r="G65">
            <v>87</v>
          </cell>
          <cell r="H65">
            <v>87</v>
          </cell>
          <cell r="I65">
            <v>91</v>
          </cell>
          <cell r="J65">
            <v>87</v>
          </cell>
          <cell r="K65">
            <v>87</v>
          </cell>
          <cell r="L65">
            <v>87</v>
          </cell>
          <cell r="M65">
            <v>87</v>
          </cell>
          <cell r="N65">
            <v>87</v>
          </cell>
          <cell r="O65">
            <v>90</v>
          </cell>
          <cell r="P65">
            <v>86</v>
          </cell>
          <cell r="Q65">
            <v>88</v>
          </cell>
          <cell r="R65">
            <v>57</v>
          </cell>
          <cell r="S65">
            <v>89</v>
          </cell>
          <cell r="T65">
            <v>52</v>
          </cell>
          <cell r="U65">
            <v>59</v>
          </cell>
          <cell r="V65">
            <v>72</v>
          </cell>
          <cell r="W65">
            <v>87</v>
          </cell>
          <cell r="X65">
            <v>88</v>
          </cell>
          <cell r="Y65">
            <v>88</v>
          </cell>
          <cell r="Z65">
            <v>88</v>
          </cell>
          <cell r="AA65">
            <v>89</v>
          </cell>
          <cell r="AB65">
            <v>87</v>
          </cell>
          <cell r="AC65">
            <v>89</v>
          </cell>
          <cell r="AD65">
            <v>82</v>
          </cell>
          <cell r="AE65">
            <v>84</v>
          </cell>
          <cell r="AF65">
            <v>85</v>
          </cell>
          <cell r="AG65">
            <v>84</v>
          </cell>
          <cell r="AH65">
            <v>89</v>
          </cell>
          <cell r="AI65">
            <v>117</v>
          </cell>
          <cell r="AJ65">
            <v>90</v>
          </cell>
          <cell r="AK65">
            <v>89</v>
          </cell>
          <cell r="AL65">
            <v>97</v>
          </cell>
          <cell r="AM65">
            <v>101</v>
          </cell>
          <cell r="AN65">
            <v>104</v>
          </cell>
          <cell r="AO65">
            <v>101</v>
          </cell>
          <cell r="AP65">
            <v>102</v>
          </cell>
          <cell r="AQ65">
            <v>103</v>
          </cell>
          <cell r="AR65">
            <v>102</v>
          </cell>
          <cell r="AS65">
            <v>104</v>
          </cell>
          <cell r="AT65">
            <v>96</v>
          </cell>
          <cell r="AU65">
            <v>105</v>
          </cell>
          <cell r="AV65">
            <v>108</v>
          </cell>
          <cell r="AW65">
            <v>106</v>
          </cell>
        </row>
        <row r="66">
          <cell r="C66" t="str">
            <v>Dominican Republic</v>
          </cell>
          <cell r="D66">
            <v>1037</v>
          </cell>
          <cell r="E66">
            <v>1020</v>
          </cell>
          <cell r="F66">
            <v>980</v>
          </cell>
          <cell r="G66">
            <v>951</v>
          </cell>
          <cell r="H66">
            <v>940</v>
          </cell>
          <cell r="I66">
            <v>960</v>
          </cell>
          <cell r="J66">
            <v>979</v>
          </cell>
          <cell r="K66">
            <v>979</v>
          </cell>
          <cell r="L66">
            <v>995</v>
          </cell>
          <cell r="M66">
            <v>999</v>
          </cell>
          <cell r="N66">
            <v>997</v>
          </cell>
          <cell r="O66">
            <v>650</v>
          </cell>
          <cell r="P66">
            <v>464</v>
          </cell>
          <cell r="Q66">
            <v>208</v>
          </cell>
          <cell r="R66">
            <v>144</v>
          </cell>
          <cell r="S66">
            <v>125</v>
          </cell>
          <cell r="T66">
            <v>182</v>
          </cell>
          <cell r="U66">
            <v>128</v>
          </cell>
          <cell r="V66">
            <v>125</v>
          </cell>
          <cell r="W66">
            <v>122</v>
          </cell>
          <cell r="X66">
            <v>123</v>
          </cell>
          <cell r="Y66">
            <v>203</v>
          </cell>
          <cell r="Z66">
            <v>127</v>
          </cell>
          <cell r="AA66">
            <v>135</v>
          </cell>
          <cell r="AB66">
            <v>133</v>
          </cell>
          <cell r="AC66">
            <v>292</v>
          </cell>
          <cell r="AD66">
            <v>465</v>
          </cell>
          <cell r="AE66">
            <v>470</v>
          </cell>
          <cell r="AF66">
            <v>465</v>
          </cell>
          <cell r="AG66">
            <v>475</v>
          </cell>
          <cell r="AH66">
            <v>494</v>
          </cell>
          <cell r="AI66">
            <v>435</v>
          </cell>
          <cell r="AJ66">
            <v>428</v>
          </cell>
          <cell r="AK66">
            <v>428</v>
          </cell>
          <cell r="AL66">
            <v>387</v>
          </cell>
          <cell r="AM66">
            <v>354</v>
          </cell>
          <cell r="AN66">
            <v>343</v>
          </cell>
          <cell r="AO66">
            <v>355</v>
          </cell>
          <cell r="AP66">
            <v>381</v>
          </cell>
          <cell r="AQ66">
            <v>400</v>
          </cell>
          <cell r="AR66">
            <v>412</v>
          </cell>
          <cell r="AS66">
            <v>395</v>
          </cell>
          <cell r="AT66">
            <v>401</v>
          </cell>
          <cell r="AU66">
            <v>461</v>
          </cell>
          <cell r="AV66">
            <v>485</v>
          </cell>
          <cell r="AW66">
            <v>519</v>
          </cell>
        </row>
        <row r="67">
          <cell r="C67" t="str">
            <v>Ecuador</v>
          </cell>
          <cell r="D67">
            <v>1004</v>
          </cell>
          <cell r="E67">
            <v>1013</v>
          </cell>
          <cell r="F67">
            <v>1012</v>
          </cell>
          <cell r="G67">
            <v>1007</v>
          </cell>
          <cell r="H67">
            <v>1005</v>
          </cell>
          <cell r="I67">
            <v>1007</v>
          </cell>
          <cell r="J67">
            <v>994</v>
          </cell>
          <cell r="K67">
            <v>982</v>
          </cell>
          <cell r="L67">
            <v>992</v>
          </cell>
          <cell r="M67">
            <v>999</v>
          </cell>
          <cell r="N67">
            <v>1005</v>
          </cell>
          <cell r="O67">
            <v>567</v>
          </cell>
          <cell r="P67">
            <v>354</v>
          </cell>
          <cell r="Q67">
            <v>291</v>
          </cell>
          <cell r="R67">
            <v>287</v>
          </cell>
          <cell r="S67">
            <v>290</v>
          </cell>
          <cell r="T67">
            <v>320</v>
          </cell>
          <cell r="U67">
            <v>292</v>
          </cell>
          <cell r="V67">
            <v>297</v>
          </cell>
          <cell r="W67">
            <v>295</v>
          </cell>
          <cell r="X67">
            <v>25</v>
          </cell>
          <cell r="Y67">
            <v>36</v>
          </cell>
          <cell r="Z67">
            <v>32</v>
          </cell>
          <cell r="AA67">
            <v>69</v>
          </cell>
          <cell r="AB67">
            <v>77</v>
          </cell>
          <cell r="AC67">
            <v>110</v>
          </cell>
          <cell r="AD67">
            <v>111</v>
          </cell>
          <cell r="AE67">
            <v>110</v>
          </cell>
          <cell r="AF67">
            <v>104</v>
          </cell>
          <cell r="AG67">
            <v>102</v>
          </cell>
          <cell r="AH67">
            <v>114</v>
          </cell>
          <cell r="AI67">
            <v>113</v>
          </cell>
          <cell r="AJ67">
            <v>127</v>
          </cell>
          <cell r="AK67">
            <v>138</v>
          </cell>
          <cell r="AL67">
            <v>145</v>
          </cell>
          <cell r="AM67">
            <v>139</v>
          </cell>
          <cell r="AN67">
            <v>159</v>
          </cell>
          <cell r="AO67">
            <v>166</v>
          </cell>
          <cell r="AP67">
            <v>184</v>
          </cell>
          <cell r="AQ67">
            <v>201</v>
          </cell>
          <cell r="AR67">
            <v>203</v>
          </cell>
          <cell r="AS67">
            <v>213</v>
          </cell>
          <cell r="AT67">
            <v>248</v>
          </cell>
          <cell r="AU67">
            <v>304</v>
          </cell>
          <cell r="AV67">
            <v>279</v>
          </cell>
          <cell r="AW67">
            <v>291</v>
          </cell>
        </row>
        <row r="68">
          <cell r="C68" t="str">
            <v>Egypt</v>
          </cell>
          <cell r="D68">
            <v>2377</v>
          </cell>
          <cell r="E68">
            <v>2318</v>
          </cell>
          <cell r="F68">
            <v>2397</v>
          </cell>
          <cell r="G68">
            <v>2380</v>
          </cell>
          <cell r="H68">
            <v>2345</v>
          </cell>
          <cell r="I68">
            <v>2310</v>
          </cell>
          <cell r="J68">
            <v>2323</v>
          </cell>
          <cell r="K68">
            <v>2302</v>
          </cell>
          <cell r="L68">
            <v>2283</v>
          </cell>
          <cell r="M68">
            <v>2235</v>
          </cell>
          <cell r="N68">
            <v>1967</v>
          </cell>
          <cell r="O68">
            <v>808</v>
          </cell>
          <cell r="P68">
            <v>634</v>
          </cell>
          <cell r="Q68">
            <v>453</v>
          </cell>
          <cell r="R68">
            <v>540</v>
          </cell>
          <cell r="S68">
            <v>397</v>
          </cell>
          <cell r="T68">
            <v>481</v>
          </cell>
          <cell r="U68">
            <v>508</v>
          </cell>
          <cell r="V68">
            <v>472</v>
          </cell>
          <cell r="W68">
            <v>474</v>
          </cell>
          <cell r="X68">
            <v>409</v>
          </cell>
          <cell r="Y68">
            <v>502</v>
          </cell>
          <cell r="Z68">
            <v>543</v>
          </cell>
          <cell r="AA68">
            <v>576</v>
          </cell>
          <cell r="AB68">
            <v>498</v>
          </cell>
          <cell r="AC68">
            <v>654</v>
          </cell>
          <cell r="AD68">
            <v>631</v>
          </cell>
          <cell r="AE68">
            <v>735</v>
          </cell>
          <cell r="AF68">
            <v>745</v>
          </cell>
          <cell r="AG68">
            <v>843</v>
          </cell>
          <cell r="AH68">
            <v>871</v>
          </cell>
          <cell r="AI68">
            <v>849</v>
          </cell>
          <cell r="AJ68">
            <v>869</v>
          </cell>
          <cell r="AK68">
            <v>899</v>
          </cell>
          <cell r="AL68">
            <v>895</v>
          </cell>
          <cell r="AM68">
            <v>923</v>
          </cell>
          <cell r="AN68">
            <v>842</v>
          </cell>
          <cell r="AO68">
            <v>890</v>
          </cell>
          <cell r="AP68">
            <v>931</v>
          </cell>
          <cell r="AQ68">
            <v>970</v>
          </cell>
          <cell r="AR68">
            <v>955</v>
          </cell>
          <cell r="AS68">
            <v>979</v>
          </cell>
          <cell r="AT68">
            <v>944</v>
          </cell>
          <cell r="AU68">
            <v>942</v>
          </cell>
          <cell r="AV68">
            <v>868</v>
          </cell>
          <cell r="AW68">
            <v>904</v>
          </cell>
        </row>
        <row r="69">
          <cell r="C69" t="str">
            <v>El Salvador</v>
          </cell>
          <cell r="D69">
            <v>449</v>
          </cell>
          <cell r="E69">
            <v>438</v>
          </cell>
          <cell r="F69">
            <v>431</v>
          </cell>
          <cell r="G69">
            <v>424</v>
          </cell>
          <cell r="H69">
            <v>430</v>
          </cell>
          <cell r="I69">
            <v>424</v>
          </cell>
          <cell r="J69">
            <v>421</v>
          </cell>
          <cell r="K69">
            <v>419</v>
          </cell>
          <cell r="L69">
            <v>426</v>
          </cell>
          <cell r="M69">
            <v>424</v>
          </cell>
          <cell r="N69">
            <v>408</v>
          </cell>
          <cell r="O69">
            <v>93</v>
          </cell>
          <cell r="P69">
            <v>50</v>
          </cell>
          <cell r="Q69">
            <v>37</v>
          </cell>
          <cell r="R69">
            <v>29</v>
          </cell>
          <cell r="S69">
            <v>29</v>
          </cell>
          <cell r="T69">
            <v>36</v>
          </cell>
          <cell r="U69">
            <v>7</v>
          </cell>
          <cell r="V69">
            <v>12</v>
          </cell>
          <cell r="W69">
            <v>16</v>
          </cell>
          <cell r="X69">
            <v>16</v>
          </cell>
          <cell r="Y69">
            <v>22</v>
          </cell>
          <cell r="Z69">
            <v>19</v>
          </cell>
          <cell r="AA69">
            <v>20</v>
          </cell>
          <cell r="AB69">
            <v>20</v>
          </cell>
          <cell r="AC69">
            <v>26</v>
          </cell>
          <cell r="AD69">
            <v>26</v>
          </cell>
          <cell r="AE69">
            <v>26</v>
          </cell>
          <cell r="AF69">
            <v>27</v>
          </cell>
          <cell r="AG69">
            <v>22</v>
          </cell>
          <cell r="AH69">
            <v>22</v>
          </cell>
          <cell r="AI69">
            <v>24</v>
          </cell>
          <cell r="AJ69">
            <v>19</v>
          </cell>
          <cell r="AK69">
            <v>23</v>
          </cell>
          <cell r="AL69">
            <v>17</v>
          </cell>
          <cell r="AM69">
            <v>18</v>
          </cell>
          <cell r="AN69">
            <v>30</v>
          </cell>
          <cell r="AO69">
            <v>78</v>
          </cell>
          <cell r="AP69">
            <v>89</v>
          </cell>
          <cell r="AQ69">
            <v>99</v>
          </cell>
          <cell r="AR69">
            <v>104</v>
          </cell>
          <cell r="AS69">
            <v>102</v>
          </cell>
          <cell r="AT69">
            <v>110</v>
          </cell>
          <cell r="AU69">
            <v>148</v>
          </cell>
          <cell r="AV69">
            <v>152</v>
          </cell>
          <cell r="AW69">
            <v>149</v>
          </cell>
        </row>
        <row r="70">
          <cell r="C70" t="str">
            <v>Equatorial Guinea</v>
          </cell>
          <cell r="D70">
            <v>137</v>
          </cell>
          <cell r="E70">
            <v>136</v>
          </cell>
          <cell r="F70">
            <v>134</v>
          </cell>
          <cell r="G70">
            <v>134</v>
          </cell>
          <cell r="H70">
            <v>135</v>
          </cell>
          <cell r="I70">
            <v>137</v>
          </cell>
          <cell r="J70">
            <v>137</v>
          </cell>
          <cell r="K70">
            <v>139</v>
          </cell>
          <cell r="L70">
            <v>137</v>
          </cell>
          <cell r="M70">
            <v>137</v>
          </cell>
          <cell r="N70">
            <v>135</v>
          </cell>
          <cell r="O70">
            <v>118</v>
          </cell>
          <cell r="P70">
            <v>114</v>
          </cell>
          <cell r="Q70">
            <v>115</v>
          </cell>
          <cell r="R70">
            <v>67</v>
          </cell>
          <cell r="S70">
            <v>68</v>
          </cell>
          <cell r="T70">
            <v>3</v>
          </cell>
          <cell r="U70">
            <v>0</v>
          </cell>
          <cell r="V70">
            <v>22</v>
          </cell>
          <cell r="W70">
            <v>67</v>
          </cell>
          <cell r="X70">
            <v>67</v>
          </cell>
          <cell r="Y70">
            <v>67</v>
          </cell>
          <cell r="Z70">
            <v>2</v>
          </cell>
          <cell r="AA70"/>
          <cell r="AB70">
            <v>1</v>
          </cell>
          <cell r="AC70">
            <v>55</v>
          </cell>
          <cell r="AD70">
            <v>5</v>
          </cell>
          <cell r="AE70">
            <v>5</v>
          </cell>
          <cell r="AF70">
            <v>5</v>
          </cell>
          <cell r="AG70">
            <v>28</v>
          </cell>
          <cell r="AH70">
            <v>72</v>
          </cell>
          <cell r="AI70">
            <v>71</v>
          </cell>
          <cell r="AJ70">
            <v>71</v>
          </cell>
          <cell r="AK70">
            <v>69</v>
          </cell>
          <cell r="AL70">
            <v>71</v>
          </cell>
          <cell r="AM70">
            <v>74</v>
          </cell>
          <cell r="AN70">
            <v>70</v>
          </cell>
          <cell r="AO70">
            <v>71</v>
          </cell>
          <cell r="AP70">
            <v>71</v>
          </cell>
          <cell r="AQ70">
            <v>29</v>
          </cell>
          <cell r="AR70">
            <v>27</v>
          </cell>
          <cell r="AS70">
            <v>27</v>
          </cell>
          <cell r="AT70">
            <v>27</v>
          </cell>
          <cell r="AU70">
            <v>29</v>
          </cell>
          <cell r="AV70">
            <v>28</v>
          </cell>
          <cell r="AW70">
            <v>26</v>
          </cell>
        </row>
        <row r="71">
          <cell r="C71" t="str">
            <v>Eritrea</v>
          </cell>
          <cell r="D71">
            <v>42</v>
          </cell>
          <cell r="E71">
            <v>45</v>
          </cell>
          <cell r="F71">
            <v>43</v>
          </cell>
          <cell r="G71">
            <v>43</v>
          </cell>
          <cell r="H71">
            <v>43</v>
          </cell>
          <cell r="I71">
            <v>44</v>
          </cell>
          <cell r="J71">
            <v>43</v>
          </cell>
          <cell r="K71">
            <v>44</v>
          </cell>
          <cell r="L71">
            <v>39</v>
          </cell>
          <cell r="M71">
            <v>33</v>
          </cell>
          <cell r="N71">
            <v>37</v>
          </cell>
          <cell r="O71">
            <v>32</v>
          </cell>
          <cell r="P71">
            <v>12</v>
          </cell>
          <cell r="Q71">
            <v>10</v>
          </cell>
          <cell r="R71">
            <v>18</v>
          </cell>
          <cell r="S71">
            <v>18</v>
          </cell>
          <cell r="T71">
            <v>25</v>
          </cell>
          <cell r="U71">
            <v>15</v>
          </cell>
          <cell r="V71">
            <v>8</v>
          </cell>
          <cell r="W71">
            <v>4</v>
          </cell>
          <cell r="X71">
            <v>4</v>
          </cell>
          <cell r="Y71">
            <v>8</v>
          </cell>
          <cell r="Z71">
            <v>5</v>
          </cell>
          <cell r="AA71">
            <v>4</v>
          </cell>
          <cell r="AB71">
            <v>4</v>
          </cell>
          <cell r="AC71">
            <v>4</v>
          </cell>
          <cell r="AD71">
            <v>4</v>
          </cell>
          <cell r="AE71">
            <v>4</v>
          </cell>
          <cell r="AF71">
            <v>4</v>
          </cell>
          <cell r="AG71">
            <v>4</v>
          </cell>
          <cell r="AH71">
            <v>4</v>
          </cell>
          <cell r="AI71">
            <v>4</v>
          </cell>
          <cell r="AJ71">
            <v>4</v>
          </cell>
          <cell r="AK71">
            <v>4</v>
          </cell>
          <cell r="AL71">
            <v>9</v>
          </cell>
          <cell r="AM71">
            <v>11</v>
          </cell>
          <cell r="AN71">
            <v>10</v>
          </cell>
          <cell r="AO71">
            <v>10</v>
          </cell>
          <cell r="AP71">
            <v>10</v>
          </cell>
          <cell r="AQ71">
            <v>10</v>
          </cell>
          <cell r="AR71">
            <v>10</v>
          </cell>
          <cell r="AS71">
            <v>12</v>
          </cell>
          <cell r="AT71">
            <v>10</v>
          </cell>
          <cell r="AU71">
            <v>10</v>
          </cell>
          <cell r="AV71">
            <v>7</v>
          </cell>
          <cell r="AW71">
            <v>7</v>
          </cell>
        </row>
        <row r="72">
          <cell r="C72" t="str">
            <v>Estonia</v>
          </cell>
          <cell r="D72">
            <v>327</v>
          </cell>
          <cell r="E72">
            <v>331</v>
          </cell>
          <cell r="F72">
            <v>335</v>
          </cell>
          <cell r="G72">
            <v>336</v>
          </cell>
          <cell r="H72">
            <v>338</v>
          </cell>
          <cell r="I72">
            <v>347</v>
          </cell>
          <cell r="J72">
            <v>354</v>
          </cell>
          <cell r="K72">
            <v>348</v>
          </cell>
          <cell r="L72">
            <v>357</v>
          </cell>
          <cell r="M72">
            <v>353</v>
          </cell>
          <cell r="N72">
            <v>340</v>
          </cell>
          <cell r="O72">
            <v>88</v>
          </cell>
          <cell r="P72">
            <v>65</v>
          </cell>
          <cell r="Q72">
            <v>70</v>
          </cell>
          <cell r="R72">
            <v>17</v>
          </cell>
          <cell r="S72">
            <v>13</v>
          </cell>
          <cell r="T72">
            <v>15</v>
          </cell>
          <cell r="U72">
            <v>20</v>
          </cell>
          <cell r="V72">
            <v>24</v>
          </cell>
          <cell r="W72">
            <v>54</v>
          </cell>
          <cell r="X72">
            <v>57</v>
          </cell>
          <cell r="Y72">
            <v>65</v>
          </cell>
          <cell r="Z72">
            <v>72</v>
          </cell>
          <cell r="AA72">
            <v>81</v>
          </cell>
          <cell r="AB72">
            <v>88</v>
          </cell>
          <cell r="AC72">
            <v>108</v>
          </cell>
          <cell r="AD72">
            <v>160</v>
          </cell>
          <cell r="AE72">
            <v>157</v>
          </cell>
          <cell r="AF72">
            <v>163</v>
          </cell>
          <cell r="AG72">
            <v>170</v>
          </cell>
          <cell r="AH72">
            <v>187</v>
          </cell>
          <cell r="AI72">
            <v>184</v>
          </cell>
          <cell r="AJ72">
            <v>169</v>
          </cell>
          <cell r="AK72">
            <v>162</v>
          </cell>
          <cell r="AL72">
            <v>187</v>
          </cell>
          <cell r="AM72">
            <v>165</v>
          </cell>
          <cell r="AN72">
            <v>157</v>
          </cell>
          <cell r="AO72">
            <v>147</v>
          </cell>
          <cell r="AP72">
            <v>140</v>
          </cell>
          <cell r="AQ72">
            <v>145</v>
          </cell>
          <cell r="AR72">
            <v>138</v>
          </cell>
          <cell r="AS72">
            <v>123</v>
          </cell>
          <cell r="AT72">
            <v>130</v>
          </cell>
          <cell r="AU72">
            <v>127</v>
          </cell>
          <cell r="AV72">
            <v>125</v>
          </cell>
          <cell r="AW72">
            <v>119</v>
          </cell>
        </row>
        <row r="73">
          <cell r="C73" t="str">
            <v>Eswatini</v>
          </cell>
          <cell r="D73">
            <v>13</v>
          </cell>
          <cell r="E73">
            <v>21</v>
          </cell>
          <cell r="F73">
            <v>6</v>
          </cell>
          <cell r="G73">
            <v>6</v>
          </cell>
          <cell r="H73">
            <v>16</v>
          </cell>
          <cell r="I73">
            <v>17</v>
          </cell>
          <cell r="J73">
            <v>17</v>
          </cell>
          <cell r="K73">
            <v>17</v>
          </cell>
          <cell r="L73">
            <v>20</v>
          </cell>
          <cell r="M73">
            <v>20</v>
          </cell>
          <cell r="N73">
            <v>23</v>
          </cell>
          <cell r="O73">
            <v>5</v>
          </cell>
          <cell r="P73"/>
          <cell r="Q73"/>
          <cell r="R73">
            <v>0</v>
          </cell>
          <cell r="S73">
            <v>3</v>
          </cell>
          <cell r="T73">
            <v>1</v>
          </cell>
          <cell r="U73">
            <v>0</v>
          </cell>
          <cell r="V73">
            <v>0</v>
          </cell>
          <cell r="W73">
            <v>0</v>
          </cell>
          <cell r="X73">
            <v>0</v>
          </cell>
          <cell r="Y73"/>
          <cell r="Z73"/>
          <cell r="AA73"/>
          <cell r="AB73"/>
          <cell r="AC73"/>
          <cell r="AD73"/>
          <cell r="AE73"/>
          <cell r="AF73"/>
          <cell r="AG73"/>
          <cell r="AH73">
            <v>0</v>
          </cell>
          <cell r="AI73">
            <v>0</v>
          </cell>
          <cell r="AJ73">
            <v>0</v>
          </cell>
          <cell r="AK73">
            <v>0</v>
          </cell>
          <cell r="AL73">
            <v>0</v>
          </cell>
          <cell r="AM73">
            <v>0</v>
          </cell>
          <cell r="AN73">
            <v>0</v>
          </cell>
          <cell r="AO73" t="str">
            <v>0</v>
          </cell>
          <cell r="AP73" t="str">
            <v>0</v>
          </cell>
          <cell r="AQ73">
            <v>0</v>
          </cell>
          <cell r="AR73">
            <v>4</v>
          </cell>
          <cell r="AS73">
            <v>7</v>
          </cell>
          <cell r="AT73">
            <v>7</v>
          </cell>
          <cell r="AU73">
            <v>7</v>
          </cell>
          <cell r="AV73">
            <v>7</v>
          </cell>
          <cell r="AW73">
            <v>7</v>
          </cell>
        </row>
        <row r="74">
          <cell r="C74" t="str">
            <v>Ethiopia</v>
          </cell>
          <cell r="D74">
            <v>1578</v>
          </cell>
          <cell r="E74">
            <v>1585</v>
          </cell>
          <cell r="F74">
            <v>1565</v>
          </cell>
          <cell r="G74">
            <v>1556</v>
          </cell>
          <cell r="H74">
            <v>1537</v>
          </cell>
          <cell r="I74">
            <v>1537</v>
          </cell>
          <cell r="J74">
            <v>1547</v>
          </cell>
          <cell r="K74">
            <v>1554</v>
          </cell>
          <cell r="L74">
            <v>1555</v>
          </cell>
          <cell r="M74">
            <v>1480</v>
          </cell>
          <cell r="N74">
            <v>1460</v>
          </cell>
          <cell r="O74">
            <v>1079</v>
          </cell>
          <cell r="P74">
            <v>1024</v>
          </cell>
          <cell r="Q74">
            <v>345</v>
          </cell>
          <cell r="R74">
            <v>300</v>
          </cell>
          <cell r="S74">
            <v>276</v>
          </cell>
          <cell r="T74">
            <v>295</v>
          </cell>
          <cell r="U74">
            <v>159</v>
          </cell>
          <cell r="V74">
            <v>154</v>
          </cell>
          <cell r="W74">
            <v>194</v>
          </cell>
          <cell r="X74">
            <v>177</v>
          </cell>
          <cell r="Y74">
            <v>230</v>
          </cell>
          <cell r="Z74">
            <v>195</v>
          </cell>
          <cell r="AA74">
            <v>200</v>
          </cell>
          <cell r="AB74">
            <v>197</v>
          </cell>
          <cell r="AC74">
            <v>234</v>
          </cell>
          <cell r="AD74">
            <v>250</v>
          </cell>
          <cell r="AE74">
            <v>320</v>
          </cell>
          <cell r="AF74">
            <v>353</v>
          </cell>
          <cell r="AG74">
            <v>392</v>
          </cell>
          <cell r="AH74">
            <v>490</v>
          </cell>
          <cell r="AI74">
            <v>515</v>
          </cell>
          <cell r="AJ74">
            <v>643</v>
          </cell>
          <cell r="AK74">
            <v>644</v>
          </cell>
          <cell r="AL74">
            <v>691</v>
          </cell>
          <cell r="AM74">
            <v>687</v>
          </cell>
          <cell r="AN74">
            <v>705</v>
          </cell>
          <cell r="AO74">
            <v>704</v>
          </cell>
          <cell r="AP74">
            <v>789</v>
          </cell>
          <cell r="AQ74">
            <v>837</v>
          </cell>
          <cell r="AR74">
            <v>858</v>
          </cell>
          <cell r="AS74">
            <v>945</v>
          </cell>
          <cell r="AT74">
            <v>935</v>
          </cell>
          <cell r="AU74">
            <v>955</v>
          </cell>
          <cell r="AV74">
            <v>962</v>
          </cell>
          <cell r="AW74">
            <v>943</v>
          </cell>
        </row>
        <row r="75">
          <cell r="C75" t="str">
            <v>Falkland Islands</v>
          </cell>
          <cell r="D75">
            <v>2</v>
          </cell>
          <cell r="E75">
            <v>2</v>
          </cell>
          <cell r="F75">
            <v>2</v>
          </cell>
          <cell r="G75">
            <v>2</v>
          </cell>
          <cell r="H75">
            <v>2</v>
          </cell>
          <cell r="I75">
            <v>2</v>
          </cell>
          <cell r="J75">
            <v>2</v>
          </cell>
          <cell r="K75">
            <v>2</v>
          </cell>
          <cell r="L75">
            <v>2</v>
          </cell>
          <cell r="M75">
            <v>2</v>
          </cell>
          <cell r="N75">
            <v>3</v>
          </cell>
          <cell r="O75">
            <v>2</v>
          </cell>
          <cell r="P75">
            <v>1</v>
          </cell>
          <cell r="Q75">
            <v>1</v>
          </cell>
          <cell r="R75">
            <v>0</v>
          </cell>
          <cell r="S75">
            <v>0</v>
          </cell>
          <cell r="T75">
            <v>0</v>
          </cell>
          <cell r="U75">
            <v>0</v>
          </cell>
          <cell r="V75">
            <v>0</v>
          </cell>
          <cell r="W75">
            <v>0</v>
          </cell>
          <cell r="X75">
            <v>0</v>
          </cell>
          <cell r="Y75"/>
          <cell r="Z75"/>
          <cell r="AA75"/>
          <cell r="AB75"/>
          <cell r="AC75">
            <v>1</v>
          </cell>
          <cell r="AD75"/>
          <cell r="AE75"/>
          <cell r="AF75"/>
          <cell r="AG75"/>
          <cell r="AH75">
            <v>0</v>
          </cell>
          <cell r="AI75">
            <v>0</v>
          </cell>
          <cell r="AJ75">
            <v>0</v>
          </cell>
          <cell r="AK75">
            <v>0</v>
          </cell>
          <cell r="AL75">
            <v>0</v>
          </cell>
          <cell r="AM75">
            <v>0</v>
          </cell>
          <cell r="AN75">
            <v>0</v>
          </cell>
          <cell r="AO75" t="str">
            <v>0</v>
          </cell>
          <cell r="AP75" t="str">
            <v>0</v>
          </cell>
          <cell r="AQ75">
            <v>0</v>
          </cell>
          <cell r="AR75">
            <v>0</v>
          </cell>
          <cell r="AS75">
            <v>0</v>
          </cell>
          <cell r="AT75">
            <v>0</v>
          </cell>
          <cell r="AU75">
            <v>0</v>
          </cell>
          <cell r="AV75">
            <v>0</v>
          </cell>
          <cell r="AW75">
            <v>0</v>
          </cell>
        </row>
        <row r="76">
          <cell r="C76" t="str">
            <v>Faroe Islands</v>
          </cell>
          <cell r="D76">
            <v>31</v>
          </cell>
          <cell r="E76">
            <v>31</v>
          </cell>
          <cell r="F76">
            <v>31</v>
          </cell>
          <cell r="G76">
            <v>31</v>
          </cell>
          <cell r="H76">
            <v>32</v>
          </cell>
          <cell r="I76">
            <v>32</v>
          </cell>
          <cell r="J76">
            <v>32</v>
          </cell>
          <cell r="K76">
            <v>32</v>
          </cell>
          <cell r="L76">
            <v>32</v>
          </cell>
          <cell r="M76">
            <v>32</v>
          </cell>
          <cell r="N76">
            <v>32</v>
          </cell>
          <cell r="O76">
            <v>7</v>
          </cell>
          <cell r="P76">
            <v>23</v>
          </cell>
          <cell r="Q76">
            <v>19</v>
          </cell>
          <cell r="R76">
            <v>26</v>
          </cell>
          <cell r="S76">
            <v>27</v>
          </cell>
          <cell r="T76">
            <v>6</v>
          </cell>
          <cell r="U76">
            <v>14</v>
          </cell>
          <cell r="V76">
            <v>3</v>
          </cell>
          <cell r="W76">
            <v>3</v>
          </cell>
          <cell r="X76">
            <v>3</v>
          </cell>
          <cell r="Y76">
            <v>5</v>
          </cell>
          <cell r="Z76">
            <v>4</v>
          </cell>
          <cell r="AA76">
            <v>19</v>
          </cell>
          <cell r="AB76">
            <v>22</v>
          </cell>
          <cell r="AC76">
            <v>29</v>
          </cell>
          <cell r="AD76">
            <v>30</v>
          </cell>
          <cell r="AE76">
            <v>30</v>
          </cell>
          <cell r="AF76">
            <v>31</v>
          </cell>
          <cell r="AG76">
            <v>34</v>
          </cell>
          <cell r="AH76">
            <v>29</v>
          </cell>
          <cell r="AI76">
            <v>29</v>
          </cell>
          <cell r="AJ76">
            <v>26</v>
          </cell>
          <cell r="AK76">
            <v>25</v>
          </cell>
          <cell r="AL76">
            <v>24</v>
          </cell>
          <cell r="AM76">
            <v>21</v>
          </cell>
          <cell r="AN76">
            <v>23</v>
          </cell>
          <cell r="AO76">
            <v>21</v>
          </cell>
          <cell r="AP76">
            <v>19</v>
          </cell>
          <cell r="AQ76">
            <v>19</v>
          </cell>
          <cell r="AR76">
            <v>17</v>
          </cell>
          <cell r="AS76">
            <v>15</v>
          </cell>
          <cell r="AT76">
            <v>14</v>
          </cell>
          <cell r="AU76">
            <v>13</v>
          </cell>
          <cell r="AV76">
            <v>13</v>
          </cell>
          <cell r="AW76">
            <v>13</v>
          </cell>
        </row>
        <row r="77">
          <cell r="C77" t="str">
            <v>Fiji</v>
          </cell>
          <cell r="D77">
            <v>444</v>
          </cell>
          <cell r="E77">
            <v>428</v>
          </cell>
          <cell r="F77">
            <v>425</v>
          </cell>
          <cell r="G77">
            <v>386</v>
          </cell>
          <cell r="H77">
            <v>373</v>
          </cell>
          <cell r="I77">
            <v>366</v>
          </cell>
          <cell r="J77">
            <v>361</v>
          </cell>
          <cell r="K77">
            <v>345</v>
          </cell>
          <cell r="L77">
            <v>362</v>
          </cell>
          <cell r="M77">
            <v>366</v>
          </cell>
          <cell r="N77">
            <v>360</v>
          </cell>
          <cell r="O77">
            <v>276</v>
          </cell>
          <cell r="P77">
            <v>228</v>
          </cell>
          <cell r="Q77">
            <v>36</v>
          </cell>
          <cell r="R77">
            <v>18</v>
          </cell>
          <cell r="S77">
            <v>29</v>
          </cell>
          <cell r="T77">
            <v>40</v>
          </cell>
          <cell r="U77">
            <v>69</v>
          </cell>
          <cell r="V77">
            <v>73</v>
          </cell>
          <cell r="W77">
            <v>90</v>
          </cell>
          <cell r="X77">
            <v>92</v>
          </cell>
          <cell r="Y77">
            <v>99</v>
          </cell>
          <cell r="Z77">
            <v>101</v>
          </cell>
          <cell r="AA77">
            <v>101</v>
          </cell>
          <cell r="AB77">
            <v>107</v>
          </cell>
          <cell r="AC77">
            <v>117</v>
          </cell>
          <cell r="AD77">
            <v>109</v>
          </cell>
          <cell r="AE77">
            <v>137</v>
          </cell>
          <cell r="AF77">
            <v>110</v>
          </cell>
          <cell r="AG77">
            <v>114</v>
          </cell>
          <cell r="AH77">
            <v>110</v>
          </cell>
          <cell r="AI77">
            <v>114</v>
          </cell>
          <cell r="AJ77">
            <v>125</v>
          </cell>
          <cell r="AK77">
            <v>123</v>
          </cell>
          <cell r="AL77">
            <v>117</v>
          </cell>
          <cell r="AM77">
            <v>133</v>
          </cell>
          <cell r="AN77">
            <v>128</v>
          </cell>
          <cell r="AO77">
            <v>123</v>
          </cell>
          <cell r="AP77">
            <v>117</v>
          </cell>
          <cell r="AQ77">
            <v>118</v>
          </cell>
          <cell r="AR77">
            <v>117</v>
          </cell>
          <cell r="AS77">
            <v>120</v>
          </cell>
          <cell r="AT77">
            <v>124</v>
          </cell>
          <cell r="AU77">
            <v>119</v>
          </cell>
          <cell r="AV77">
            <v>115</v>
          </cell>
          <cell r="AW77">
            <v>123</v>
          </cell>
        </row>
        <row r="78">
          <cell r="C78" t="str">
            <v>Finland</v>
          </cell>
          <cell r="D78">
            <v>2237</v>
          </cell>
          <cell r="E78">
            <v>2272</v>
          </cell>
          <cell r="F78">
            <v>2302</v>
          </cell>
          <cell r="G78">
            <v>2346</v>
          </cell>
          <cell r="H78">
            <v>2356</v>
          </cell>
          <cell r="I78">
            <v>2386</v>
          </cell>
          <cell r="J78">
            <v>2329</v>
          </cell>
          <cell r="K78">
            <v>2335</v>
          </cell>
          <cell r="L78">
            <v>2398</v>
          </cell>
          <cell r="M78">
            <v>2370</v>
          </cell>
          <cell r="N78">
            <v>2287</v>
          </cell>
          <cell r="O78">
            <v>696</v>
          </cell>
          <cell r="P78">
            <v>342</v>
          </cell>
          <cell r="Q78">
            <v>216</v>
          </cell>
          <cell r="R78">
            <v>212</v>
          </cell>
          <cell r="S78">
            <v>239</v>
          </cell>
          <cell r="T78">
            <v>230</v>
          </cell>
          <cell r="U78">
            <v>257</v>
          </cell>
          <cell r="V78">
            <v>285</v>
          </cell>
          <cell r="W78">
            <v>258</v>
          </cell>
          <cell r="X78">
            <v>295</v>
          </cell>
          <cell r="Y78">
            <v>322</v>
          </cell>
          <cell r="Z78">
            <v>352</v>
          </cell>
          <cell r="AA78">
            <v>341</v>
          </cell>
          <cell r="AB78">
            <v>330</v>
          </cell>
          <cell r="AC78">
            <v>472</v>
          </cell>
          <cell r="AD78">
            <v>495</v>
          </cell>
          <cell r="AE78">
            <v>529</v>
          </cell>
          <cell r="AF78">
            <v>539</v>
          </cell>
          <cell r="AG78">
            <v>596</v>
          </cell>
          <cell r="AH78">
            <v>682</v>
          </cell>
          <cell r="AI78">
            <v>696</v>
          </cell>
          <cell r="AJ78">
            <v>681</v>
          </cell>
          <cell r="AK78">
            <v>621</v>
          </cell>
          <cell r="AL78">
            <v>592</v>
          </cell>
          <cell r="AM78">
            <v>568</v>
          </cell>
          <cell r="AN78">
            <v>577</v>
          </cell>
          <cell r="AO78">
            <v>561</v>
          </cell>
          <cell r="AP78">
            <v>540</v>
          </cell>
          <cell r="AQ78">
            <v>548</v>
          </cell>
          <cell r="AR78">
            <v>534</v>
          </cell>
          <cell r="AS78">
            <v>521</v>
          </cell>
          <cell r="AT78">
            <v>481</v>
          </cell>
          <cell r="AU78">
            <v>502</v>
          </cell>
          <cell r="AV78">
            <v>474</v>
          </cell>
          <cell r="AW78">
            <v>483</v>
          </cell>
        </row>
        <row r="79">
          <cell r="C79" t="str">
            <v>France</v>
          </cell>
          <cell r="D79">
            <v>12115</v>
          </cell>
          <cell r="E79">
            <v>11675</v>
          </cell>
          <cell r="F79">
            <v>11675</v>
          </cell>
          <cell r="G79">
            <v>11840</v>
          </cell>
          <cell r="H79">
            <v>12071</v>
          </cell>
          <cell r="I79">
            <v>12438</v>
          </cell>
          <cell r="J79">
            <v>12525</v>
          </cell>
          <cell r="K79">
            <v>12299</v>
          </cell>
          <cell r="L79">
            <v>12368</v>
          </cell>
          <cell r="M79">
            <v>12387</v>
          </cell>
          <cell r="N79">
            <v>10927</v>
          </cell>
          <cell r="O79">
            <v>7523</v>
          </cell>
          <cell r="P79">
            <v>2688</v>
          </cell>
          <cell r="Q79">
            <v>1905</v>
          </cell>
          <cell r="R79">
            <v>1140</v>
          </cell>
          <cell r="S79">
            <v>1202</v>
          </cell>
          <cell r="T79">
            <v>1194</v>
          </cell>
          <cell r="U79">
            <v>1176</v>
          </cell>
          <cell r="V79">
            <v>1305</v>
          </cell>
          <cell r="W79">
            <v>1203</v>
          </cell>
          <cell r="X79">
            <v>1144</v>
          </cell>
          <cell r="Y79">
            <v>1298</v>
          </cell>
          <cell r="Z79">
            <v>1539</v>
          </cell>
          <cell r="AA79">
            <v>2387</v>
          </cell>
          <cell r="AB79">
            <v>2680</v>
          </cell>
          <cell r="AC79">
            <v>4375</v>
          </cell>
          <cell r="AD79">
            <v>5199</v>
          </cell>
          <cell r="AE79">
            <v>5940</v>
          </cell>
          <cell r="AF79">
            <v>6415</v>
          </cell>
          <cell r="AG79">
            <v>7064</v>
          </cell>
          <cell r="AH79">
            <v>7450</v>
          </cell>
          <cell r="AI79">
            <v>7589</v>
          </cell>
          <cell r="AJ79">
            <v>7592</v>
          </cell>
          <cell r="AK79">
            <v>7958</v>
          </cell>
          <cell r="AL79">
            <v>7737</v>
          </cell>
          <cell r="AM79">
            <v>7434</v>
          </cell>
          <cell r="AN79">
            <v>7285</v>
          </cell>
          <cell r="AO79">
            <v>6809</v>
          </cell>
          <cell r="AP79">
            <v>6192</v>
          </cell>
          <cell r="AQ79">
            <v>5759</v>
          </cell>
          <cell r="AR79">
            <v>5961</v>
          </cell>
          <cell r="AS79">
            <v>5977</v>
          </cell>
          <cell r="AT79">
            <v>5839</v>
          </cell>
          <cell r="AU79">
            <v>4913</v>
          </cell>
          <cell r="AV79">
            <v>2940</v>
          </cell>
          <cell r="AW79">
            <v>2647</v>
          </cell>
        </row>
        <row r="80">
          <cell r="C80" t="str">
            <v>French Guiana</v>
          </cell>
          <cell r="D80">
            <v>26</v>
          </cell>
          <cell r="E80">
            <v>23</v>
          </cell>
          <cell r="F80">
            <v>22</v>
          </cell>
          <cell r="G80">
            <v>22</v>
          </cell>
          <cell r="H80">
            <v>24</v>
          </cell>
          <cell r="I80">
            <v>25</v>
          </cell>
          <cell r="J80">
            <v>25</v>
          </cell>
          <cell r="K80">
            <v>26</v>
          </cell>
          <cell r="L80">
            <v>25</v>
          </cell>
          <cell r="M80">
            <v>25</v>
          </cell>
          <cell r="N80">
            <v>23</v>
          </cell>
          <cell r="O80">
            <v>19</v>
          </cell>
          <cell r="P80">
            <v>3</v>
          </cell>
          <cell r="Q80">
            <v>3</v>
          </cell>
          <cell r="R80">
            <v>3</v>
          </cell>
          <cell r="S80">
            <v>3</v>
          </cell>
          <cell r="T80">
            <v>3</v>
          </cell>
          <cell r="U80">
            <v>8</v>
          </cell>
          <cell r="V80">
            <v>8</v>
          </cell>
          <cell r="W80">
            <v>4</v>
          </cell>
          <cell r="X80">
            <v>4</v>
          </cell>
          <cell r="Y80">
            <v>5</v>
          </cell>
          <cell r="Z80">
            <v>8</v>
          </cell>
          <cell r="AA80">
            <v>11</v>
          </cell>
          <cell r="AB80">
            <v>9</v>
          </cell>
          <cell r="AC80">
            <v>10</v>
          </cell>
          <cell r="AD80">
            <v>12</v>
          </cell>
          <cell r="AE80">
            <v>12</v>
          </cell>
          <cell r="AF80">
            <v>8</v>
          </cell>
          <cell r="AG80">
            <v>8</v>
          </cell>
          <cell r="AH80">
            <v>8</v>
          </cell>
          <cell r="AI80">
            <v>9</v>
          </cell>
          <cell r="AJ80">
            <v>12</v>
          </cell>
          <cell r="AK80">
            <v>11</v>
          </cell>
          <cell r="AL80">
            <v>13</v>
          </cell>
          <cell r="AM80">
            <v>12</v>
          </cell>
          <cell r="AN80">
            <v>11</v>
          </cell>
          <cell r="AO80">
            <v>10</v>
          </cell>
          <cell r="AP80">
            <v>10</v>
          </cell>
          <cell r="AQ80">
            <v>11</v>
          </cell>
          <cell r="AR80">
            <v>13</v>
          </cell>
          <cell r="AS80">
            <v>14</v>
          </cell>
          <cell r="AT80">
            <v>14</v>
          </cell>
          <cell r="AU80">
            <v>15</v>
          </cell>
          <cell r="AV80">
            <v>14</v>
          </cell>
          <cell r="AW80">
            <v>13</v>
          </cell>
        </row>
        <row r="81">
          <cell r="C81" t="str">
            <v>French Polynesia</v>
          </cell>
          <cell r="D81">
            <v>606</v>
          </cell>
          <cell r="E81">
            <v>539</v>
          </cell>
          <cell r="F81">
            <v>465</v>
          </cell>
          <cell r="G81">
            <v>456</v>
          </cell>
          <cell r="H81">
            <v>453</v>
          </cell>
          <cell r="I81">
            <v>452</v>
          </cell>
          <cell r="J81">
            <v>479</v>
          </cell>
          <cell r="K81">
            <v>472</v>
          </cell>
          <cell r="L81">
            <v>438</v>
          </cell>
          <cell r="M81">
            <v>441</v>
          </cell>
          <cell r="N81">
            <v>455</v>
          </cell>
          <cell r="O81">
            <v>484</v>
          </cell>
          <cell r="P81">
            <v>23</v>
          </cell>
          <cell r="Q81">
            <v>21</v>
          </cell>
          <cell r="R81">
            <v>26</v>
          </cell>
          <cell r="S81">
            <v>19</v>
          </cell>
          <cell r="T81">
            <v>21</v>
          </cell>
          <cell r="U81">
            <v>8</v>
          </cell>
          <cell r="V81">
            <v>10</v>
          </cell>
          <cell r="W81">
            <v>53</v>
          </cell>
          <cell r="X81">
            <v>99</v>
          </cell>
          <cell r="Y81">
            <v>92</v>
          </cell>
          <cell r="Z81">
            <v>109</v>
          </cell>
          <cell r="AA81">
            <v>146</v>
          </cell>
          <cell r="AB81">
            <v>162</v>
          </cell>
          <cell r="AC81">
            <v>222</v>
          </cell>
          <cell r="AD81">
            <v>277</v>
          </cell>
          <cell r="AE81">
            <v>340</v>
          </cell>
          <cell r="AF81">
            <v>361</v>
          </cell>
          <cell r="AG81">
            <v>371</v>
          </cell>
          <cell r="AH81">
            <v>418</v>
          </cell>
          <cell r="AI81">
            <v>295</v>
          </cell>
          <cell r="AJ81">
            <v>321</v>
          </cell>
          <cell r="AK81">
            <v>306</v>
          </cell>
          <cell r="AL81">
            <v>312</v>
          </cell>
          <cell r="AM81">
            <v>317</v>
          </cell>
          <cell r="AN81">
            <v>350</v>
          </cell>
          <cell r="AO81">
            <v>331</v>
          </cell>
          <cell r="AP81">
            <v>307</v>
          </cell>
          <cell r="AQ81">
            <v>305</v>
          </cell>
          <cell r="AR81">
            <v>313</v>
          </cell>
          <cell r="AS81">
            <v>337</v>
          </cell>
          <cell r="AT81">
            <v>382</v>
          </cell>
          <cell r="AU81">
            <v>390</v>
          </cell>
          <cell r="AV81">
            <v>335</v>
          </cell>
          <cell r="AW81">
            <v>326</v>
          </cell>
        </row>
        <row r="82">
          <cell r="C82" t="str">
            <v>Gabon</v>
          </cell>
          <cell r="D82">
            <v>150</v>
          </cell>
          <cell r="E82">
            <v>149</v>
          </cell>
          <cell r="F82">
            <v>149</v>
          </cell>
          <cell r="G82">
            <v>149</v>
          </cell>
          <cell r="H82">
            <v>149</v>
          </cell>
          <cell r="I82">
            <v>165</v>
          </cell>
          <cell r="J82">
            <v>168</v>
          </cell>
          <cell r="K82">
            <v>168</v>
          </cell>
          <cell r="L82">
            <v>162</v>
          </cell>
          <cell r="M82">
            <v>161</v>
          </cell>
          <cell r="N82">
            <v>159</v>
          </cell>
          <cell r="O82">
            <v>84</v>
          </cell>
          <cell r="P82">
            <v>108</v>
          </cell>
          <cell r="Q82">
            <v>10</v>
          </cell>
          <cell r="R82">
            <v>9</v>
          </cell>
          <cell r="S82">
            <v>18</v>
          </cell>
          <cell r="T82">
            <v>12</v>
          </cell>
          <cell r="U82">
            <v>3</v>
          </cell>
          <cell r="V82">
            <v>17</v>
          </cell>
          <cell r="W82">
            <v>8</v>
          </cell>
          <cell r="X82">
            <v>106</v>
          </cell>
          <cell r="Y82">
            <v>110</v>
          </cell>
          <cell r="Z82">
            <v>108</v>
          </cell>
          <cell r="AA82">
            <v>110</v>
          </cell>
          <cell r="AB82">
            <v>113</v>
          </cell>
          <cell r="AC82">
            <v>124</v>
          </cell>
          <cell r="AD82">
            <v>102</v>
          </cell>
          <cell r="AE82">
            <v>113</v>
          </cell>
          <cell r="AF82">
            <v>108</v>
          </cell>
          <cell r="AG82">
            <v>112</v>
          </cell>
          <cell r="AH82">
            <v>117</v>
          </cell>
          <cell r="AI82">
            <v>119</v>
          </cell>
          <cell r="AJ82">
            <v>120</v>
          </cell>
          <cell r="AK82">
            <v>122</v>
          </cell>
          <cell r="AL82">
            <v>124</v>
          </cell>
          <cell r="AM82">
            <v>133</v>
          </cell>
          <cell r="AN82">
            <v>134</v>
          </cell>
          <cell r="AO82">
            <v>129</v>
          </cell>
          <cell r="AP82">
            <v>124</v>
          </cell>
          <cell r="AQ82">
            <v>127</v>
          </cell>
          <cell r="AR82">
            <v>127</v>
          </cell>
          <cell r="AS82">
            <v>126</v>
          </cell>
          <cell r="AT82">
            <v>129</v>
          </cell>
          <cell r="AU82">
            <v>131</v>
          </cell>
          <cell r="AV82">
            <v>80</v>
          </cell>
          <cell r="AW82">
            <v>84</v>
          </cell>
        </row>
        <row r="83">
          <cell r="C83" t="str">
            <v>Gambia</v>
          </cell>
          <cell r="D83">
            <v>68</v>
          </cell>
          <cell r="E83">
            <v>67</v>
          </cell>
          <cell r="F83">
            <v>66</v>
          </cell>
          <cell r="G83">
            <v>66</v>
          </cell>
          <cell r="H83">
            <v>66</v>
          </cell>
          <cell r="I83">
            <v>62</v>
          </cell>
          <cell r="J83">
            <v>66</v>
          </cell>
          <cell r="K83">
            <v>66</v>
          </cell>
          <cell r="L83">
            <v>66</v>
          </cell>
          <cell r="M83">
            <v>65</v>
          </cell>
          <cell r="N83">
            <v>61</v>
          </cell>
          <cell r="O83">
            <v>32</v>
          </cell>
          <cell r="P83">
            <v>23</v>
          </cell>
          <cell r="Q83">
            <v>20</v>
          </cell>
          <cell r="R83">
            <v>16</v>
          </cell>
          <cell r="S83">
            <v>13</v>
          </cell>
          <cell r="T83">
            <v>14</v>
          </cell>
          <cell r="U83">
            <v>13</v>
          </cell>
          <cell r="V83">
            <v>15</v>
          </cell>
          <cell r="W83">
            <v>13</v>
          </cell>
          <cell r="X83">
            <v>13</v>
          </cell>
          <cell r="Y83">
            <v>10</v>
          </cell>
          <cell r="Z83">
            <v>12</v>
          </cell>
          <cell r="AA83">
            <v>20</v>
          </cell>
          <cell r="AB83">
            <v>18</v>
          </cell>
          <cell r="AC83">
            <v>16</v>
          </cell>
          <cell r="AD83">
            <v>8</v>
          </cell>
          <cell r="AE83">
            <v>14</v>
          </cell>
          <cell r="AF83">
            <v>8</v>
          </cell>
          <cell r="AG83">
            <v>10</v>
          </cell>
          <cell r="AH83">
            <v>9</v>
          </cell>
          <cell r="AI83">
            <v>12</v>
          </cell>
          <cell r="AJ83">
            <v>6</v>
          </cell>
          <cell r="AK83">
            <v>6</v>
          </cell>
          <cell r="AL83">
            <v>10</v>
          </cell>
          <cell r="AM83">
            <v>12</v>
          </cell>
          <cell r="AN83">
            <v>14</v>
          </cell>
          <cell r="AO83">
            <v>10</v>
          </cell>
          <cell r="AP83">
            <v>8</v>
          </cell>
          <cell r="AQ83">
            <v>8</v>
          </cell>
          <cell r="AR83">
            <v>8</v>
          </cell>
          <cell r="AS83">
            <v>7</v>
          </cell>
          <cell r="AT83">
            <v>10</v>
          </cell>
          <cell r="AU83">
            <v>18</v>
          </cell>
          <cell r="AV83">
            <v>15</v>
          </cell>
          <cell r="AW83">
            <v>19</v>
          </cell>
        </row>
        <row r="84">
          <cell r="C84" t="str">
            <v>Georgia</v>
          </cell>
          <cell r="D84">
            <v>315</v>
          </cell>
          <cell r="E84">
            <v>303</v>
          </cell>
          <cell r="F84">
            <v>294</v>
          </cell>
          <cell r="G84">
            <v>294</v>
          </cell>
          <cell r="H84">
            <v>290</v>
          </cell>
          <cell r="I84">
            <v>288</v>
          </cell>
          <cell r="J84">
            <v>290</v>
          </cell>
          <cell r="K84">
            <v>282</v>
          </cell>
          <cell r="L84">
            <v>288</v>
          </cell>
          <cell r="M84">
            <v>289</v>
          </cell>
          <cell r="N84">
            <v>238</v>
          </cell>
          <cell r="O84">
            <v>135</v>
          </cell>
          <cell r="P84">
            <v>142</v>
          </cell>
          <cell r="Q84">
            <v>141</v>
          </cell>
          <cell r="R84">
            <v>139</v>
          </cell>
          <cell r="S84">
            <v>62</v>
          </cell>
          <cell r="T84">
            <v>89</v>
          </cell>
          <cell r="U84">
            <v>139</v>
          </cell>
          <cell r="V84">
            <v>131</v>
          </cell>
          <cell r="W84">
            <v>143</v>
          </cell>
          <cell r="X84">
            <v>145</v>
          </cell>
          <cell r="Y84">
            <v>169</v>
          </cell>
          <cell r="Z84">
            <v>151</v>
          </cell>
          <cell r="AA84">
            <v>155</v>
          </cell>
          <cell r="AB84">
            <v>152</v>
          </cell>
          <cell r="AC84">
            <v>180</v>
          </cell>
          <cell r="AD84">
            <v>92</v>
          </cell>
          <cell r="AE84">
            <v>122</v>
          </cell>
          <cell r="AF84">
            <v>118</v>
          </cell>
          <cell r="AG84">
            <v>125</v>
          </cell>
          <cell r="AH84">
            <v>128</v>
          </cell>
          <cell r="AI84">
            <v>127</v>
          </cell>
          <cell r="AJ84">
            <v>121</v>
          </cell>
          <cell r="AK84">
            <v>120</v>
          </cell>
          <cell r="AL84">
            <v>108</v>
          </cell>
          <cell r="AM84">
            <v>118</v>
          </cell>
          <cell r="AN84">
            <v>109</v>
          </cell>
          <cell r="AO84">
            <v>110</v>
          </cell>
          <cell r="AP84">
            <v>107</v>
          </cell>
          <cell r="AQ84">
            <v>104</v>
          </cell>
          <cell r="AR84">
            <v>94</v>
          </cell>
          <cell r="AS84">
            <v>80</v>
          </cell>
          <cell r="AT84">
            <v>58</v>
          </cell>
          <cell r="AU84">
            <v>67</v>
          </cell>
          <cell r="AV84">
            <v>66</v>
          </cell>
          <cell r="AW84">
            <v>63</v>
          </cell>
        </row>
        <row r="85">
          <cell r="C85" t="str">
            <v>Germany</v>
          </cell>
          <cell r="D85">
            <v>15182</v>
          </cell>
          <cell r="E85">
            <v>15111</v>
          </cell>
          <cell r="F85">
            <v>15227</v>
          </cell>
          <cell r="G85">
            <v>15399</v>
          </cell>
          <cell r="H85">
            <v>15680</v>
          </cell>
          <cell r="I85">
            <v>16050</v>
          </cell>
          <cell r="J85">
            <v>16289</v>
          </cell>
          <cell r="K85">
            <v>16544</v>
          </cell>
          <cell r="L85">
            <v>16633</v>
          </cell>
          <cell r="M85">
            <v>14806</v>
          </cell>
          <cell r="N85">
            <v>12194</v>
          </cell>
          <cell r="O85">
            <v>4985</v>
          </cell>
          <cell r="P85">
            <v>2164</v>
          </cell>
          <cell r="Q85">
            <v>1406</v>
          </cell>
          <cell r="R85">
            <v>1370</v>
          </cell>
          <cell r="S85">
            <v>1182</v>
          </cell>
          <cell r="T85">
            <v>1379</v>
          </cell>
          <cell r="U85">
            <v>1862</v>
          </cell>
          <cell r="V85">
            <v>1570</v>
          </cell>
          <cell r="W85">
            <v>1733</v>
          </cell>
          <cell r="X85">
            <v>1542</v>
          </cell>
          <cell r="Y85">
            <v>1754</v>
          </cell>
          <cell r="Z85">
            <v>2287</v>
          </cell>
          <cell r="AA85">
            <v>3038</v>
          </cell>
          <cell r="AB85">
            <v>3367</v>
          </cell>
          <cell r="AC85">
            <v>4888</v>
          </cell>
          <cell r="AD85">
            <v>5358</v>
          </cell>
          <cell r="AE85">
            <v>5813</v>
          </cell>
          <cell r="AF85">
            <v>6153</v>
          </cell>
          <cell r="AG85">
            <v>6563</v>
          </cell>
          <cell r="AH85">
            <v>7334</v>
          </cell>
          <cell r="AI85">
            <v>7282</v>
          </cell>
          <cell r="AJ85">
            <v>7155</v>
          </cell>
          <cell r="AK85">
            <v>7009</v>
          </cell>
          <cell r="AL85">
            <v>7716</v>
          </cell>
          <cell r="AM85">
            <v>7415</v>
          </cell>
          <cell r="AN85">
            <v>7164</v>
          </cell>
          <cell r="AO85">
            <v>6999</v>
          </cell>
          <cell r="AP85">
            <v>6786</v>
          </cell>
          <cell r="AQ85">
            <v>6606</v>
          </cell>
          <cell r="AR85">
            <v>6472</v>
          </cell>
          <cell r="AS85">
            <v>6261</v>
          </cell>
          <cell r="AT85">
            <v>5723</v>
          </cell>
          <cell r="AU85">
            <v>4705</v>
          </cell>
          <cell r="AV85">
            <v>3550</v>
          </cell>
          <cell r="AW85">
            <v>3052</v>
          </cell>
        </row>
        <row r="86">
          <cell r="C86" t="str">
            <v>Ghana</v>
          </cell>
          <cell r="D86">
            <v>603</v>
          </cell>
          <cell r="E86">
            <v>578</v>
          </cell>
          <cell r="F86">
            <v>575</v>
          </cell>
          <cell r="G86">
            <v>575</v>
          </cell>
          <cell r="H86">
            <v>570</v>
          </cell>
          <cell r="I86">
            <v>572</v>
          </cell>
          <cell r="J86">
            <v>583</v>
          </cell>
          <cell r="K86">
            <v>567</v>
          </cell>
          <cell r="L86">
            <v>560</v>
          </cell>
          <cell r="M86">
            <v>558</v>
          </cell>
          <cell r="N86">
            <v>570</v>
          </cell>
          <cell r="O86">
            <v>400</v>
          </cell>
          <cell r="P86">
            <v>290</v>
          </cell>
          <cell r="Q86">
            <v>266</v>
          </cell>
          <cell r="R86">
            <v>270</v>
          </cell>
          <cell r="S86">
            <v>282</v>
          </cell>
          <cell r="T86">
            <v>276</v>
          </cell>
          <cell r="U86">
            <v>274</v>
          </cell>
          <cell r="V86">
            <v>294</v>
          </cell>
          <cell r="W86">
            <v>116</v>
          </cell>
          <cell r="X86">
            <v>109</v>
          </cell>
          <cell r="Y86">
            <v>95</v>
          </cell>
          <cell r="Z86">
            <v>117</v>
          </cell>
          <cell r="AA86">
            <v>143</v>
          </cell>
          <cell r="AB86">
            <v>147</v>
          </cell>
          <cell r="AC86">
            <v>135</v>
          </cell>
          <cell r="AD86">
            <v>143</v>
          </cell>
          <cell r="AE86">
            <v>147</v>
          </cell>
          <cell r="AF86">
            <v>163</v>
          </cell>
          <cell r="AG86">
            <v>182</v>
          </cell>
          <cell r="AH86">
            <v>190</v>
          </cell>
          <cell r="AI86">
            <v>183</v>
          </cell>
          <cell r="AJ86">
            <v>184</v>
          </cell>
          <cell r="AK86">
            <v>189</v>
          </cell>
          <cell r="AL86">
            <v>247</v>
          </cell>
          <cell r="AM86">
            <v>307</v>
          </cell>
          <cell r="AN86">
            <v>295</v>
          </cell>
          <cell r="AO86">
            <v>303</v>
          </cell>
          <cell r="AP86">
            <v>325</v>
          </cell>
          <cell r="AQ86">
            <v>321</v>
          </cell>
          <cell r="AR86">
            <v>325</v>
          </cell>
          <cell r="AS86">
            <v>327</v>
          </cell>
          <cell r="AT86">
            <v>329</v>
          </cell>
          <cell r="AU86">
            <v>370</v>
          </cell>
          <cell r="AV86">
            <v>370</v>
          </cell>
          <cell r="AW86">
            <v>369</v>
          </cell>
        </row>
        <row r="87">
          <cell r="C87" t="str">
            <v>Gibraltar</v>
          </cell>
          <cell r="D87">
            <v>19</v>
          </cell>
          <cell r="E87">
            <v>20</v>
          </cell>
          <cell r="F87">
            <v>21</v>
          </cell>
          <cell r="G87">
            <v>20</v>
          </cell>
          <cell r="H87">
            <v>22</v>
          </cell>
          <cell r="I87">
            <v>26</v>
          </cell>
          <cell r="J87">
            <v>27</v>
          </cell>
          <cell r="K87">
            <v>27</v>
          </cell>
          <cell r="L87">
            <v>27</v>
          </cell>
          <cell r="M87">
            <v>26</v>
          </cell>
          <cell r="N87">
            <v>24</v>
          </cell>
          <cell r="O87">
            <v>21</v>
          </cell>
          <cell r="P87">
            <v>19</v>
          </cell>
          <cell r="Q87">
            <v>4</v>
          </cell>
          <cell r="R87">
            <v>4</v>
          </cell>
          <cell r="S87">
            <v>4</v>
          </cell>
          <cell r="T87">
            <v>4</v>
          </cell>
          <cell r="U87">
            <v>4</v>
          </cell>
          <cell r="V87">
            <v>4</v>
          </cell>
          <cell r="W87">
            <v>4</v>
          </cell>
          <cell r="X87">
            <v>4</v>
          </cell>
          <cell r="Y87">
            <v>4</v>
          </cell>
          <cell r="Z87">
            <v>6</v>
          </cell>
          <cell r="AA87">
            <v>5</v>
          </cell>
          <cell r="AB87">
            <v>4</v>
          </cell>
          <cell r="AC87">
            <v>4</v>
          </cell>
          <cell r="AD87">
            <v>5</v>
          </cell>
          <cell r="AE87">
            <v>6</v>
          </cell>
          <cell r="AF87">
            <v>8</v>
          </cell>
          <cell r="AG87">
            <v>15</v>
          </cell>
          <cell r="AH87">
            <v>24</v>
          </cell>
          <cell r="AI87">
            <v>27</v>
          </cell>
          <cell r="AJ87">
            <v>24</v>
          </cell>
          <cell r="AK87">
            <v>24</v>
          </cell>
          <cell r="AL87">
            <v>26</v>
          </cell>
          <cell r="AM87">
            <v>25</v>
          </cell>
          <cell r="AN87">
            <v>24</v>
          </cell>
          <cell r="AO87">
            <v>24</v>
          </cell>
          <cell r="AP87">
            <v>23</v>
          </cell>
          <cell r="AQ87">
            <v>24</v>
          </cell>
          <cell r="AR87">
            <v>24</v>
          </cell>
          <cell r="AS87">
            <v>24</v>
          </cell>
          <cell r="AT87">
            <v>17</v>
          </cell>
          <cell r="AU87">
            <v>13</v>
          </cell>
          <cell r="AV87">
            <v>7</v>
          </cell>
          <cell r="AW87">
            <v>3</v>
          </cell>
        </row>
        <row r="88">
          <cell r="C88" t="str">
            <v>Greece</v>
          </cell>
          <cell r="D88">
            <v>2526</v>
          </cell>
          <cell r="E88">
            <v>2349</v>
          </cell>
          <cell r="F88">
            <v>2332</v>
          </cell>
          <cell r="G88">
            <v>2337</v>
          </cell>
          <cell r="H88">
            <v>2340</v>
          </cell>
          <cell r="I88">
            <v>2368</v>
          </cell>
          <cell r="J88">
            <v>2415</v>
          </cell>
          <cell r="K88">
            <v>2425</v>
          </cell>
          <cell r="L88">
            <v>2504</v>
          </cell>
          <cell r="M88">
            <v>2468</v>
          </cell>
          <cell r="N88">
            <v>2173</v>
          </cell>
          <cell r="O88">
            <v>982</v>
          </cell>
          <cell r="P88">
            <v>821</v>
          </cell>
          <cell r="Q88">
            <v>750</v>
          </cell>
          <cell r="R88">
            <v>615</v>
          </cell>
          <cell r="S88">
            <v>575</v>
          </cell>
          <cell r="T88">
            <v>683</v>
          </cell>
          <cell r="U88">
            <v>874</v>
          </cell>
          <cell r="V88">
            <v>680</v>
          </cell>
          <cell r="W88">
            <v>766</v>
          </cell>
          <cell r="X88">
            <v>836</v>
          </cell>
          <cell r="Y88">
            <v>1223</v>
          </cell>
          <cell r="Z88">
            <v>1373</v>
          </cell>
          <cell r="AA88">
            <v>1771</v>
          </cell>
          <cell r="AB88">
            <v>1913</v>
          </cell>
          <cell r="AC88">
            <v>2691</v>
          </cell>
          <cell r="AD88">
            <v>3070</v>
          </cell>
          <cell r="AE88">
            <v>3525</v>
          </cell>
          <cell r="AF88">
            <v>3811</v>
          </cell>
          <cell r="AG88">
            <v>4126</v>
          </cell>
          <cell r="AH88">
            <v>4565</v>
          </cell>
          <cell r="AI88">
            <v>4600</v>
          </cell>
          <cell r="AJ88">
            <v>4641</v>
          </cell>
          <cell r="AK88">
            <v>4589</v>
          </cell>
          <cell r="AL88">
            <v>4207</v>
          </cell>
          <cell r="AM88">
            <v>3969</v>
          </cell>
          <cell r="AN88">
            <v>3747</v>
          </cell>
          <cell r="AO88">
            <v>3472</v>
          </cell>
          <cell r="AP88">
            <v>3136</v>
          </cell>
          <cell r="AQ88">
            <v>2849</v>
          </cell>
          <cell r="AR88">
            <v>2675</v>
          </cell>
          <cell r="AS88">
            <v>2478</v>
          </cell>
          <cell r="AT88">
            <v>2007</v>
          </cell>
          <cell r="AU88">
            <v>1569</v>
          </cell>
          <cell r="AV88">
            <v>1205</v>
          </cell>
          <cell r="AW88">
            <v>909</v>
          </cell>
        </row>
        <row r="89">
          <cell r="C89" t="str">
            <v>Greenland</v>
          </cell>
          <cell r="D89">
            <v>377</v>
          </cell>
          <cell r="E89">
            <v>346</v>
          </cell>
          <cell r="F89">
            <v>355</v>
          </cell>
          <cell r="G89">
            <v>349</v>
          </cell>
          <cell r="H89">
            <v>343</v>
          </cell>
          <cell r="I89">
            <v>350</v>
          </cell>
          <cell r="J89">
            <v>359</v>
          </cell>
          <cell r="K89">
            <v>350</v>
          </cell>
          <cell r="L89">
            <v>371</v>
          </cell>
          <cell r="M89">
            <v>401</v>
          </cell>
          <cell r="N89">
            <v>400</v>
          </cell>
          <cell r="O89">
            <v>11</v>
          </cell>
          <cell r="P89">
            <v>130</v>
          </cell>
          <cell r="Q89">
            <v>146</v>
          </cell>
          <cell r="R89">
            <v>435</v>
          </cell>
          <cell r="S89">
            <v>153</v>
          </cell>
          <cell r="T89">
            <v>215</v>
          </cell>
          <cell r="U89">
            <v>250</v>
          </cell>
          <cell r="V89">
            <v>272</v>
          </cell>
          <cell r="W89">
            <v>232</v>
          </cell>
          <cell r="X89">
            <v>269</v>
          </cell>
          <cell r="Y89">
            <v>295</v>
          </cell>
          <cell r="Z89">
            <v>321</v>
          </cell>
          <cell r="AA89">
            <v>339</v>
          </cell>
          <cell r="AB89">
            <v>388</v>
          </cell>
          <cell r="AC89">
            <v>402</v>
          </cell>
          <cell r="AD89">
            <v>405</v>
          </cell>
          <cell r="AE89">
            <v>386</v>
          </cell>
          <cell r="AF89">
            <v>383</v>
          </cell>
          <cell r="AG89">
            <v>417</v>
          </cell>
          <cell r="AH89">
            <v>423</v>
          </cell>
          <cell r="AI89">
            <v>407</v>
          </cell>
          <cell r="AJ89">
            <v>371</v>
          </cell>
          <cell r="AK89">
            <v>381</v>
          </cell>
          <cell r="AL89">
            <v>357</v>
          </cell>
          <cell r="AM89">
            <v>333</v>
          </cell>
          <cell r="AN89">
            <v>313</v>
          </cell>
          <cell r="AO89">
            <v>314</v>
          </cell>
          <cell r="AP89">
            <v>324</v>
          </cell>
          <cell r="AQ89">
            <v>290</v>
          </cell>
          <cell r="AR89">
            <v>295</v>
          </cell>
          <cell r="AS89">
            <v>295</v>
          </cell>
          <cell r="AT89">
            <v>323</v>
          </cell>
          <cell r="AU89">
            <v>299</v>
          </cell>
          <cell r="AV89">
            <v>302</v>
          </cell>
          <cell r="AW89">
            <v>266</v>
          </cell>
        </row>
        <row r="90">
          <cell r="C90" t="str">
            <v>Grenada, Windward Islands</v>
          </cell>
          <cell r="D90">
            <v>69</v>
          </cell>
          <cell r="E90">
            <v>68</v>
          </cell>
          <cell r="F90">
            <v>68</v>
          </cell>
          <cell r="G90">
            <v>68</v>
          </cell>
          <cell r="H90">
            <v>68</v>
          </cell>
          <cell r="I90">
            <v>68</v>
          </cell>
          <cell r="J90">
            <v>69</v>
          </cell>
          <cell r="K90">
            <v>69</v>
          </cell>
          <cell r="L90">
            <v>67</v>
          </cell>
          <cell r="M90">
            <v>67</v>
          </cell>
          <cell r="N90">
            <v>67</v>
          </cell>
          <cell r="O90">
            <v>61</v>
          </cell>
          <cell r="P90">
            <v>51</v>
          </cell>
          <cell r="Q90">
            <v>24</v>
          </cell>
          <cell r="R90">
            <v>0</v>
          </cell>
          <cell r="S90">
            <v>0</v>
          </cell>
          <cell r="T90">
            <v>4</v>
          </cell>
          <cell r="U90">
            <v>6</v>
          </cell>
          <cell r="V90">
            <v>17</v>
          </cell>
          <cell r="W90">
            <v>45</v>
          </cell>
          <cell r="X90">
            <v>35</v>
          </cell>
          <cell r="Y90">
            <v>35</v>
          </cell>
          <cell r="Z90">
            <v>35</v>
          </cell>
          <cell r="AA90">
            <v>36</v>
          </cell>
          <cell r="AB90">
            <v>37</v>
          </cell>
          <cell r="AC90">
            <v>37</v>
          </cell>
          <cell r="AD90">
            <v>35</v>
          </cell>
          <cell r="AE90">
            <v>35</v>
          </cell>
          <cell r="AF90">
            <v>48</v>
          </cell>
          <cell r="AG90">
            <v>45</v>
          </cell>
          <cell r="AH90">
            <v>53</v>
          </cell>
          <cell r="AI90">
            <v>59</v>
          </cell>
          <cell r="AJ90">
            <v>24</v>
          </cell>
          <cell r="AK90">
            <v>30</v>
          </cell>
          <cell r="AL90">
            <v>33</v>
          </cell>
          <cell r="AM90">
            <v>32</v>
          </cell>
          <cell r="AN90">
            <v>32</v>
          </cell>
          <cell r="AO90">
            <v>30</v>
          </cell>
          <cell r="AP90">
            <v>31</v>
          </cell>
          <cell r="AQ90">
            <v>37</v>
          </cell>
          <cell r="AR90">
            <v>39</v>
          </cell>
          <cell r="AS90">
            <v>40</v>
          </cell>
          <cell r="AT90">
            <v>45</v>
          </cell>
          <cell r="AU90">
            <v>47</v>
          </cell>
          <cell r="AV90">
            <v>46</v>
          </cell>
          <cell r="AW90">
            <v>44</v>
          </cell>
        </row>
        <row r="91">
          <cell r="C91" t="str">
            <v>Guadeloupe</v>
          </cell>
          <cell r="D91">
            <v>260</v>
          </cell>
          <cell r="E91">
            <v>251</v>
          </cell>
          <cell r="F91">
            <v>246</v>
          </cell>
          <cell r="G91">
            <v>247</v>
          </cell>
          <cell r="H91">
            <v>256</v>
          </cell>
          <cell r="I91">
            <v>264</v>
          </cell>
          <cell r="J91">
            <v>270</v>
          </cell>
          <cell r="K91">
            <v>271</v>
          </cell>
          <cell r="L91">
            <v>254</v>
          </cell>
          <cell r="M91">
            <v>258</v>
          </cell>
          <cell r="N91">
            <v>246</v>
          </cell>
          <cell r="O91">
            <v>225</v>
          </cell>
          <cell r="P91">
            <v>170</v>
          </cell>
          <cell r="Q91">
            <v>169</v>
          </cell>
          <cell r="R91">
            <v>169</v>
          </cell>
          <cell r="S91">
            <v>160</v>
          </cell>
          <cell r="T91">
            <v>153</v>
          </cell>
          <cell r="U91">
            <v>201</v>
          </cell>
          <cell r="V91">
            <v>207</v>
          </cell>
          <cell r="W91">
            <v>214</v>
          </cell>
          <cell r="X91">
            <v>217</v>
          </cell>
          <cell r="Y91">
            <v>209</v>
          </cell>
          <cell r="Z91">
            <v>233</v>
          </cell>
          <cell r="AA91">
            <v>253</v>
          </cell>
          <cell r="AB91">
            <v>231</v>
          </cell>
          <cell r="AC91">
            <v>219</v>
          </cell>
          <cell r="AD91">
            <v>228</v>
          </cell>
          <cell r="AE91">
            <v>230</v>
          </cell>
          <cell r="AF91">
            <v>237</v>
          </cell>
          <cell r="AG91">
            <v>233</v>
          </cell>
          <cell r="AH91">
            <v>238</v>
          </cell>
          <cell r="AI91">
            <v>242</v>
          </cell>
          <cell r="AJ91">
            <v>250</v>
          </cell>
          <cell r="AK91">
            <v>247</v>
          </cell>
          <cell r="AL91">
            <v>213</v>
          </cell>
          <cell r="AM91">
            <v>187</v>
          </cell>
          <cell r="AN91">
            <v>180</v>
          </cell>
          <cell r="AO91">
            <v>178</v>
          </cell>
          <cell r="AP91">
            <v>176</v>
          </cell>
          <cell r="AQ91">
            <v>168</v>
          </cell>
          <cell r="AR91">
            <v>162</v>
          </cell>
          <cell r="AS91">
            <v>159</v>
          </cell>
          <cell r="AT91">
            <v>156</v>
          </cell>
          <cell r="AU91">
            <v>162</v>
          </cell>
          <cell r="AV91">
            <v>129</v>
          </cell>
          <cell r="AW91">
            <v>120</v>
          </cell>
        </row>
        <row r="92">
          <cell r="C92" t="str">
            <v>Guam</v>
          </cell>
          <cell r="D92">
            <v>240</v>
          </cell>
          <cell r="E92">
            <v>249</v>
          </cell>
          <cell r="F92">
            <v>253</v>
          </cell>
          <cell r="G92">
            <v>253</v>
          </cell>
          <cell r="H92">
            <v>252</v>
          </cell>
          <cell r="I92">
            <v>246</v>
          </cell>
          <cell r="J92">
            <v>230</v>
          </cell>
          <cell r="K92">
            <v>230</v>
          </cell>
          <cell r="L92">
            <v>208</v>
          </cell>
          <cell r="M92">
            <v>191</v>
          </cell>
          <cell r="N92">
            <v>207</v>
          </cell>
          <cell r="O92">
            <v>137</v>
          </cell>
          <cell r="P92">
            <v>81</v>
          </cell>
          <cell r="Q92">
            <v>45</v>
          </cell>
          <cell r="R92">
            <v>46</v>
          </cell>
          <cell r="S92">
            <v>44</v>
          </cell>
          <cell r="T92">
            <v>48</v>
          </cell>
          <cell r="U92">
            <v>57</v>
          </cell>
          <cell r="V92">
            <v>56</v>
          </cell>
          <cell r="W92">
            <v>57</v>
          </cell>
          <cell r="X92">
            <v>55</v>
          </cell>
          <cell r="Y92">
            <v>68</v>
          </cell>
          <cell r="Z92">
            <v>72</v>
          </cell>
          <cell r="AA92">
            <v>72</v>
          </cell>
          <cell r="AB92">
            <v>73</v>
          </cell>
          <cell r="AC92">
            <v>49</v>
          </cell>
          <cell r="AD92">
            <v>52</v>
          </cell>
          <cell r="AE92">
            <v>49</v>
          </cell>
          <cell r="AF92">
            <v>52</v>
          </cell>
          <cell r="AG92">
            <v>63</v>
          </cell>
          <cell r="AH92">
            <v>63</v>
          </cell>
          <cell r="AI92">
            <v>60</v>
          </cell>
          <cell r="AJ92">
            <v>62</v>
          </cell>
          <cell r="AK92">
            <v>63</v>
          </cell>
          <cell r="AL92">
            <v>62</v>
          </cell>
          <cell r="AM92">
            <v>66</v>
          </cell>
          <cell r="AN92">
            <v>63</v>
          </cell>
          <cell r="AO92">
            <v>63</v>
          </cell>
          <cell r="AP92">
            <v>62</v>
          </cell>
          <cell r="AQ92">
            <v>63</v>
          </cell>
          <cell r="AR92">
            <v>66</v>
          </cell>
          <cell r="AS92">
            <v>63</v>
          </cell>
          <cell r="AT92">
            <v>72</v>
          </cell>
          <cell r="AU92">
            <v>72</v>
          </cell>
          <cell r="AV92">
            <v>51</v>
          </cell>
          <cell r="AW92">
            <v>55</v>
          </cell>
        </row>
        <row r="93">
          <cell r="C93" t="str">
            <v>Guatemala</v>
          </cell>
          <cell r="D93">
            <v>415</v>
          </cell>
          <cell r="E93">
            <v>414</v>
          </cell>
          <cell r="F93">
            <v>414</v>
          </cell>
          <cell r="G93">
            <v>410</v>
          </cell>
          <cell r="H93">
            <v>413</v>
          </cell>
          <cell r="I93">
            <v>412</v>
          </cell>
          <cell r="J93">
            <v>418</v>
          </cell>
          <cell r="K93">
            <v>417</v>
          </cell>
          <cell r="L93">
            <v>426</v>
          </cell>
          <cell r="M93">
            <v>428</v>
          </cell>
          <cell r="N93">
            <v>414</v>
          </cell>
          <cell r="O93">
            <v>242</v>
          </cell>
          <cell r="P93">
            <v>204</v>
          </cell>
          <cell r="Q93">
            <v>159</v>
          </cell>
          <cell r="R93">
            <v>34</v>
          </cell>
          <cell r="S93">
            <v>31</v>
          </cell>
          <cell r="T93">
            <v>90</v>
          </cell>
          <cell r="U93">
            <v>120</v>
          </cell>
          <cell r="V93">
            <v>128</v>
          </cell>
          <cell r="W93">
            <v>131</v>
          </cell>
          <cell r="X93">
            <v>128</v>
          </cell>
          <cell r="Y93">
            <v>138</v>
          </cell>
          <cell r="Z93">
            <v>136</v>
          </cell>
          <cell r="AA93">
            <v>140</v>
          </cell>
          <cell r="AB93">
            <v>140</v>
          </cell>
          <cell r="AC93">
            <v>146</v>
          </cell>
          <cell r="AD93">
            <v>144</v>
          </cell>
          <cell r="AE93">
            <v>142</v>
          </cell>
          <cell r="AF93">
            <v>143</v>
          </cell>
          <cell r="AG93">
            <v>140</v>
          </cell>
          <cell r="AH93">
            <v>140</v>
          </cell>
          <cell r="AI93">
            <v>141</v>
          </cell>
          <cell r="AJ93">
            <v>133</v>
          </cell>
          <cell r="AK93">
            <v>134</v>
          </cell>
          <cell r="AL93">
            <v>125</v>
          </cell>
          <cell r="AM93">
            <v>124</v>
          </cell>
          <cell r="AN93">
            <v>136</v>
          </cell>
          <cell r="AO93">
            <v>156</v>
          </cell>
          <cell r="AP93">
            <v>166</v>
          </cell>
          <cell r="AQ93">
            <v>169</v>
          </cell>
          <cell r="AR93">
            <v>177</v>
          </cell>
          <cell r="AS93">
            <v>168</v>
          </cell>
          <cell r="AT93">
            <v>170</v>
          </cell>
          <cell r="AU93">
            <v>128</v>
          </cell>
          <cell r="AV93">
            <v>131</v>
          </cell>
          <cell r="AW93">
            <v>136</v>
          </cell>
        </row>
        <row r="94">
          <cell r="C94" t="str">
            <v>Guinea</v>
          </cell>
          <cell r="D94">
            <v>59</v>
          </cell>
          <cell r="E94">
            <v>57</v>
          </cell>
          <cell r="F94">
            <v>56</v>
          </cell>
          <cell r="G94">
            <v>54</v>
          </cell>
          <cell r="H94">
            <v>54</v>
          </cell>
          <cell r="I94">
            <v>54</v>
          </cell>
          <cell r="J94">
            <v>54</v>
          </cell>
          <cell r="K94">
            <v>55</v>
          </cell>
          <cell r="L94">
            <v>54</v>
          </cell>
          <cell r="M94">
            <v>52</v>
          </cell>
          <cell r="N94">
            <v>50</v>
          </cell>
          <cell r="O94">
            <v>25</v>
          </cell>
          <cell r="P94">
            <v>16</v>
          </cell>
          <cell r="Q94">
            <v>15</v>
          </cell>
          <cell r="R94">
            <v>13</v>
          </cell>
          <cell r="S94">
            <v>8</v>
          </cell>
          <cell r="T94">
            <v>13</v>
          </cell>
          <cell r="U94">
            <v>10</v>
          </cell>
          <cell r="V94">
            <v>9</v>
          </cell>
          <cell r="W94">
            <v>7</v>
          </cell>
          <cell r="X94">
            <v>9</v>
          </cell>
          <cell r="Y94">
            <v>17</v>
          </cell>
          <cell r="Z94">
            <v>8</v>
          </cell>
          <cell r="AA94">
            <v>15</v>
          </cell>
          <cell r="AB94">
            <v>8</v>
          </cell>
          <cell r="AC94">
            <v>18</v>
          </cell>
          <cell r="AD94">
            <v>14</v>
          </cell>
          <cell r="AE94">
            <v>17</v>
          </cell>
          <cell r="AF94">
            <v>17</v>
          </cell>
          <cell r="AG94">
            <v>24</v>
          </cell>
          <cell r="AH94">
            <v>25</v>
          </cell>
          <cell r="AI94">
            <v>31</v>
          </cell>
          <cell r="AJ94">
            <v>29</v>
          </cell>
          <cell r="AK94">
            <v>34</v>
          </cell>
          <cell r="AL94">
            <v>32</v>
          </cell>
          <cell r="AM94">
            <v>34</v>
          </cell>
          <cell r="AN94">
            <v>32</v>
          </cell>
          <cell r="AO94">
            <v>34</v>
          </cell>
          <cell r="AP94">
            <v>31</v>
          </cell>
          <cell r="AQ94">
            <v>32</v>
          </cell>
          <cell r="AR94">
            <v>31</v>
          </cell>
          <cell r="AS94">
            <v>30</v>
          </cell>
          <cell r="AT94">
            <v>35</v>
          </cell>
          <cell r="AU94">
            <v>32</v>
          </cell>
          <cell r="AV94">
            <v>31</v>
          </cell>
          <cell r="AW94">
            <v>36</v>
          </cell>
        </row>
        <row r="95">
          <cell r="C95" t="str">
            <v>Guinea-Bissau</v>
          </cell>
          <cell r="D95">
            <v>24</v>
          </cell>
          <cell r="E95">
            <v>23</v>
          </cell>
          <cell r="F95">
            <v>21</v>
          </cell>
          <cell r="G95">
            <v>21</v>
          </cell>
          <cell r="H95">
            <v>20</v>
          </cell>
          <cell r="I95">
            <v>21</v>
          </cell>
          <cell r="J95">
            <v>22</v>
          </cell>
          <cell r="K95">
            <v>22</v>
          </cell>
          <cell r="L95">
            <v>22</v>
          </cell>
          <cell r="M95">
            <v>22</v>
          </cell>
          <cell r="N95">
            <v>19</v>
          </cell>
          <cell r="O95">
            <v>9</v>
          </cell>
          <cell r="P95">
            <v>9</v>
          </cell>
          <cell r="Q95">
            <v>9</v>
          </cell>
          <cell r="R95">
            <v>4</v>
          </cell>
          <cell r="S95">
            <v>4</v>
          </cell>
          <cell r="T95">
            <v>6</v>
          </cell>
          <cell r="U95">
            <v>4</v>
          </cell>
          <cell r="V95">
            <v>5</v>
          </cell>
          <cell r="W95">
            <v>4</v>
          </cell>
          <cell r="X95">
            <v>4</v>
          </cell>
          <cell r="Y95">
            <v>5</v>
          </cell>
          <cell r="Z95">
            <v>5</v>
          </cell>
          <cell r="AA95">
            <v>8</v>
          </cell>
          <cell r="AB95">
            <v>7</v>
          </cell>
          <cell r="AC95">
            <v>4</v>
          </cell>
          <cell r="AD95">
            <v>4</v>
          </cell>
          <cell r="AE95">
            <v>4</v>
          </cell>
          <cell r="AF95">
            <v>2</v>
          </cell>
          <cell r="AG95">
            <v>3</v>
          </cell>
          <cell r="AH95">
            <v>3</v>
          </cell>
          <cell r="AI95">
            <v>9</v>
          </cell>
          <cell r="AJ95">
            <v>9</v>
          </cell>
          <cell r="AK95">
            <v>10</v>
          </cell>
          <cell r="AL95">
            <v>11</v>
          </cell>
          <cell r="AM95">
            <v>13</v>
          </cell>
          <cell r="AN95">
            <v>14</v>
          </cell>
          <cell r="AO95">
            <v>12</v>
          </cell>
          <cell r="AP95">
            <v>12</v>
          </cell>
          <cell r="AQ95">
            <v>12</v>
          </cell>
          <cell r="AR95">
            <v>12</v>
          </cell>
          <cell r="AS95">
            <v>11</v>
          </cell>
          <cell r="AT95">
            <v>13</v>
          </cell>
          <cell r="AU95">
            <v>13</v>
          </cell>
          <cell r="AV95">
            <v>13</v>
          </cell>
          <cell r="AW95">
            <v>12</v>
          </cell>
        </row>
        <row r="96">
          <cell r="C96" t="str">
            <v>Guyana</v>
          </cell>
          <cell r="D96">
            <v>106</v>
          </cell>
          <cell r="E96">
            <v>104</v>
          </cell>
          <cell r="F96">
            <v>106</v>
          </cell>
          <cell r="G96">
            <v>105</v>
          </cell>
          <cell r="H96">
            <v>104</v>
          </cell>
          <cell r="I96">
            <v>104</v>
          </cell>
          <cell r="J96">
            <v>103</v>
          </cell>
          <cell r="K96">
            <v>174</v>
          </cell>
          <cell r="L96">
            <v>177</v>
          </cell>
          <cell r="M96">
            <v>177</v>
          </cell>
          <cell r="N96">
            <v>179</v>
          </cell>
          <cell r="O96">
            <v>149</v>
          </cell>
          <cell r="P96">
            <v>134</v>
          </cell>
          <cell r="Q96">
            <v>97</v>
          </cell>
          <cell r="R96">
            <v>87</v>
          </cell>
          <cell r="S96">
            <v>87</v>
          </cell>
          <cell r="T96">
            <v>95</v>
          </cell>
          <cell r="U96">
            <v>24</v>
          </cell>
          <cell r="V96">
            <v>16</v>
          </cell>
          <cell r="W96">
            <v>109</v>
          </cell>
          <cell r="X96">
            <v>107</v>
          </cell>
          <cell r="Y96">
            <v>113</v>
          </cell>
          <cell r="Z96">
            <v>113</v>
          </cell>
          <cell r="AA96">
            <v>110</v>
          </cell>
          <cell r="AB96">
            <v>116</v>
          </cell>
          <cell r="AC96">
            <v>105</v>
          </cell>
          <cell r="AD96">
            <v>103</v>
          </cell>
          <cell r="AE96">
            <v>108</v>
          </cell>
          <cell r="AF96">
            <v>136</v>
          </cell>
          <cell r="AG96">
            <v>115</v>
          </cell>
          <cell r="AH96">
            <v>109</v>
          </cell>
          <cell r="AI96">
            <v>97</v>
          </cell>
          <cell r="AJ96">
            <v>76</v>
          </cell>
          <cell r="AK96">
            <v>76</v>
          </cell>
          <cell r="AL96">
            <v>76</v>
          </cell>
          <cell r="AM96">
            <v>79</v>
          </cell>
          <cell r="AN96">
            <v>76</v>
          </cell>
          <cell r="AO96">
            <v>78</v>
          </cell>
          <cell r="AP96">
            <v>77</v>
          </cell>
          <cell r="AQ96">
            <v>73</v>
          </cell>
          <cell r="AR96">
            <v>74</v>
          </cell>
          <cell r="AS96">
            <v>7</v>
          </cell>
          <cell r="AT96">
            <v>20</v>
          </cell>
          <cell r="AU96">
            <v>31</v>
          </cell>
          <cell r="AV96">
            <v>43</v>
          </cell>
          <cell r="AW96">
            <v>44</v>
          </cell>
        </row>
        <row r="97">
          <cell r="C97" t="str">
            <v>Haiti</v>
          </cell>
          <cell r="D97">
            <v>180</v>
          </cell>
          <cell r="E97">
            <v>167</v>
          </cell>
          <cell r="F97">
            <v>168</v>
          </cell>
          <cell r="G97">
            <v>166</v>
          </cell>
          <cell r="H97">
            <v>172</v>
          </cell>
          <cell r="I97">
            <v>181</v>
          </cell>
          <cell r="J97">
            <v>197</v>
          </cell>
          <cell r="K97">
            <v>195</v>
          </cell>
          <cell r="L97">
            <v>195</v>
          </cell>
          <cell r="M97">
            <v>188</v>
          </cell>
          <cell r="N97">
            <v>186</v>
          </cell>
          <cell r="O97">
            <v>116</v>
          </cell>
          <cell r="P97">
            <v>81</v>
          </cell>
          <cell r="Q97">
            <v>42</v>
          </cell>
          <cell r="R97">
            <v>31</v>
          </cell>
          <cell r="S97">
            <v>32</v>
          </cell>
          <cell r="T97">
            <v>77</v>
          </cell>
          <cell r="U97">
            <v>35</v>
          </cell>
          <cell r="V97">
            <v>32</v>
          </cell>
          <cell r="W97">
            <v>27</v>
          </cell>
          <cell r="X97">
            <v>26</v>
          </cell>
          <cell r="Y97">
            <v>26</v>
          </cell>
          <cell r="Z97">
            <v>26</v>
          </cell>
          <cell r="AA97">
            <v>28</v>
          </cell>
          <cell r="AB97">
            <v>29</v>
          </cell>
          <cell r="AC97">
            <v>46</v>
          </cell>
          <cell r="AD97">
            <v>67</v>
          </cell>
          <cell r="AE97">
            <v>80</v>
          </cell>
          <cell r="AF97">
            <v>85</v>
          </cell>
          <cell r="AG97">
            <v>93</v>
          </cell>
          <cell r="AH97">
            <v>97</v>
          </cell>
          <cell r="AI97">
            <v>88</v>
          </cell>
          <cell r="AJ97">
            <v>102</v>
          </cell>
          <cell r="AK97">
            <v>93</v>
          </cell>
          <cell r="AL97">
            <v>83</v>
          </cell>
          <cell r="AM97">
            <v>107</v>
          </cell>
          <cell r="AN97">
            <v>109</v>
          </cell>
          <cell r="AO97">
            <v>111</v>
          </cell>
          <cell r="AP97">
            <v>133</v>
          </cell>
          <cell r="AQ97">
            <v>137</v>
          </cell>
          <cell r="AR97">
            <v>142</v>
          </cell>
          <cell r="AS97">
            <v>144</v>
          </cell>
          <cell r="AT97">
            <v>135</v>
          </cell>
          <cell r="AU97">
            <v>160</v>
          </cell>
          <cell r="AV97">
            <v>157</v>
          </cell>
          <cell r="AW97">
            <v>155</v>
          </cell>
        </row>
        <row r="98">
          <cell r="C98" t="str">
            <v>Honduras</v>
          </cell>
          <cell r="D98">
            <v>645</v>
          </cell>
          <cell r="E98">
            <v>641</v>
          </cell>
          <cell r="F98">
            <v>637</v>
          </cell>
          <cell r="G98">
            <v>629</v>
          </cell>
          <cell r="H98">
            <v>648</v>
          </cell>
          <cell r="I98">
            <v>643</v>
          </cell>
          <cell r="J98">
            <v>640</v>
          </cell>
          <cell r="K98">
            <v>640</v>
          </cell>
          <cell r="L98">
            <v>642</v>
          </cell>
          <cell r="M98">
            <v>644</v>
          </cell>
          <cell r="N98">
            <v>627</v>
          </cell>
          <cell r="O98">
            <v>514</v>
          </cell>
          <cell r="P98">
            <v>472</v>
          </cell>
          <cell r="Q98">
            <v>453</v>
          </cell>
          <cell r="R98">
            <v>314</v>
          </cell>
          <cell r="S98">
            <v>310</v>
          </cell>
          <cell r="T98">
            <v>326</v>
          </cell>
          <cell r="U98">
            <v>166</v>
          </cell>
          <cell r="V98">
            <v>171</v>
          </cell>
          <cell r="W98">
            <v>173</v>
          </cell>
          <cell r="X98">
            <v>174</v>
          </cell>
          <cell r="Y98">
            <v>331</v>
          </cell>
          <cell r="Z98">
            <v>330</v>
          </cell>
          <cell r="AA98">
            <v>330</v>
          </cell>
          <cell r="AB98">
            <v>330</v>
          </cell>
          <cell r="AC98">
            <v>330</v>
          </cell>
          <cell r="AD98">
            <v>330</v>
          </cell>
          <cell r="AE98">
            <v>330</v>
          </cell>
          <cell r="AF98">
            <v>330</v>
          </cell>
          <cell r="AG98">
            <v>331</v>
          </cell>
          <cell r="AH98">
            <v>331</v>
          </cell>
          <cell r="AI98">
            <v>331</v>
          </cell>
          <cell r="AJ98">
            <v>344</v>
          </cell>
          <cell r="AK98">
            <v>345</v>
          </cell>
          <cell r="AL98">
            <v>268</v>
          </cell>
          <cell r="AM98">
            <v>280</v>
          </cell>
          <cell r="AN98">
            <v>287</v>
          </cell>
          <cell r="AO98">
            <v>293</v>
          </cell>
          <cell r="AP98">
            <v>342</v>
          </cell>
          <cell r="AQ98">
            <v>452</v>
          </cell>
          <cell r="AR98">
            <v>452</v>
          </cell>
          <cell r="AS98">
            <v>452</v>
          </cell>
          <cell r="AT98">
            <v>456</v>
          </cell>
          <cell r="AU98">
            <v>485</v>
          </cell>
          <cell r="AV98">
            <v>384</v>
          </cell>
          <cell r="AW98">
            <v>350</v>
          </cell>
        </row>
        <row r="99">
          <cell r="C99" t="str">
            <v>Hong Kong (sar) China</v>
          </cell>
          <cell r="D99">
            <v>3215</v>
          </cell>
          <cell r="E99">
            <v>3236</v>
          </cell>
          <cell r="F99">
            <v>3368</v>
          </cell>
          <cell r="G99">
            <v>3382</v>
          </cell>
          <cell r="H99">
            <v>2937</v>
          </cell>
          <cell r="I99">
            <v>2047</v>
          </cell>
          <cell r="J99">
            <v>1527</v>
          </cell>
          <cell r="K99">
            <v>1331</v>
          </cell>
          <cell r="L99">
            <v>1061</v>
          </cell>
          <cell r="M99">
            <v>823</v>
          </cell>
          <cell r="N99">
            <v>717</v>
          </cell>
          <cell r="O99">
            <v>681</v>
          </cell>
          <cell r="P99">
            <v>438</v>
          </cell>
          <cell r="Q99">
            <v>289</v>
          </cell>
          <cell r="R99">
            <v>220</v>
          </cell>
          <cell r="S99">
            <v>209</v>
          </cell>
          <cell r="T99">
            <v>257</v>
          </cell>
          <cell r="U99">
            <v>236</v>
          </cell>
          <cell r="V99">
            <v>379</v>
          </cell>
          <cell r="W99">
            <v>397</v>
          </cell>
          <cell r="X99">
            <v>405</v>
          </cell>
          <cell r="Y99">
            <v>411</v>
          </cell>
          <cell r="Z99">
            <v>361</v>
          </cell>
          <cell r="AA99">
            <v>351</v>
          </cell>
          <cell r="AB99">
            <v>357</v>
          </cell>
          <cell r="AC99">
            <v>348</v>
          </cell>
          <cell r="AD99">
            <v>335</v>
          </cell>
          <cell r="AE99">
            <v>325</v>
          </cell>
          <cell r="AF99">
            <v>318</v>
          </cell>
          <cell r="AG99">
            <v>330</v>
          </cell>
          <cell r="AH99">
            <v>320</v>
          </cell>
          <cell r="AI99">
            <v>315</v>
          </cell>
          <cell r="AJ99">
            <v>329</v>
          </cell>
          <cell r="AK99">
            <v>335</v>
          </cell>
          <cell r="AL99">
            <v>367</v>
          </cell>
          <cell r="AM99">
            <v>371</v>
          </cell>
          <cell r="AN99">
            <v>372</v>
          </cell>
          <cell r="AO99">
            <v>367</v>
          </cell>
          <cell r="AP99">
            <v>376</v>
          </cell>
          <cell r="AQ99">
            <v>380</v>
          </cell>
          <cell r="AR99">
            <v>391</v>
          </cell>
          <cell r="AS99">
            <v>397</v>
          </cell>
          <cell r="AT99">
            <v>414</v>
          </cell>
          <cell r="AU99">
            <v>392</v>
          </cell>
          <cell r="AV99">
            <v>420</v>
          </cell>
          <cell r="AW99">
            <v>432</v>
          </cell>
        </row>
        <row r="100">
          <cell r="C100" t="str">
            <v>Hungary</v>
          </cell>
          <cell r="D100">
            <v>992</v>
          </cell>
          <cell r="E100">
            <v>964</v>
          </cell>
          <cell r="F100">
            <v>973</v>
          </cell>
          <cell r="G100">
            <v>976</v>
          </cell>
          <cell r="H100">
            <v>985</v>
          </cell>
          <cell r="I100">
            <v>992</v>
          </cell>
          <cell r="J100">
            <v>1003</v>
          </cell>
          <cell r="K100">
            <v>1009</v>
          </cell>
          <cell r="L100">
            <v>1028</v>
          </cell>
          <cell r="M100">
            <v>1005</v>
          </cell>
          <cell r="N100">
            <v>907</v>
          </cell>
          <cell r="O100">
            <v>460</v>
          </cell>
          <cell r="P100">
            <v>379</v>
          </cell>
          <cell r="Q100">
            <v>357</v>
          </cell>
          <cell r="R100">
            <v>344</v>
          </cell>
          <cell r="S100">
            <v>62</v>
          </cell>
          <cell r="T100">
            <v>192</v>
          </cell>
          <cell r="U100">
            <v>386</v>
          </cell>
          <cell r="V100">
            <v>355</v>
          </cell>
          <cell r="W100">
            <v>302</v>
          </cell>
          <cell r="X100">
            <v>295</v>
          </cell>
          <cell r="Y100">
            <v>352</v>
          </cell>
          <cell r="Z100">
            <v>377</v>
          </cell>
          <cell r="AA100">
            <v>399</v>
          </cell>
          <cell r="AB100">
            <v>426</v>
          </cell>
          <cell r="AC100">
            <v>470</v>
          </cell>
          <cell r="AD100">
            <v>358</v>
          </cell>
          <cell r="AE100">
            <v>429</v>
          </cell>
          <cell r="AF100">
            <v>421</v>
          </cell>
          <cell r="AG100">
            <v>439</v>
          </cell>
          <cell r="AH100">
            <v>496</v>
          </cell>
          <cell r="AI100">
            <v>504</v>
          </cell>
          <cell r="AJ100">
            <v>495</v>
          </cell>
          <cell r="AK100">
            <v>491</v>
          </cell>
          <cell r="AL100">
            <v>432</v>
          </cell>
          <cell r="AM100">
            <v>352</v>
          </cell>
          <cell r="AN100">
            <v>268</v>
          </cell>
          <cell r="AO100">
            <v>256</v>
          </cell>
          <cell r="AP100">
            <v>272</v>
          </cell>
          <cell r="AQ100">
            <v>308</v>
          </cell>
          <cell r="AR100">
            <v>275</v>
          </cell>
          <cell r="AS100">
            <v>195</v>
          </cell>
          <cell r="AT100">
            <v>172</v>
          </cell>
          <cell r="AU100">
            <v>144</v>
          </cell>
          <cell r="AV100">
            <v>121</v>
          </cell>
          <cell r="AW100">
            <v>93</v>
          </cell>
        </row>
        <row r="101">
          <cell r="C101" t="str">
            <v>Iceland</v>
          </cell>
          <cell r="D101">
            <v>508</v>
          </cell>
          <cell r="E101">
            <v>479</v>
          </cell>
          <cell r="F101">
            <v>486</v>
          </cell>
          <cell r="G101">
            <v>485</v>
          </cell>
          <cell r="H101">
            <v>491</v>
          </cell>
          <cell r="I101">
            <v>504</v>
          </cell>
          <cell r="J101">
            <v>511</v>
          </cell>
          <cell r="K101">
            <v>513</v>
          </cell>
          <cell r="L101">
            <v>522</v>
          </cell>
          <cell r="M101">
            <v>525</v>
          </cell>
          <cell r="N101">
            <v>525</v>
          </cell>
          <cell r="O101">
            <v>473</v>
          </cell>
          <cell r="P101">
            <v>411</v>
          </cell>
          <cell r="Q101">
            <v>331</v>
          </cell>
          <cell r="R101">
            <v>265</v>
          </cell>
          <cell r="S101">
            <v>190</v>
          </cell>
          <cell r="T101">
            <v>212</v>
          </cell>
          <cell r="U101">
            <v>270</v>
          </cell>
          <cell r="V101">
            <v>287</v>
          </cell>
          <cell r="W101">
            <v>317</v>
          </cell>
          <cell r="X101">
            <v>297</v>
          </cell>
          <cell r="Y101">
            <v>344</v>
          </cell>
          <cell r="Z101">
            <v>271</v>
          </cell>
          <cell r="AA101">
            <v>230</v>
          </cell>
          <cell r="AB101">
            <v>224</v>
          </cell>
          <cell r="AC101">
            <v>261</v>
          </cell>
          <cell r="AD101">
            <v>260</v>
          </cell>
          <cell r="AE101">
            <v>271</v>
          </cell>
          <cell r="AF101">
            <v>280</v>
          </cell>
          <cell r="AG101">
            <v>284</v>
          </cell>
          <cell r="AH101">
            <v>291</v>
          </cell>
          <cell r="AI101">
            <v>296</v>
          </cell>
          <cell r="AJ101">
            <v>297</v>
          </cell>
          <cell r="AK101">
            <v>288</v>
          </cell>
          <cell r="AL101">
            <v>276</v>
          </cell>
          <cell r="AM101">
            <v>265</v>
          </cell>
          <cell r="AN101">
            <v>258</v>
          </cell>
          <cell r="AO101">
            <v>252</v>
          </cell>
          <cell r="AP101">
            <v>250</v>
          </cell>
          <cell r="AQ101">
            <v>267</v>
          </cell>
          <cell r="AR101">
            <v>269</v>
          </cell>
          <cell r="AS101">
            <v>249</v>
          </cell>
          <cell r="AT101">
            <v>254</v>
          </cell>
          <cell r="AU101">
            <v>140</v>
          </cell>
          <cell r="AV101">
            <v>140</v>
          </cell>
          <cell r="AW101">
            <v>134</v>
          </cell>
        </row>
        <row r="102">
          <cell r="C102" t="str">
            <v>India</v>
          </cell>
          <cell r="D102">
            <v>25978</v>
          </cell>
          <cell r="E102">
            <v>25896</v>
          </cell>
          <cell r="F102">
            <v>25365</v>
          </cell>
          <cell r="G102">
            <v>25723</v>
          </cell>
          <cell r="H102">
            <v>25543</v>
          </cell>
          <cell r="I102">
            <v>25770</v>
          </cell>
          <cell r="J102">
            <v>25925</v>
          </cell>
          <cell r="K102">
            <v>26073</v>
          </cell>
          <cell r="L102">
            <v>26192</v>
          </cell>
          <cell r="M102">
            <v>25987</v>
          </cell>
          <cell r="N102">
            <v>25238</v>
          </cell>
          <cell r="O102">
            <v>22522</v>
          </cell>
          <cell r="P102">
            <v>7595</v>
          </cell>
          <cell r="Q102">
            <v>6887</v>
          </cell>
          <cell r="R102">
            <v>4789</v>
          </cell>
          <cell r="S102">
            <v>2770</v>
          </cell>
          <cell r="T102">
            <v>1552</v>
          </cell>
          <cell r="U102">
            <v>2240</v>
          </cell>
          <cell r="V102">
            <v>7908</v>
          </cell>
          <cell r="W102">
            <v>17452</v>
          </cell>
          <cell r="X102">
            <v>10158</v>
          </cell>
          <cell r="Y102">
            <v>8806</v>
          </cell>
          <cell r="Z102">
            <v>7845</v>
          </cell>
          <cell r="AA102">
            <v>8395</v>
          </cell>
          <cell r="AB102">
            <v>7482</v>
          </cell>
          <cell r="AC102">
            <v>16444</v>
          </cell>
          <cell r="AD102">
            <v>9033</v>
          </cell>
          <cell r="AE102">
            <v>9464</v>
          </cell>
          <cell r="AF102">
            <v>9993</v>
          </cell>
          <cell r="AG102">
            <v>9018</v>
          </cell>
          <cell r="AH102">
            <v>9832</v>
          </cell>
          <cell r="AI102">
            <v>9379</v>
          </cell>
          <cell r="AJ102">
            <v>9766</v>
          </cell>
          <cell r="AK102">
            <v>9330</v>
          </cell>
          <cell r="AL102">
            <v>10363</v>
          </cell>
          <cell r="AM102">
            <v>10412</v>
          </cell>
          <cell r="AN102">
            <v>11894</v>
          </cell>
          <cell r="AO102">
            <v>12172</v>
          </cell>
          <cell r="AP102">
            <v>12702</v>
          </cell>
          <cell r="AQ102">
            <v>12288</v>
          </cell>
          <cell r="AR102">
            <v>12740</v>
          </cell>
          <cell r="AS102">
            <v>13855</v>
          </cell>
          <cell r="AT102">
            <v>15286</v>
          </cell>
          <cell r="AU102">
            <v>13700</v>
          </cell>
          <cell r="AV102">
            <v>14391</v>
          </cell>
          <cell r="AW102">
            <v>14383</v>
          </cell>
        </row>
        <row r="103">
          <cell r="C103" t="str">
            <v>Indonesia</v>
          </cell>
          <cell r="D103">
            <v>20203</v>
          </cell>
          <cell r="E103">
            <v>19926</v>
          </cell>
          <cell r="F103">
            <v>19953</v>
          </cell>
          <cell r="G103">
            <v>19867</v>
          </cell>
          <cell r="H103">
            <v>19899</v>
          </cell>
          <cell r="I103">
            <v>19420</v>
          </cell>
          <cell r="J103">
            <v>19358</v>
          </cell>
          <cell r="K103">
            <v>19564</v>
          </cell>
          <cell r="L103">
            <v>19923</v>
          </cell>
          <cell r="M103">
            <v>19192</v>
          </cell>
          <cell r="N103">
            <v>19601</v>
          </cell>
          <cell r="O103">
            <v>17728</v>
          </cell>
          <cell r="P103">
            <v>15737</v>
          </cell>
          <cell r="Q103">
            <v>15360</v>
          </cell>
          <cell r="R103">
            <v>14404</v>
          </cell>
          <cell r="S103">
            <v>14853</v>
          </cell>
          <cell r="T103">
            <v>15314</v>
          </cell>
          <cell r="U103">
            <v>13708</v>
          </cell>
          <cell r="V103">
            <v>12321</v>
          </cell>
          <cell r="W103">
            <v>12401</v>
          </cell>
          <cell r="X103">
            <v>12776</v>
          </cell>
          <cell r="Y103">
            <v>16551</v>
          </cell>
          <cell r="Z103">
            <v>12904</v>
          </cell>
          <cell r="AA103">
            <v>10859</v>
          </cell>
          <cell r="AB103">
            <v>8892</v>
          </cell>
          <cell r="AC103">
            <v>10187</v>
          </cell>
          <cell r="AD103">
            <v>10594</v>
          </cell>
          <cell r="AE103">
            <v>11937</v>
          </cell>
          <cell r="AF103">
            <v>12405</v>
          </cell>
          <cell r="AG103">
            <v>13778</v>
          </cell>
          <cell r="AH103">
            <v>12807</v>
          </cell>
          <cell r="AI103">
            <v>13191</v>
          </cell>
          <cell r="AJ103">
            <v>13352</v>
          </cell>
          <cell r="AK103">
            <v>12243</v>
          </cell>
          <cell r="AL103">
            <v>12678</v>
          </cell>
          <cell r="AM103">
            <v>12733</v>
          </cell>
          <cell r="AN103">
            <v>12629</v>
          </cell>
          <cell r="AO103">
            <v>12656</v>
          </cell>
          <cell r="AP103">
            <v>12692</v>
          </cell>
          <cell r="AQ103">
            <v>12554</v>
          </cell>
          <cell r="AR103">
            <v>12605</v>
          </cell>
          <cell r="AS103">
            <v>12470</v>
          </cell>
          <cell r="AT103">
            <v>12631</v>
          </cell>
          <cell r="AU103">
            <v>13186</v>
          </cell>
          <cell r="AV103">
            <v>13560</v>
          </cell>
          <cell r="AW103">
            <v>13657</v>
          </cell>
        </row>
        <row r="104">
          <cell r="C104" t="str">
            <v>Iran Islamic Republic of</v>
          </cell>
          <cell r="D104">
            <v>2799</v>
          </cell>
          <cell r="E104">
            <v>2789</v>
          </cell>
          <cell r="F104">
            <v>2774</v>
          </cell>
          <cell r="G104">
            <v>2769</v>
          </cell>
          <cell r="H104">
            <v>2763</v>
          </cell>
          <cell r="I104">
            <v>2708</v>
          </cell>
          <cell r="J104">
            <v>2866</v>
          </cell>
          <cell r="K104">
            <v>2780</v>
          </cell>
          <cell r="L104">
            <v>2703</v>
          </cell>
          <cell r="M104">
            <v>2632</v>
          </cell>
          <cell r="N104">
            <v>2510</v>
          </cell>
          <cell r="O104">
            <v>2497</v>
          </cell>
          <cell r="P104">
            <v>2577</v>
          </cell>
          <cell r="Q104">
            <v>2577</v>
          </cell>
          <cell r="R104">
            <v>2521</v>
          </cell>
          <cell r="S104">
            <v>2529</v>
          </cell>
          <cell r="T104">
            <v>1927</v>
          </cell>
          <cell r="U104">
            <v>1903</v>
          </cell>
          <cell r="V104">
            <v>1906</v>
          </cell>
          <cell r="W104">
            <v>1898</v>
          </cell>
          <cell r="X104">
            <v>2000</v>
          </cell>
          <cell r="Y104">
            <v>2315</v>
          </cell>
          <cell r="Z104">
            <v>2303</v>
          </cell>
          <cell r="AA104">
            <v>2321</v>
          </cell>
          <cell r="AB104">
            <v>2192</v>
          </cell>
          <cell r="AC104">
            <v>2157</v>
          </cell>
          <cell r="AD104">
            <v>2229</v>
          </cell>
          <cell r="AE104">
            <v>2239</v>
          </cell>
          <cell r="AF104">
            <v>2244</v>
          </cell>
          <cell r="AG104">
            <v>2224</v>
          </cell>
          <cell r="AH104">
            <v>2288</v>
          </cell>
          <cell r="AI104">
            <v>2278</v>
          </cell>
          <cell r="AJ104">
            <v>2341</v>
          </cell>
          <cell r="AK104">
            <v>2346</v>
          </cell>
          <cell r="AL104">
            <v>2362</v>
          </cell>
          <cell r="AM104">
            <v>2372</v>
          </cell>
          <cell r="AN104">
            <v>2356</v>
          </cell>
          <cell r="AO104">
            <v>2332</v>
          </cell>
          <cell r="AP104">
            <v>2329</v>
          </cell>
          <cell r="AQ104">
            <v>2309</v>
          </cell>
          <cell r="AR104">
            <v>2306</v>
          </cell>
          <cell r="AS104">
            <v>2304</v>
          </cell>
          <cell r="AT104">
            <v>2284</v>
          </cell>
          <cell r="AU104">
            <v>2274</v>
          </cell>
          <cell r="AV104">
            <v>2273</v>
          </cell>
          <cell r="AW104">
            <v>2282</v>
          </cell>
        </row>
        <row r="105">
          <cell r="C105" t="str">
            <v>Iraq</v>
          </cell>
          <cell r="D105">
            <v>845</v>
          </cell>
          <cell r="E105">
            <v>861</v>
          </cell>
          <cell r="F105">
            <v>828</v>
          </cell>
          <cell r="G105">
            <v>824</v>
          </cell>
          <cell r="H105">
            <v>827</v>
          </cell>
          <cell r="I105">
            <v>825</v>
          </cell>
          <cell r="J105">
            <v>838</v>
          </cell>
          <cell r="K105">
            <v>813</v>
          </cell>
          <cell r="L105">
            <v>721</v>
          </cell>
          <cell r="M105">
            <v>618</v>
          </cell>
          <cell r="N105">
            <v>577</v>
          </cell>
          <cell r="O105">
            <v>278</v>
          </cell>
          <cell r="P105">
            <v>216</v>
          </cell>
          <cell r="Q105">
            <v>196</v>
          </cell>
          <cell r="R105">
            <v>235</v>
          </cell>
          <cell r="S105">
            <v>203</v>
          </cell>
          <cell r="T105">
            <v>167</v>
          </cell>
          <cell r="U105">
            <v>154</v>
          </cell>
          <cell r="V105">
            <v>133</v>
          </cell>
          <cell r="W105">
            <v>139</v>
          </cell>
          <cell r="X105">
            <v>150</v>
          </cell>
          <cell r="Y105">
            <v>227</v>
          </cell>
          <cell r="Z105">
            <v>290</v>
          </cell>
          <cell r="AA105">
            <v>249</v>
          </cell>
          <cell r="AB105">
            <v>250</v>
          </cell>
          <cell r="AC105">
            <v>250</v>
          </cell>
          <cell r="AD105">
            <v>175</v>
          </cell>
          <cell r="AE105">
            <v>178</v>
          </cell>
          <cell r="AF105">
            <v>203</v>
          </cell>
          <cell r="AG105">
            <v>222</v>
          </cell>
          <cell r="AH105">
            <v>257</v>
          </cell>
          <cell r="AI105">
            <v>221</v>
          </cell>
          <cell r="AJ105">
            <v>205</v>
          </cell>
          <cell r="AK105">
            <v>197</v>
          </cell>
          <cell r="AL105">
            <v>245</v>
          </cell>
          <cell r="AM105">
            <v>251</v>
          </cell>
          <cell r="AN105">
            <v>235</v>
          </cell>
          <cell r="AO105">
            <v>239</v>
          </cell>
          <cell r="AP105">
            <v>274</v>
          </cell>
          <cell r="AQ105">
            <v>308</v>
          </cell>
          <cell r="AR105">
            <v>332</v>
          </cell>
          <cell r="AS105">
            <v>289</v>
          </cell>
          <cell r="AT105">
            <v>295</v>
          </cell>
          <cell r="AU105">
            <v>309</v>
          </cell>
          <cell r="AV105">
            <v>322</v>
          </cell>
          <cell r="AW105">
            <v>323</v>
          </cell>
        </row>
        <row r="106">
          <cell r="C106" t="str">
            <v>Ireland Republic of</v>
          </cell>
          <cell r="D106">
            <v>2139</v>
          </cell>
          <cell r="E106">
            <v>2007</v>
          </cell>
          <cell r="F106">
            <v>2016</v>
          </cell>
          <cell r="G106">
            <v>2058</v>
          </cell>
          <cell r="H106">
            <v>2121</v>
          </cell>
          <cell r="I106">
            <v>2177</v>
          </cell>
          <cell r="J106">
            <v>2213</v>
          </cell>
          <cell r="K106">
            <v>2225</v>
          </cell>
          <cell r="L106">
            <v>2244</v>
          </cell>
          <cell r="M106">
            <v>2233</v>
          </cell>
          <cell r="N106">
            <v>2113</v>
          </cell>
          <cell r="O106">
            <v>1079</v>
          </cell>
          <cell r="P106">
            <v>371</v>
          </cell>
          <cell r="Q106">
            <v>251</v>
          </cell>
          <cell r="R106">
            <v>179</v>
          </cell>
          <cell r="S106">
            <v>185</v>
          </cell>
          <cell r="T106">
            <v>260</v>
          </cell>
          <cell r="U106">
            <v>245</v>
          </cell>
          <cell r="V106">
            <v>381</v>
          </cell>
          <cell r="W106">
            <v>162</v>
          </cell>
          <cell r="X106">
            <v>237</v>
          </cell>
          <cell r="Y106">
            <v>217</v>
          </cell>
          <cell r="Z106">
            <v>273</v>
          </cell>
          <cell r="AA106">
            <v>362</v>
          </cell>
          <cell r="AB106">
            <v>276</v>
          </cell>
          <cell r="AC106">
            <v>638</v>
          </cell>
          <cell r="AD106">
            <v>749</v>
          </cell>
          <cell r="AE106">
            <v>785</v>
          </cell>
          <cell r="AF106">
            <v>861</v>
          </cell>
          <cell r="AG106">
            <v>927</v>
          </cell>
          <cell r="AH106">
            <v>1055</v>
          </cell>
          <cell r="AI106">
            <v>1133</v>
          </cell>
          <cell r="AJ106">
            <v>1024</v>
          </cell>
          <cell r="AK106">
            <v>1018</v>
          </cell>
          <cell r="AL106">
            <v>904</v>
          </cell>
          <cell r="AM106">
            <v>866</v>
          </cell>
          <cell r="AN106">
            <v>851</v>
          </cell>
          <cell r="AO106">
            <v>836</v>
          </cell>
          <cell r="AP106">
            <v>758</v>
          </cell>
          <cell r="AQ106">
            <v>672</v>
          </cell>
          <cell r="AR106">
            <v>647</v>
          </cell>
          <cell r="AS106">
            <v>583</v>
          </cell>
          <cell r="AT106">
            <v>599</v>
          </cell>
          <cell r="AU106">
            <v>537</v>
          </cell>
          <cell r="AV106">
            <v>422</v>
          </cell>
          <cell r="AW106">
            <v>284</v>
          </cell>
        </row>
        <row r="107">
          <cell r="C107" t="str">
            <v>Israel</v>
          </cell>
          <cell r="D107">
            <v>1373</v>
          </cell>
          <cell r="E107">
            <v>1334</v>
          </cell>
          <cell r="F107">
            <v>1331</v>
          </cell>
          <cell r="G107">
            <v>1337</v>
          </cell>
          <cell r="H107">
            <v>1330</v>
          </cell>
          <cell r="I107">
            <v>1355</v>
          </cell>
          <cell r="J107">
            <v>1365</v>
          </cell>
          <cell r="K107">
            <v>1333</v>
          </cell>
          <cell r="L107">
            <v>1289</v>
          </cell>
          <cell r="M107">
            <v>1174</v>
          </cell>
          <cell r="N107">
            <v>685</v>
          </cell>
          <cell r="O107">
            <v>419</v>
          </cell>
          <cell r="P107">
            <v>335</v>
          </cell>
          <cell r="Q107">
            <v>222</v>
          </cell>
          <cell r="R107">
            <v>205</v>
          </cell>
          <cell r="S107">
            <v>89</v>
          </cell>
          <cell r="T107">
            <v>97</v>
          </cell>
          <cell r="U107">
            <v>150</v>
          </cell>
          <cell r="V107">
            <v>137</v>
          </cell>
          <cell r="W107">
            <v>145</v>
          </cell>
          <cell r="X107">
            <v>135</v>
          </cell>
          <cell r="Y107">
            <v>183</v>
          </cell>
          <cell r="Z107">
            <v>202</v>
          </cell>
          <cell r="AA107">
            <v>239</v>
          </cell>
          <cell r="AB107">
            <v>257</v>
          </cell>
          <cell r="AC107">
            <v>310</v>
          </cell>
          <cell r="AD107">
            <v>165</v>
          </cell>
          <cell r="AE107">
            <v>225</v>
          </cell>
          <cell r="AF107">
            <v>249</v>
          </cell>
          <cell r="AG107">
            <v>259</v>
          </cell>
          <cell r="AH107">
            <v>280</v>
          </cell>
          <cell r="AI107">
            <v>288</v>
          </cell>
          <cell r="AJ107">
            <v>244</v>
          </cell>
          <cell r="AK107">
            <v>249</v>
          </cell>
          <cell r="AL107">
            <v>302</v>
          </cell>
          <cell r="AM107">
            <v>292</v>
          </cell>
          <cell r="AN107">
            <v>328</v>
          </cell>
          <cell r="AO107">
            <v>289</v>
          </cell>
          <cell r="AP107">
            <v>305</v>
          </cell>
          <cell r="AQ107">
            <v>340</v>
          </cell>
          <cell r="AR107">
            <v>356</v>
          </cell>
          <cell r="AS107">
            <v>301</v>
          </cell>
          <cell r="AT107">
            <v>291</v>
          </cell>
          <cell r="AU107">
            <v>292</v>
          </cell>
          <cell r="AV107">
            <v>236</v>
          </cell>
          <cell r="AW107">
            <v>229</v>
          </cell>
        </row>
        <row r="108">
          <cell r="C108" t="str">
            <v>Italy</v>
          </cell>
          <cell r="D108">
            <v>11337</v>
          </cell>
          <cell r="E108">
            <v>10424</v>
          </cell>
          <cell r="F108">
            <v>10472</v>
          </cell>
          <cell r="G108">
            <v>10474</v>
          </cell>
          <cell r="H108">
            <v>10665</v>
          </cell>
          <cell r="I108">
            <v>10998</v>
          </cell>
          <cell r="J108">
            <v>11240</v>
          </cell>
          <cell r="K108">
            <v>10807</v>
          </cell>
          <cell r="L108">
            <v>10485</v>
          </cell>
          <cell r="M108">
            <v>9010</v>
          </cell>
          <cell r="N108">
            <v>2988</v>
          </cell>
          <cell r="O108">
            <v>1373</v>
          </cell>
          <cell r="P108">
            <v>1456</v>
          </cell>
          <cell r="Q108">
            <v>1508</v>
          </cell>
          <cell r="R108">
            <v>1072</v>
          </cell>
          <cell r="S108">
            <v>2603</v>
          </cell>
          <cell r="T108">
            <v>2768</v>
          </cell>
          <cell r="U108">
            <v>3111</v>
          </cell>
          <cell r="V108">
            <v>3078</v>
          </cell>
          <cell r="W108">
            <v>2227</v>
          </cell>
          <cell r="X108">
            <v>1091</v>
          </cell>
          <cell r="Y108">
            <v>1319</v>
          </cell>
          <cell r="Z108">
            <v>1507</v>
          </cell>
          <cell r="AA108">
            <v>2100</v>
          </cell>
          <cell r="AB108">
            <v>2513</v>
          </cell>
          <cell r="AC108">
            <v>4429</v>
          </cell>
          <cell r="AD108">
            <v>5289</v>
          </cell>
          <cell r="AE108">
            <v>5763</v>
          </cell>
          <cell r="AF108">
            <v>5993</v>
          </cell>
          <cell r="AG108">
            <v>6766</v>
          </cell>
          <cell r="AH108">
            <v>7889</v>
          </cell>
          <cell r="AI108">
            <v>7891</v>
          </cell>
          <cell r="AJ108">
            <v>7881</v>
          </cell>
          <cell r="AK108">
            <v>7880</v>
          </cell>
          <cell r="AL108">
            <v>6885</v>
          </cell>
          <cell r="AM108">
            <v>6821</v>
          </cell>
          <cell r="AN108">
            <v>6311</v>
          </cell>
          <cell r="AO108">
            <v>6282</v>
          </cell>
          <cell r="AP108">
            <v>5735</v>
          </cell>
          <cell r="AQ108">
            <v>5414</v>
          </cell>
          <cell r="AR108">
            <v>5403</v>
          </cell>
          <cell r="AS108">
            <v>5066</v>
          </cell>
          <cell r="AT108">
            <v>4966</v>
          </cell>
          <cell r="AU108">
            <v>4543</v>
          </cell>
          <cell r="AV108">
            <v>3358</v>
          </cell>
          <cell r="AW108">
            <v>2593</v>
          </cell>
        </row>
        <row r="109">
          <cell r="C109" t="str">
            <v>Jamaica</v>
          </cell>
          <cell r="D109">
            <v>795</v>
          </cell>
          <cell r="E109">
            <v>788</v>
          </cell>
          <cell r="F109">
            <v>770</v>
          </cell>
          <cell r="G109">
            <v>767</v>
          </cell>
          <cell r="H109">
            <v>748</v>
          </cell>
          <cell r="I109">
            <v>771</v>
          </cell>
          <cell r="J109">
            <v>785</v>
          </cell>
          <cell r="K109">
            <v>783</v>
          </cell>
          <cell r="L109">
            <v>784</v>
          </cell>
          <cell r="M109">
            <v>772</v>
          </cell>
          <cell r="N109">
            <v>767</v>
          </cell>
          <cell r="O109">
            <v>605</v>
          </cell>
          <cell r="P109">
            <v>447</v>
          </cell>
          <cell r="Q109">
            <v>389</v>
          </cell>
          <cell r="R109">
            <v>311</v>
          </cell>
          <cell r="S109">
            <v>291</v>
          </cell>
          <cell r="T109">
            <v>310</v>
          </cell>
          <cell r="U109">
            <v>317</v>
          </cell>
          <cell r="V109">
            <v>297</v>
          </cell>
          <cell r="W109">
            <v>297</v>
          </cell>
          <cell r="X109">
            <v>290</v>
          </cell>
          <cell r="Y109">
            <v>308</v>
          </cell>
          <cell r="Z109">
            <v>295</v>
          </cell>
          <cell r="AA109">
            <v>351</v>
          </cell>
          <cell r="AB109">
            <v>254</v>
          </cell>
          <cell r="AC109">
            <v>278</v>
          </cell>
          <cell r="AD109">
            <v>339</v>
          </cell>
          <cell r="AE109">
            <v>362</v>
          </cell>
          <cell r="AF109">
            <v>390</v>
          </cell>
          <cell r="AG109">
            <v>224</v>
          </cell>
          <cell r="AH109">
            <v>202</v>
          </cell>
          <cell r="AI109">
            <v>199</v>
          </cell>
          <cell r="AJ109">
            <v>189</v>
          </cell>
          <cell r="AK109">
            <v>184</v>
          </cell>
          <cell r="AL109">
            <v>181</v>
          </cell>
          <cell r="AM109">
            <v>182</v>
          </cell>
          <cell r="AN109">
            <v>175</v>
          </cell>
          <cell r="AO109">
            <v>172</v>
          </cell>
          <cell r="AP109">
            <v>181</v>
          </cell>
          <cell r="AQ109">
            <v>195</v>
          </cell>
          <cell r="AR109">
            <v>200</v>
          </cell>
          <cell r="AS109">
            <v>203</v>
          </cell>
          <cell r="AT109">
            <v>196</v>
          </cell>
          <cell r="AU109">
            <v>206</v>
          </cell>
          <cell r="AV109">
            <v>204</v>
          </cell>
          <cell r="AW109">
            <v>207</v>
          </cell>
        </row>
        <row r="110">
          <cell r="C110" t="str">
            <v>Japan</v>
          </cell>
          <cell r="D110">
            <v>22161</v>
          </cell>
          <cell r="E110">
            <v>22128</v>
          </cell>
          <cell r="F110">
            <v>22283</v>
          </cell>
          <cell r="G110">
            <v>22250</v>
          </cell>
          <cell r="H110">
            <v>21813</v>
          </cell>
          <cell r="I110">
            <v>21240</v>
          </cell>
          <cell r="J110">
            <v>20883</v>
          </cell>
          <cell r="K110">
            <v>20795</v>
          </cell>
          <cell r="L110">
            <v>20331</v>
          </cell>
          <cell r="M110">
            <v>18829</v>
          </cell>
          <cell r="N110">
            <v>18004</v>
          </cell>
          <cell r="O110">
            <v>17087</v>
          </cell>
          <cell r="P110">
            <v>16520</v>
          </cell>
          <cell r="Q110">
            <v>15449</v>
          </cell>
          <cell r="R110">
            <v>13626</v>
          </cell>
          <cell r="S110">
            <v>12748</v>
          </cell>
          <cell r="T110">
            <v>12923</v>
          </cell>
          <cell r="U110">
            <v>11947</v>
          </cell>
          <cell r="V110">
            <v>11690</v>
          </cell>
          <cell r="W110">
            <v>12384</v>
          </cell>
          <cell r="X110">
            <v>11640</v>
          </cell>
          <cell r="Y110">
            <v>11984</v>
          </cell>
          <cell r="Z110">
            <v>11829</v>
          </cell>
          <cell r="AA110">
            <v>13202</v>
          </cell>
          <cell r="AB110">
            <v>13593</v>
          </cell>
          <cell r="AC110">
            <v>13559</v>
          </cell>
          <cell r="AD110">
            <v>13821</v>
          </cell>
          <cell r="AE110">
            <v>14114</v>
          </cell>
          <cell r="AF110">
            <v>15516</v>
          </cell>
          <cell r="AG110">
            <v>15608</v>
          </cell>
          <cell r="AH110">
            <v>16969</v>
          </cell>
          <cell r="AI110">
            <v>16949</v>
          </cell>
          <cell r="AJ110">
            <v>15798</v>
          </cell>
          <cell r="AK110">
            <v>14702</v>
          </cell>
          <cell r="AL110">
            <v>13929</v>
          </cell>
          <cell r="AM110">
            <v>13600</v>
          </cell>
          <cell r="AN110">
            <v>14279</v>
          </cell>
          <cell r="AO110">
            <v>14331</v>
          </cell>
          <cell r="AP110">
            <v>13847</v>
          </cell>
          <cell r="AQ110">
            <v>13740</v>
          </cell>
          <cell r="AR110">
            <v>13723</v>
          </cell>
          <cell r="AS110">
            <v>13676</v>
          </cell>
          <cell r="AT110">
            <v>13807</v>
          </cell>
          <cell r="AU110">
            <v>14179</v>
          </cell>
          <cell r="AV110">
            <v>14037</v>
          </cell>
          <cell r="AW110">
            <v>14105</v>
          </cell>
        </row>
        <row r="111">
          <cell r="C111" t="str">
            <v>Jordan</v>
          </cell>
          <cell r="D111">
            <v>707</v>
          </cell>
          <cell r="E111">
            <v>687</v>
          </cell>
          <cell r="F111">
            <v>670</v>
          </cell>
          <cell r="G111">
            <v>675</v>
          </cell>
          <cell r="H111">
            <v>666</v>
          </cell>
          <cell r="I111">
            <v>672</v>
          </cell>
          <cell r="J111">
            <v>678</v>
          </cell>
          <cell r="K111">
            <v>681</v>
          </cell>
          <cell r="L111">
            <v>678</v>
          </cell>
          <cell r="M111">
            <v>632</v>
          </cell>
          <cell r="N111">
            <v>509</v>
          </cell>
          <cell r="O111">
            <v>112</v>
          </cell>
          <cell r="P111">
            <v>114</v>
          </cell>
          <cell r="Q111">
            <v>97</v>
          </cell>
          <cell r="R111">
            <v>112</v>
          </cell>
          <cell r="S111">
            <v>95</v>
          </cell>
          <cell r="T111">
            <v>89</v>
          </cell>
          <cell r="U111">
            <v>95</v>
          </cell>
          <cell r="V111">
            <v>97</v>
          </cell>
          <cell r="W111">
            <v>90</v>
          </cell>
          <cell r="X111">
            <v>81</v>
          </cell>
          <cell r="Y111">
            <v>111</v>
          </cell>
          <cell r="Z111">
            <v>106</v>
          </cell>
          <cell r="AA111">
            <v>133</v>
          </cell>
          <cell r="AB111">
            <v>130</v>
          </cell>
          <cell r="AC111">
            <v>207</v>
          </cell>
          <cell r="AD111">
            <v>144</v>
          </cell>
          <cell r="AE111">
            <v>175</v>
          </cell>
          <cell r="AF111">
            <v>161</v>
          </cell>
          <cell r="AG111">
            <v>165</v>
          </cell>
          <cell r="AH111">
            <v>148</v>
          </cell>
          <cell r="AI111">
            <v>145</v>
          </cell>
          <cell r="AJ111">
            <v>150</v>
          </cell>
          <cell r="AK111">
            <v>159</v>
          </cell>
          <cell r="AL111">
            <v>166</v>
          </cell>
          <cell r="AM111">
            <v>168</v>
          </cell>
          <cell r="AN111">
            <v>155</v>
          </cell>
          <cell r="AO111">
            <v>161</v>
          </cell>
          <cell r="AP111">
            <v>174</v>
          </cell>
          <cell r="AQ111">
            <v>150</v>
          </cell>
          <cell r="AR111">
            <v>149</v>
          </cell>
          <cell r="AS111">
            <v>182</v>
          </cell>
          <cell r="AT111">
            <v>175</v>
          </cell>
          <cell r="AU111">
            <v>186</v>
          </cell>
          <cell r="AV111">
            <v>161</v>
          </cell>
          <cell r="AW111">
            <v>172</v>
          </cell>
        </row>
        <row r="112">
          <cell r="C112" t="str">
            <v>Kazakhstan</v>
          </cell>
          <cell r="D112">
            <v>1483</v>
          </cell>
          <cell r="E112">
            <v>1344</v>
          </cell>
          <cell r="F112">
            <v>1323</v>
          </cell>
          <cell r="G112">
            <v>1328</v>
          </cell>
          <cell r="H112">
            <v>1331</v>
          </cell>
          <cell r="I112">
            <v>1323</v>
          </cell>
          <cell r="J112">
            <v>1323</v>
          </cell>
          <cell r="K112">
            <v>1319</v>
          </cell>
          <cell r="L112">
            <v>1341</v>
          </cell>
          <cell r="M112">
            <v>1315</v>
          </cell>
          <cell r="N112">
            <v>1276</v>
          </cell>
          <cell r="O112">
            <v>369</v>
          </cell>
          <cell r="P112">
            <v>294</v>
          </cell>
          <cell r="Q112">
            <v>225</v>
          </cell>
          <cell r="R112">
            <v>392</v>
          </cell>
          <cell r="S112">
            <v>226</v>
          </cell>
          <cell r="T112">
            <v>600</v>
          </cell>
          <cell r="U112">
            <v>786</v>
          </cell>
          <cell r="V112">
            <v>788</v>
          </cell>
          <cell r="W112">
            <v>621</v>
          </cell>
          <cell r="X112">
            <v>730</v>
          </cell>
          <cell r="Y112">
            <v>909</v>
          </cell>
          <cell r="Z112">
            <v>866</v>
          </cell>
          <cell r="AA112">
            <v>886</v>
          </cell>
          <cell r="AB112">
            <v>919</v>
          </cell>
          <cell r="AC112">
            <v>882</v>
          </cell>
          <cell r="AD112">
            <v>834</v>
          </cell>
          <cell r="AE112">
            <v>794</v>
          </cell>
          <cell r="AF112">
            <v>775</v>
          </cell>
          <cell r="AG112">
            <v>794</v>
          </cell>
          <cell r="AH112">
            <v>829</v>
          </cell>
          <cell r="AI112">
            <v>830</v>
          </cell>
          <cell r="AJ112">
            <v>932</v>
          </cell>
          <cell r="AK112">
            <v>978</v>
          </cell>
          <cell r="AL112">
            <v>1018</v>
          </cell>
          <cell r="AM112">
            <v>1045</v>
          </cell>
          <cell r="AN112">
            <v>1038</v>
          </cell>
          <cell r="AO112">
            <v>1033</v>
          </cell>
          <cell r="AP112">
            <v>1028</v>
          </cell>
          <cell r="AQ112">
            <v>995</v>
          </cell>
          <cell r="AR112">
            <v>1000</v>
          </cell>
          <cell r="AS112">
            <v>1011</v>
          </cell>
          <cell r="AT112">
            <v>950</v>
          </cell>
          <cell r="AU112">
            <v>930</v>
          </cell>
          <cell r="AV112">
            <v>880</v>
          </cell>
          <cell r="AW112">
            <v>894</v>
          </cell>
        </row>
        <row r="113">
          <cell r="C113" t="str">
            <v>Kenya</v>
          </cell>
          <cell r="D113">
            <v>4330</v>
          </cell>
          <cell r="E113">
            <v>4315</v>
          </cell>
          <cell r="F113">
            <v>4310</v>
          </cell>
          <cell r="G113">
            <v>4096</v>
          </cell>
          <cell r="H113">
            <v>4284</v>
          </cell>
          <cell r="I113">
            <v>4291</v>
          </cell>
          <cell r="J113">
            <v>4284</v>
          </cell>
          <cell r="K113">
            <v>4275</v>
          </cell>
          <cell r="L113">
            <v>4305</v>
          </cell>
          <cell r="M113">
            <v>3896</v>
          </cell>
          <cell r="N113">
            <v>3860</v>
          </cell>
          <cell r="O113">
            <v>3364</v>
          </cell>
          <cell r="P113">
            <v>2799</v>
          </cell>
          <cell r="Q113">
            <v>2791</v>
          </cell>
          <cell r="R113">
            <v>2661</v>
          </cell>
          <cell r="S113">
            <v>2704</v>
          </cell>
          <cell r="T113">
            <v>2608</v>
          </cell>
          <cell r="U113">
            <v>1940</v>
          </cell>
          <cell r="V113">
            <v>1963</v>
          </cell>
          <cell r="W113">
            <v>1951</v>
          </cell>
          <cell r="X113">
            <v>2158</v>
          </cell>
          <cell r="Y113">
            <v>1781</v>
          </cell>
          <cell r="Z113">
            <v>1762</v>
          </cell>
          <cell r="AA113">
            <v>2008</v>
          </cell>
          <cell r="AB113">
            <v>1814</v>
          </cell>
          <cell r="AC113">
            <v>1779</v>
          </cell>
          <cell r="AD113">
            <v>1999</v>
          </cell>
          <cell r="AE113">
            <v>1379</v>
          </cell>
          <cell r="AF113">
            <v>1919</v>
          </cell>
          <cell r="AG113">
            <v>2015</v>
          </cell>
          <cell r="AH113">
            <v>1993</v>
          </cell>
          <cell r="AI113">
            <v>2843</v>
          </cell>
          <cell r="AJ113">
            <v>2865</v>
          </cell>
          <cell r="AK113">
            <v>2856</v>
          </cell>
          <cell r="AL113">
            <v>2803</v>
          </cell>
          <cell r="AM113">
            <v>2789</v>
          </cell>
          <cell r="AN113">
            <v>2737</v>
          </cell>
          <cell r="AO113">
            <v>2739</v>
          </cell>
          <cell r="AP113">
            <v>2763</v>
          </cell>
          <cell r="AQ113">
            <v>3037</v>
          </cell>
          <cell r="AR113">
            <v>3038</v>
          </cell>
          <cell r="AS113">
            <v>2998</v>
          </cell>
          <cell r="AT113">
            <v>2969</v>
          </cell>
          <cell r="AU113">
            <v>2746</v>
          </cell>
          <cell r="AV113">
            <v>2737</v>
          </cell>
          <cell r="AW113">
            <v>2744</v>
          </cell>
        </row>
        <row r="114">
          <cell r="C114" t="str">
            <v>Kiribati</v>
          </cell>
          <cell r="D114">
            <v>97</v>
          </cell>
          <cell r="E114">
            <v>97</v>
          </cell>
          <cell r="F114">
            <v>97</v>
          </cell>
          <cell r="G114">
            <v>97</v>
          </cell>
          <cell r="H114">
            <v>97</v>
          </cell>
          <cell r="I114">
            <v>97</v>
          </cell>
          <cell r="J114">
            <v>96</v>
          </cell>
          <cell r="K114">
            <v>97</v>
          </cell>
          <cell r="L114">
            <v>97</v>
          </cell>
          <cell r="M114">
            <v>97</v>
          </cell>
          <cell r="N114">
            <v>95</v>
          </cell>
          <cell r="O114">
            <v>93</v>
          </cell>
          <cell r="P114">
            <v>87</v>
          </cell>
          <cell r="Q114">
            <v>87</v>
          </cell>
          <cell r="R114">
            <v>87</v>
          </cell>
          <cell r="S114">
            <v>87</v>
          </cell>
          <cell r="T114">
            <v>87</v>
          </cell>
          <cell r="U114">
            <v>87</v>
          </cell>
          <cell r="V114">
            <v>87</v>
          </cell>
          <cell r="W114">
            <v>87</v>
          </cell>
          <cell r="X114">
            <v>87</v>
          </cell>
          <cell r="Y114">
            <v>87</v>
          </cell>
          <cell r="Z114">
            <v>87</v>
          </cell>
          <cell r="AA114">
            <v>60</v>
          </cell>
          <cell r="AB114">
            <v>60</v>
          </cell>
          <cell r="AC114">
            <v>60</v>
          </cell>
          <cell r="AD114">
            <v>59</v>
          </cell>
          <cell r="AE114">
            <v>60</v>
          </cell>
          <cell r="AF114">
            <v>60</v>
          </cell>
          <cell r="AG114">
            <v>60</v>
          </cell>
          <cell r="AH114">
            <v>60</v>
          </cell>
          <cell r="AI114">
            <v>60</v>
          </cell>
          <cell r="AJ114">
            <v>60</v>
          </cell>
          <cell r="AK114">
            <v>60</v>
          </cell>
          <cell r="AL114">
            <v>60</v>
          </cell>
          <cell r="AM114">
            <v>60</v>
          </cell>
          <cell r="AN114">
            <v>60</v>
          </cell>
          <cell r="AO114">
            <v>60</v>
          </cell>
          <cell r="AP114">
            <v>60</v>
          </cell>
          <cell r="AQ114">
            <v>60</v>
          </cell>
          <cell r="AR114">
            <v>60</v>
          </cell>
          <cell r="AS114">
            <v>60</v>
          </cell>
          <cell r="AT114">
            <v>60</v>
          </cell>
          <cell r="AU114">
            <v>60</v>
          </cell>
          <cell r="AV114">
            <v>60</v>
          </cell>
          <cell r="AW114">
            <v>61</v>
          </cell>
        </row>
        <row r="115">
          <cell r="C115" t="str">
            <v>Korea Democratic People's Republic of</v>
          </cell>
          <cell r="D115">
            <v>4</v>
          </cell>
          <cell r="E115">
            <v>4</v>
          </cell>
          <cell r="F115">
            <v>8</v>
          </cell>
          <cell r="G115">
            <v>6</v>
          </cell>
          <cell r="H115">
            <v>6</v>
          </cell>
          <cell r="I115">
            <v>6</v>
          </cell>
          <cell r="J115">
            <v>6</v>
          </cell>
          <cell r="K115">
            <v>6</v>
          </cell>
          <cell r="L115">
            <v>6</v>
          </cell>
          <cell r="M115">
            <v>6</v>
          </cell>
          <cell r="N115">
            <v>7</v>
          </cell>
          <cell r="O115">
            <v>7</v>
          </cell>
          <cell r="P115">
            <v>7</v>
          </cell>
          <cell r="Q115">
            <v>7</v>
          </cell>
          <cell r="R115">
            <v>7</v>
          </cell>
          <cell r="S115">
            <v>8</v>
          </cell>
          <cell r="T115">
            <v>7</v>
          </cell>
          <cell r="U115">
            <v>5</v>
          </cell>
          <cell r="V115">
            <v>5</v>
          </cell>
          <cell r="W115">
            <v>5</v>
          </cell>
          <cell r="X115">
            <v>9</v>
          </cell>
          <cell r="Y115">
            <v>9</v>
          </cell>
          <cell r="Z115">
            <v>10</v>
          </cell>
          <cell r="AA115">
            <v>10</v>
          </cell>
          <cell r="AB115">
            <v>10</v>
          </cell>
          <cell r="AC115">
            <v>10</v>
          </cell>
          <cell r="AD115">
            <v>10</v>
          </cell>
          <cell r="AE115">
            <v>10</v>
          </cell>
          <cell r="AF115">
            <v>10</v>
          </cell>
          <cell r="AG115">
            <v>10</v>
          </cell>
          <cell r="AH115">
            <v>10</v>
          </cell>
          <cell r="AI115">
            <v>10</v>
          </cell>
          <cell r="AJ115">
            <v>10</v>
          </cell>
          <cell r="AK115">
            <v>10</v>
          </cell>
          <cell r="AL115">
            <v>10</v>
          </cell>
          <cell r="AM115">
            <v>10</v>
          </cell>
          <cell r="AN115">
            <v>10</v>
          </cell>
          <cell r="AO115">
            <v>10</v>
          </cell>
          <cell r="AP115">
            <v>10</v>
          </cell>
          <cell r="AQ115">
            <v>10</v>
          </cell>
          <cell r="AR115">
            <v>10</v>
          </cell>
          <cell r="AS115">
            <v>10</v>
          </cell>
          <cell r="AT115">
            <v>6</v>
          </cell>
          <cell r="AU115">
            <v>6</v>
          </cell>
          <cell r="AV115">
            <v>6</v>
          </cell>
          <cell r="AW115">
            <v>6</v>
          </cell>
        </row>
        <row r="116">
          <cell r="C116" t="str">
            <v>Korea Republic of</v>
          </cell>
          <cell r="D116">
            <v>8591</v>
          </cell>
          <cell r="E116">
            <v>8577</v>
          </cell>
          <cell r="F116">
            <v>8727</v>
          </cell>
          <cell r="G116">
            <v>8597</v>
          </cell>
          <cell r="H116">
            <v>8263</v>
          </cell>
          <cell r="I116">
            <v>7670</v>
          </cell>
          <cell r="J116">
            <v>7145</v>
          </cell>
          <cell r="K116">
            <v>6958</v>
          </cell>
          <cell r="L116">
            <v>5506</v>
          </cell>
          <cell r="M116">
            <v>4001</v>
          </cell>
          <cell r="N116">
            <v>3636</v>
          </cell>
          <cell r="O116">
            <v>3687</v>
          </cell>
          <cell r="P116">
            <v>3646</v>
          </cell>
          <cell r="Q116">
            <v>3444</v>
          </cell>
          <cell r="R116">
            <v>3357</v>
          </cell>
          <cell r="S116">
            <v>3518</v>
          </cell>
          <cell r="T116">
            <v>4448</v>
          </cell>
          <cell r="U116">
            <v>4374</v>
          </cell>
          <cell r="V116">
            <v>4280</v>
          </cell>
          <cell r="W116">
            <v>4425</v>
          </cell>
          <cell r="X116">
            <v>4478</v>
          </cell>
          <cell r="Y116">
            <v>4722</v>
          </cell>
          <cell r="Z116">
            <v>4292</v>
          </cell>
          <cell r="AA116">
            <v>4326</v>
          </cell>
          <cell r="AB116">
            <v>4329</v>
          </cell>
          <cell r="AC116">
            <v>4443</v>
          </cell>
          <cell r="AD116">
            <v>4414</v>
          </cell>
          <cell r="AE116">
            <v>4505</v>
          </cell>
          <cell r="AF116">
            <v>4735</v>
          </cell>
          <cell r="AG116">
            <v>5115</v>
          </cell>
          <cell r="AH116">
            <v>5202</v>
          </cell>
          <cell r="AI116">
            <v>5236</v>
          </cell>
          <cell r="AJ116">
            <v>5297</v>
          </cell>
          <cell r="AK116">
            <v>5242</v>
          </cell>
          <cell r="AL116">
            <v>4813</v>
          </cell>
          <cell r="AM116">
            <v>4214</v>
          </cell>
          <cell r="AN116">
            <v>4374</v>
          </cell>
          <cell r="AO116">
            <v>4569</v>
          </cell>
          <cell r="AP116">
            <v>5449</v>
          </cell>
          <cell r="AQ116">
            <v>5042</v>
          </cell>
          <cell r="AR116">
            <v>4926</v>
          </cell>
          <cell r="AS116">
            <v>5035</v>
          </cell>
          <cell r="AT116">
            <v>4912</v>
          </cell>
          <cell r="AU116">
            <v>5013</v>
          </cell>
          <cell r="AV116">
            <v>4502</v>
          </cell>
          <cell r="AW116">
            <v>4898</v>
          </cell>
        </row>
        <row r="117">
          <cell r="C117" t="str">
            <v>Kuwait</v>
          </cell>
          <cell r="D117">
            <v>1160</v>
          </cell>
          <cell r="E117">
            <v>1190</v>
          </cell>
          <cell r="F117">
            <v>1175</v>
          </cell>
          <cell r="G117">
            <v>1162</v>
          </cell>
          <cell r="H117">
            <v>1142</v>
          </cell>
          <cell r="I117">
            <v>1127</v>
          </cell>
          <cell r="J117">
            <v>1146</v>
          </cell>
          <cell r="K117">
            <v>1206</v>
          </cell>
          <cell r="L117">
            <v>1123</v>
          </cell>
          <cell r="M117">
            <v>940</v>
          </cell>
          <cell r="N117">
            <v>737</v>
          </cell>
          <cell r="O117">
            <v>614</v>
          </cell>
          <cell r="P117">
            <v>624</v>
          </cell>
          <cell r="Q117">
            <v>444</v>
          </cell>
          <cell r="R117">
            <v>319</v>
          </cell>
          <cell r="S117">
            <v>362</v>
          </cell>
          <cell r="T117">
            <v>371</v>
          </cell>
          <cell r="U117">
            <v>353</v>
          </cell>
          <cell r="V117">
            <v>495</v>
          </cell>
          <cell r="W117">
            <v>146</v>
          </cell>
          <cell r="X117">
            <v>134</v>
          </cell>
          <cell r="Y117">
            <v>630</v>
          </cell>
          <cell r="Z117">
            <v>544</v>
          </cell>
          <cell r="AA117">
            <v>547</v>
          </cell>
          <cell r="AB117">
            <v>461</v>
          </cell>
          <cell r="AC117">
            <v>749</v>
          </cell>
          <cell r="AD117">
            <v>414</v>
          </cell>
          <cell r="AE117">
            <v>436</v>
          </cell>
          <cell r="AF117">
            <v>421</v>
          </cell>
          <cell r="AG117">
            <v>477</v>
          </cell>
          <cell r="AH117">
            <v>310</v>
          </cell>
          <cell r="AI117">
            <v>307</v>
          </cell>
          <cell r="AJ117">
            <v>326</v>
          </cell>
          <cell r="AK117">
            <v>277</v>
          </cell>
          <cell r="AL117">
            <v>337</v>
          </cell>
          <cell r="AM117">
            <v>384</v>
          </cell>
          <cell r="AN117">
            <v>376</v>
          </cell>
          <cell r="AO117">
            <v>354</v>
          </cell>
          <cell r="AP117">
            <v>391</v>
          </cell>
          <cell r="AQ117">
            <v>383</v>
          </cell>
          <cell r="AR117">
            <v>361</v>
          </cell>
          <cell r="AS117">
            <v>366</v>
          </cell>
          <cell r="AT117">
            <v>246</v>
          </cell>
          <cell r="AU117">
            <v>284</v>
          </cell>
          <cell r="AV117">
            <v>272</v>
          </cell>
          <cell r="AW117">
            <v>270</v>
          </cell>
        </row>
        <row r="118">
          <cell r="C118" t="str">
            <v>Kyrgyzstan</v>
          </cell>
          <cell r="D118">
            <v>241</v>
          </cell>
          <cell r="E118">
            <v>236</v>
          </cell>
          <cell r="F118">
            <v>245</v>
          </cell>
          <cell r="G118">
            <v>239</v>
          </cell>
          <cell r="H118">
            <v>259</v>
          </cell>
          <cell r="I118">
            <v>253</v>
          </cell>
          <cell r="J118">
            <v>259</v>
          </cell>
          <cell r="K118">
            <v>255</v>
          </cell>
          <cell r="L118">
            <v>216</v>
          </cell>
          <cell r="M118">
            <v>206</v>
          </cell>
          <cell r="N118">
            <v>201</v>
          </cell>
          <cell r="O118">
            <v>156</v>
          </cell>
          <cell r="P118">
            <v>100</v>
          </cell>
          <cell r="Q118">
            <v>78</v>
          </cell>
          <cell r="R118">
            <v>25</v>
          </cell>
          <cell r="S118">
            <v>27</v>
          </cell>
          <cell r="T118">
            <v>18</v>
          </cell>
          <cell r="U118">
            <v>25</v>
          </cell>
          <cell r="V118">
            <v>27</v>
          </cell>
          <cell r="W118">
            <v>40</v>
          </cell>
          <cell r="X118">
            <v>22</v>
          </cell>
          <cell r="Y118">
            <v>40</v>
          </cell>
          <cell r="Z118">
            <v>49</v>
          </cell>
          <cell r="AA118">
            <v>65</v>
          </cell>
          <cell r="AB118">
            <v>66</v>
          </cell>
          <cell r="AC118">
            <v>105</v>
          </cell>
          <cell r="AD118">
            <v>103</v>
          </cell>
          <cell r="AE118">
            <v>97</v>
          </cell>
          <cell r="AF118">
            <v>91</v>
          </cell>
          <cell r="AG118">
            <v>74</v>
          </cell>
          <cell r="AH118">
            <v>94</v>
          </cell>
          <cell r="AI118">
            <v>88</v>
          </cell>
          <cell r="AJ118">
            <v>65</v>
          </cell>
          <cell r="AK118">
            <v>62</v>
          </cell>
          <cell r="AL118">
            <v>88</v>
          </cell>
          <cell r="AM118">
            <v>103</v>
          </cell>
          <cell r="AN118">
            <v>141</v>
          </cell>
          <cell r="AO118">
            <v>82</v>
          </cell>
          <cell r="AP118">
            <v>95</v>
          </cell>
          <cell r="AQ118">
            <v>100</v>
          </cell>
          <cell r="AR118">
            <v>96</v>
          </cell>
          <cell r="AS118">
            <v>102</v>
          </cell>
          <cell r="AT118">
            <v>98</v>
          </cell>
          <cell r="AU118">
            <v>109</v>
          </cell>
          <cell r="AV118">
            <v>96</v>
          </cell>
          <cell r="AW118">
            <v>108</v>
          </cell>
        </row>
        <row r="119">
          <cell r="C119" t="str">
            <v>Lao People's Democratic Republic</v>
          </cell>
          <cell r="D119">
            <v>570</v>
          </cell>
          <cell r="E119">
            <v>571</v>
          </cell>
          <cell r="F119">
            <v>577</v>
          </cell>
          <cell r="G119">
            <v>577</v>
          </cell>
          <cell r="H119">
            <v>544</v>
          </cell>
          <cell r="I119">
            <v>523</v>
          </cell>
          <cell r="J119">
            <v>490</v>
          </cell>
          <cell r="K119">
            <v>484</v>
          </cell>
          <cell r="L119">
            <v>480</v>
          </cell>
          <cell r="M119">
            <v>467</v>
          </cell>
          <cell r="N119">
            <v>447</v>
          </cell>
          <cell r="O119">
            <v>333</v>
          </cell>
          <cell r="P119">
            <v>209</v>
          </cell>
          <cell r="Q119">
            <v>155</v>
          </cell>
          <cell r="R119">
            <v>9</v>
          </cell>
          <cell r="S119">
            <v>154</v>
          </cell>
          <cell r="T119">
            <v>157</v>
          </cell>
          <cell r="U119">
            <v>51</v>
          </cell>
          <cell r="V119">
            <v>24</v>
          </cell>
          <cell r="W119">
            <v>43</v>
          </cell>
          <cell r="X119">
            <v>68</v>
          </cell>
          <cell r="Y119">
            <v>65</v>
          </cell>
          <cell r="Z119">
            <v>161</v>
          </cell>
          <cell r="AA119">
            <v>176</v>
          </cell>
          <cell r="AB119">
            <v>173</v>
          </cell>
          <cell r="AC119">
            <v>161</v>
          </cell>
          <cell r="AD119">
            <v>164</v>
          </cell>
          <cell r="AE119">
            <v>163</v>
          </cell>
          <cell r="AF119">
            <v>168</v>
          </cell>
          <cell r="AG119">
            <v>165</v>
          </cell>
          <cell r="AH119">
            <v>164</v>
          </cell>
          <cell r="AI119">
            <v>168</v>
          </cell>
          <cell r="AJ119">
            <v>175</v>
          </cell>
          <cell r="AK119">
            <v>178</v>
          </cell>
          <cell r="AL119">
            <v>185</v>
          </cell>
          <cell r="AM119">
            <v>183</v>
          </cell>
          <cell r="AN119">
            <v>183</v>
          </cell>
          <cell r="AO119">
            <v>183</v>
          </cell>
          <cell r="AP119">
            <v>192</v>
          </cell>
          <cell r="AQ119">
            <v>207</v>
          </cell>
          <cell r="AR119">
            <v>202</v>
          </cell>
          <cell r="AS119">
            <v>205</v>
          </cell>
          <cell r="AT119">
            <v>217</v>
          </cell>
          <cell r="AU119">
            <v>218</v>
          </cell>
          <cell r="AV119">
            <v>211</v>
          </cell>
          <cell r="AW119">
            <v>211</v>
          </cell>
        </row>
        <row r="120">
          <cell r="C120" t="str">
            <v>Latvia</v>
          </cell>
          <cell r="D120">
            <v>702</v>
          </cell>
          <cell r="E120">
            <v>659</v>
          </cell>
          <cell r="F120">
            <v>657</v>
          </cell>
          <cell r="G120">
            <v>660</v>
          </cell>
          <cell r="H120">
            <v>661</v>
          </cell>
          <cell r="I120">
            <v>665</v>
          </cell>
          <cell r="J120">
            <v>661</v>
          </cell>
          <cell r="K120">
            <v>677</v>
          </cell>
          <cell r="L120">
            <v>698</v>
          </cell>
          <cell r="M120">
            <v>697</v>
          </cell>
          <cell r="N120">
            <v>671</v>
          </cell>
          <cell r="O120">
            <v>87</v>
          </cell>
          <cell r="P120">
            <v>66</v>
          </cell>
          <cell r="Q120">
            <v>67</v>
          </cell>
          <cell r="R120">
            <v>68</v>
          </cell>
          <cell r="S120">
            <v>29</v>
          </cell>
          <cell r="T120">
            <v>48</v>
          </cell>
          <cell r="U120">
            <v>77</v>
          </cell>
          <cell r="V120">
            <v>80</v>
          </cell>
          <cell r="W120">
            <v>128</v>
          </cell>
          <cell r="X120">
            <v>116</v>
          </cell>
          <cell r="Y120">
            <v>106</v>
          </cell>
          <cell r="Z120">
            <v>142</v>
          </cell>
          <cell r="AA120">
            <v>147</v>
          </cell>
          <cell r="AB120">
            <v>172</v>
          </cell>
          <cell r="AC120">
            <v>211</v>
          </cell>
          <cell r="AD120">
            <v>224</v>
          </cell>
          <cell r="AE120">
            <v>273</v>
          </cell>
          <cell r="AF120">
            <v>294</v>
          </cell>
          <cell r="AG120">
            <v>304</v>
          </cell>
          <cell r="AH120">
            <v>308</v>
          </cell>
          <cell r="AI120">
            <v>320</v>
          </cell>
          <cell r="AJ120">
            <v>282</v>
          </cell>
          <cell r="AK120">
            <v>269</v>
          </cell>
          <cell r="AL120">
            <v>261</v>
          </cell>
          <cell r="AM120">
            <v>313</v>
          </cell>
          <cell r="AN120">
            <v>298</v>
          </cell>
          <cell r="AO120">
            <v>286</v>
          </cell>
          <cell r="AP120">
            <v>238</v>
          </cell>
          <cell r="AQ120">
            <v>225</v>
          </cell>
          <cell r="AR120">
            <v>216</v>
          </cell>
          <cell r="AS120">
            <v>185</v>
          </cell>
          <cell r="AT120">
            <v>190</v>
          </cell>
          <cell r="AU120">
            <v>163</v>
          </cell>
          <cell r="AV120">
            <v>138</v>
          </cell>
          <cell r="AW120">
            <v>116</v>
          </cell>
        </row>
        <row r="121">
          <cell r="C121" t="str">
            <v>Lebanon</v>
          </cell>
          <cell r="D121">
            <v>540</v>
          </cell>
          <cell r="E121">
            <v>508</v>
          </cell>
          <cell r="F121">
            <v>502</v>
          </cell>
          <cell r="G121">
            <v>487</v>
          </cell>
          <cell r="H121">
            <v>484</v>
          </cell>
          <cell r="I121">
            <v>490</v>
          </cell>
          <cell r="J121">
            <v>491</v>
          </cell>
          <cell r="K121">
            <v>479</v>
          </cell>
          <cell r="L121">
            <v>469</v>
          </cell>
          <cell r="M121">
            <v>423</v>
          </cell>
          <cell r="N121">
            <v>356</v>
          </cell>
          <cell r="O121">
            <v>55</v>
          </cell>
          <cell r="P121">
            <v>42</v>
          </cell>
          <cell r="Q121">
            <v>33</v>
          </cell>
          <cell r="R121">
            <v>236</v>
          </cell>
          <cell r="S121">
            <v>34</v>
          </cell>
          <cell r="T121">
            <v>35</v>
          </cell>
          <cell r="U121">
            <v>43</v>
          </cell>
          <cell r="V121">
            <v>31</v>
          </cell>
          <cell r="W121">
            <v>41</v>
          </cell>
          <cell r="X121">
            <v>30</v>
          </cell>
          <cell r="Y121">
            <v>56</v>
          </cell>
          <cell r="Z121">
            <v>80</v>
          </cell>
          <cell r="AA121">
            <v>72</v>
          </cell>
          <cell r="AB121">
            <v>63</v>
          </cell>
          <cell r="AC121">
            <v>122</v>
          </cell>
          <cell r="AD121">
            <v>137</v>
          </cell>
          <cell r="AE121">
            <v>161</v>
          </cell>
          <cell r="AF121">
            <v>164</v>
          </cell>
          <cell r="AG121">
            <v>180</v>
          </cell>
          <cell r="AH121">
            <v>208</v>
          </cell>
          <cell r="AI121">
            <v>222</v>
          </cell>
          <cell r="AJ121">
            <v>216</v>
          </cell>
          <cell r="AK121">
            <v>218</v>
          </cell>
          <cell r="AL121">
            <v>238</v>
          </cell>
          <cell r="AM121">
            <v>218</v>
          </cell>
          <cell r="AN121">
            <v>202</v>
          </cell>
          <cell r="AO121">
            <v>200</v>
          </cell>
          <cell r="AP121">
            <v>213</v>
          </cell>
          <cell r="AQ121">
            <v>213</v>
          </cell>
          <cell r="AR121">
            <v>215</v>
          </cell>
          <cell r="AS121">
            <v>215</v>
          </cell>
          <cell r="AT121">
            <v>215</v>
          </cell>
          <cell r="AU121">
            <v>225</v>
          </cell>
          <cell r="AV121">
            <v>234</v>
          </cell>
          <cell r="AW121">
            <v>238</v>
          </cell>
        </row>
        <row r="122">
          <cell r="C122" t="str">
            <v>Lesotho</v>
          </cell>
          <cell r="D122">
            <v>21</v>
          </cell>
          <cell r="E122">
            <v>21</v>
          </cell>
          <cell r="F122">
            <v>19</v>
          </cell>
          <cell r="G122">
            <v>17</v>
          </cell>
          <cell r="H122">
            <v>19</v>
          </cell>
          <cell r="I122">
            <v>19</v>
          </cell>
          <cell r="J122">
            <v>19</v>
          </cell>
          <cell r="K122">
            <v>19</v>
          </cell>
          <cell r="L122">
            <v>20</v>
          </cell>
          <cell r="M122">
            <v>20</v>
          </cell>
          <cell r="N122">
            <v>19</v>
          </cell>
          <cell r="O122">
            <v>7</v>
          </cell>
          <cell r="P122"/>
          <cell r="Q122"/>
          <cell r="R122">
            <v>0</v>
          </cell>
          <cell r="S122">
            <v>4</v>
          </cell>
          <cell r="T122">
            <v>2</v>
          </cell>
          <cell r="U122">
            <v>0</v>
          </cell>
          <cell r="V122">
            <v>0</v>
          </cell>
          <cell r="W122">
            <v>0</v>
          </cell>
          <cell r="X122">
            <v>0</v>
          </cell>
          <cell r="Y122"/>
          <cell r="Z122"/>
          <cell r="AA122"/>
          <cell r="AB122"/>
          <cell r="AC122"/>
          <cell r="AD122"/>
          <cell r="AE122"/>
          <cell r="AF122"/>
          <cell r="AG122"/>
          <cell r="AH122">
            <v>0</v>
          </cell>
          <cell r="AI122">
            <v>0</v>
          </cell>
          <cell r="AJ122">
            <v>0</v>
          </cell>
          <cell r="AK122">
            <v>1</v>
          </cell>
          <cell r="AL122">
            <v>0</v>
          </cell>
          <cell r="AM122">
            <v>1</v>
          </cell>
          <cell r="AN122">
            <v>0</v>
          </cell>
          <cell r="AO122" t="str">
            <v>0</v>
          </cell>
          <cell r="AP122" t="str">
            <v>0</v>
          </cell>
          <cell r="AQ122">
            <v>0</v>
          </cell>
          <cell r="AR122">
            <v>5</v>
          </cell>
          <cell r="AS122">
            <v>4</v>
          </cell>
          <cell r="AT122">
            <v>0</v>
          </cell>
          <cell r="AU122">
            <v>7</v>
          </cell>
          <cell r="AV122">
            <v>7</v>
          </cell>
          <cell r="AW122">
            <v>7</v>
          </cell>
        </row>
        <row r="123">
          <cell r="C123" t="str">
            <v>Liberia</v>
          </cell>
          <cell r="D123">
            <v>36</v>
          </cell>
          <cell r="E123">
            <v>35</v>
          </cell>
          <cell r="F123">
            <v>33</v>
          </cell>
          <cell r="G123">
            <v>34</v>
          </cell>
          <cell r="H123">
            <v>34</v>
          </cell>
          <cell r="I123">
            <v>34</v>
          </cell>
          <cell r="J123">
            <v>34</v>
          </cell>
          <cell r="K123">
            <v>34</v>
          </cell>
          <cell r="L123">
            <v>34</v>
          </cell>
          <cell r="M123">
            <v>34</v>
          </cell>
          <cell r="N123">
            <v>31</v>
          </cell>
          <cell r="O123">
            <v>18</v>
          </cell>
          <cell r="P123">
            <v>4</v>
          </cell>
          <cell r="Q123">
            <v>7</v>
          </cell>
          <cell r="R123">
            <v>7</v>
          </cell>
          <cell r="S123">
            <v>7</v>
          </cell>
          <cell r="T123">
            <v>5</v>
          </cell>
          <cell r="U123">
            <v>4</v>
          </cell>
          <cell r="V123">
            <v>5</v>
          </cell>
          <cell r="W123">
            <v>3</v>
          </cell>
          <cell r="X123">
            <v>4</v>
          </cell>
          <cell r="Y123">
            <v>1</v>
          </cell>
          <cell r="Z123">
            <v>2</v>
          </cell>
          <cell r="AA123">
            <v>4</v>
          </cell>
          <cell r="AB123">
            <v>9</v>
          </cell>
          <cell r="AC123">
            <v>15</v>
          </cell>
          <cell r="AD123">
            <v>14</v>
          </cell>
          <cell r="AE123">
            <v>17</v>
          </cell>
          <cell r="AF123">
            <v>2</v>
          </cell>
          <cell r="AG123">
            <v>5</v>
          </cell>
          <cell r="AH123">
            <v>5</v>
          </cell>
          <cell r="AI123">
            <v>11</v>
          </cell>
          <cell r="AJ123">
            <v>10</v>
          </cell>
          <cell r="AK123">
            <v>9</v>
          </cell>
          <cell r="AL123">
            <v>15</v>
          </cell>
          <cell r="AM123">
            <v>18</v>
          </cell>
          <cell r="AN123">
            <v>16</v>
          </cell>
          <cell r="AO123">
            <v>13</v>
          </cell>
          <cell r="AP123">
            <v>13</v>
          </cell>
          <cell r="AQ123">
            <v>13</v>
          </cell>
          <cell r="AR123">
            <v>13</v>
          </cell>
          <cell r="AS123">
            <v>11</v>
          </cell>
          <cell r="AT123">
            <v>13</v>
          </cell>
          <cell r="AU123">
            <v>14</v>
          </cell>
          <cell r="AV123">
            <v>14</v>
          </cell>
          <cell r="AW123">
            <v>17</v>
          </cell>
        </row>
        <row r="124">
          <cell r="C124" t="str">
            <v>Libya</v>
          </cell>
          <cell r="D124">
            <v>167</v>
          </cell>
          <cell r="E124">
            <v>160</v>
          </cell>
          <cell r="F124">
            <v>160</v>
          </cell>
          <cell r="G124">
            <v>152</v>
          </cell>
          <cell r="H124">
            <v>112</v>
          </cell>
          <cell r="I124">
            <v>112</v>
          </cell>
          <cell r="J124">
            <v>112</v>
          </cell>
          <cell r="K124">
            <v>111</v>
          </cell>
          <cell r="L124">
            <v>109</v>
          </cell>
          <cell r="M124">
            <v>117</v>
          </cell>
          <cell r="N124">
            <v>119</v>
          </cell>
          <cell r="O124">
            <v>101</v>
          </cell>
          <cell r="P124">
            <v>111</v>
          </cell>
          <cell r="Q124">
            <v>111</v>
          </cell>
          <cell r="R124">
            <v>111</v>
          </cell>
          <cell r="S124">
            <v>111</v>
          </cell>
          <cell r="T124">
            <v>76</v>
          </cell>
          <cell r="U124">
            <v>111</v>
          </cell>
          <cell r="V124">
            <v>111</v>
          </cell>
          <cell r="W124">
            <v>111</v>
          </cell>
          <cell r="X124">
            <v>111</v>
          </cell>
          <cell r="Y124">
            <v>111</v>
          </cell>
          <cell r="Z124">
            <v>111</v>
          </cell>
          <cell r="AA124">
            <v>111</v>
          </cell>
          <cell r="AB124">
            <v>111</v>
          </cell>
          <cell r="AC124">
            <v>51</v>
          </cell>
          <cell r="AD124">
            <v>84</v>
          </cell>
          <cell r="AE124">
            <v>111</v>
          </cell>
          <cell r="AF124">
            <v>117</v>
          </cell>
          <cell r="AG124">
            <v>100</v>
          </cell>
          <cell r="AH124">
            <v>115</v>
          </cell>
          <cell r="AI124">
            <v>106</v>
          </cell>
          <cell r="AJ124">
            <v>105</v>
          </cell>
          <cell r="AK124">
            <v>105</v>
          </cell>
          <cell r="AL124">
            <v>105</v>
          </cell>
          <cell r="AM124">
            <v>105</v>
          </cell>
          <cell r="AN124">
            <v>105</v>
          </cell>
          <cell r="AO124">
            <v>105</v>
          </cell>
          <cell r="AP124">
            <v>72</v>
          </cell>
          <cell r="AQ124">
            <v>105</v>
          </cell>
          <cell r="AR124">
            <v>105</v>
          </cell>
          <cell r="AS124">
            <v>105</v>
          </cell>
          <cell r="AT124">
            <v>104</v>
          </cell>
          <cell r="AU124">
            <v>103</v>
          </cell>
          <cell r="AV124">
            <v>103</v>
          </cell>
          <cell r="AW124">
            <v>103</v>
          </cell>
        </row>
        <row r="125">
          <cell r="C125" t="str">
            <v>Lithuania</v>
          </cell>
          <cell r="D125">
            <v>456</v>
          </cell>
          <cell r="E125">
            <v>443</v>
          </cell>
          <cell r="F125">
            <v>445</v>
          </cell>
          <cell r="G125">
            <v>445</v>
          </cell>
          <cell r="H125">
            <v>448</v>
          </cell>
          <cell r="I125">
            <v>450</v>
          </cell>
          <cell r="J125">
            <v>454</v>
          </cell>
          <cell r="K125">
            <v>459</v>
          </cell>
          <cell r="L125">
            <v>462</v>
          </cell>
          <cell r="M125">
            <v>454</v>
          </cell>
          <cell r="N125">
            <v>432</v>
          </cell>
          <cell r="O125">
            <v>110</v>
          </cell>
          <cell r="P125">
            <v>81</v>
          </cell>
          <cell r="Q125">
            <v>83</v>
          </cell>
          <cell r="R125">
            <v>77</v>
          </cell>
          <cell r="S125">
            <v>11</v>
          </cell>
          <cell r="T125">
            <v>51</v>
          </cell>
          <cell r="U125">
            <v>108</v>
          </cell>
          <cell r="V125">
            <v>109</v>
          </cell>
          <cell r="W125">
            <v>92</v>
          </cell>
          <cell r="X125">
            <v>90</v>
          </cell>
          <cell r="Y125">
            <v>97</v>
          </cell>
          <cell r="Z125">
            <v>119</v>
          </cell>
          <cell r="AA125">
            <v>127</v>
          </cell>
          <cell r="AB125">
            <v>147</v>
          </cell>
          <cell r="AC125">
            <v>197</v>
          </cell>
          <cell r="AD125">
            <v>199</v>
          </cell>
          <cell r="AE125">
            <v>215</v>
          </cell>
          <cell r="AF125">
            <v>219</v>
          </cell>
          <cell r="AG125">
            <v>229</v>
          </cell>
          <cell r="AH125">
            <v>249</v>
          </cell>
          <cell r="AI125">
            <v>257</v>
          </cell>
          <cell r="AJ125">
            <v>276</v>
          </cell>
          <cell r="AK125">
            <v>280</v>
          </cell>
          <cell r="AL125">
            <v>233</v>
          </cell>
          <cell r="AM125">
            <v>268</v>
          </cell>
          <cell r="AN125">
            <v>234</v>
          </cell>
          <cell r="AO125">
            <v>214</v>
          </cell>
          <cell r="AP125">
            <v>192</v>
          </cell>
          <cell r="AQ125">
            <v>186</v>
          </cell>
          <cell r="AR125">
            <v>177</v>
          </cell>
          <cell r="AS125">
            <v>144</v>
          </cell>
          <cell r="AT125">
            <v>137</v>
          </cell>
          <cell r="AU125">
            <v>134</v>
          </cell>
          <cell r="AV125">
            <v>106</v>
          </cell>
          <cell r="AW125">
            <v>83</v>
          </cell>
        </row>
        <row r="126">
          <cell r="C126" t="str">
            <v>Luxembourg</v>
          </cell>
          <cell r="D126">
            <v>473</v>
          </cell>
          <cell r="E126">
            <v>474</v>
          </cell>
          <cell r="F126">
            <v>483</v>
          </cell>
          <cell r="G126">
            <v>484</v>
          </cell>
          <cell r="H126">
            <v>491</v>
          </cell>
          <cell r="I126">
            <v>512</v>
          </cell>
          <cell r="J126">
            <v>514</v>
          </cell>
          <cell r="K126">
            <v>515</v>
          </cell>
          <cell r="L126">
            <v>513</v>
          </cell>
          <cell r="M126">
            <v>467</v>
          </cell>
          <cell r="N126">
            <v>366</v>
          </cell>
          <cell r="O126">
            <v>75</v>
          </cell>
          <cell r="P126">
            <v>23</v>
          </cell>
          <cell r="Q126">
            <v>14</v>
          </cell>
          <cell r="R126">
            <v>3</v>
          </cell>
          <cell r="S126">
            <v>5</v>
          </cell>
          <cell r="T126">
            <v>5</v>
          </cell>
          <cell r="U126">
            <v>5</v>
          </cell>
          <cell r="V126">
            <v>6</v>
          </cell>
          <cell r="W126">
            <v>8</v>
          </cell>
          <cell r="X126">
            <v>13</v>
          </cell>
          <cell r="Y126">
            <v>38</v>
          </cell>
          <cell r="Z126">
            <v>41</v>
          </cell>
          <cell r="AA126">
            <v>85</v>
          </cell>
          <cell r="AB126">
            <v>121</v>
          </cell>
          <cell r="AC126">
            <v>185</v>
          </cell>
          <cell r="AD126">
            <v>222</v>
          </cell>
          <cell r="AE126">
            <v>231</v>
          </cell>
          <cell r="AF126">
            <v>240</v>
          </cell>
          <cell r="AG126">
            <v>259</v>
          </cell>
          <cell r="AH126">
            <v>252</v>
          </cell>
          <cell r="AI126">
            <v>250</v>
          </cell>
          <cell r="AJ126">
            <v>243</v>
          </cell>
          <cell r="AK126">
            <v>242</v>
          </cell>
          <cell r="AL126">
            <v>237</v>
          </cell>
          <cell r="AM126">
            <v>220</v>
          </cell>
          <cell r="AN126">
            <v>217</v>
          </cell>
          <cell r="AO126">
            <v>215</v>
          </cell>
          <cell r="AP126">
            <v>208</v>
          </cell>
          <cell r="AQ126">
            <v>184</v>
          </cell>
          <cell r="AR126">
            <v>176</v>
          </cell>
          <cell r="AS126">
            <v>180</v>
          </cell>
          <cell r="AT126">
            <v>206</v>
          </cell>
          <cell r="AU126">
            <v>196</v>
          </cell>
          <cell r="AV126">
            <v>117</v>
          </cell>
          <cell r="AW126">
            <v>100</v>
          </cell>
        </row>
        <row r="127">
          <cell r="C127" t="str">
            <v>Macao (sar) China</v>
          </cell>
          <cell r="D127">
            <v>864</v>
          </cell>
          <cell r="E127">
            <v>883</v>
          </cell>
          <cell r="F127">
            <v>925</v>
          </cell>
          <cell r="G127">
            <v>924</v>
          </cell>
          <cell r="H127">
            <v>703</v>
          </cell>
          <cell r="I127">
            <v>375</v>
          </cell>
          <cell r="J127">
            <v>282</v>
          </cell>
          <cell r="K127">
            <v>335</v>
          </cell>
          <cell r="L127">
            <v>310</v>
          </cell>
          <cell r="M127">
            <v>267</v>
          </cell>
          <cell r="N127">
            <v>308</v>
          </cell>
          <cell r="O127">
            <v>270</v>
          </cell>
          <cell r="P127">
            <v>234</v>
          </cell>
          <cell r="Q127">
            <v>73</v>
          </cell>
          <cell r="R127">
            <v>72</v>
          </cell>
          <cell r="S127">
            <v>15</v>
          </cell>
          <cell r="T127">
            <v>38</v>
          </cell>
          <cell r="U127">
            <v>65</v>
          </cell>
          <cell r="V127">
            <v>60</v>
          </cell>
          <cell r="W127">
            <v>59</v>
          </cell>
          <cell r="X127">
            <v>58</v>
          </cell>
          <cell r="Y127">
            <v>62</v>
          </cell>
          <cell r="Z127">
            <v>41</v>
          </cell>
          <cell r="AA127">
            <v>40</v>
          </cell>
          <cell r="AB127">
            <v>49</v>
          </cell>
          <cell r="AC127">
            <v>61</v>
          </cell>
          <cell r="AD127">
            <v>50</v>
          </cell>
          <cell r="AE127">
            <v>54</v>
          </cell>
          <cell r="AF127">
            <v>56</v>
          </cell>
          <cell r="AG127">
            <v>66</v>
          </cell>
          <cell r="AH127">
            <v>117</v>
          </cell>
          <cell r="AI127">
            <v>127</v>
          </cell>
          <cell r="AJ127">
            <v>137</v>
          </cell>
          <cell r="AK127">
            <v>140</v>
          </cell>
          <cell r="AL127">
            <v>92</v>
          </cell>
          <cell r="AM127">
            <v>83</v>
          </cell>
          <cell r="AN127">
            <v>81</v>
          </cell>
          <cell r="AO127">
            <v>104</v>
          </cell>
          <cell r="AP127">
            <v>180</v>
          </cell>
          <cell r="AQ127">
            <v>194</v>
          </cell>
          <cell r="AR127">
            <v>125</v>
          </cell>
          <cell r="AS127">
            <v>136</v>
          </cell>
          <cell r="AT127">
            <v>116</v>
          </cell>
          <cell r="AU127">
            <v>115</v>
          </cell>
          <cell r="AV127">
            <v>109</v>
          </cell>
          <cell r="AW127">
            <v>108</v>
          </cell>
        </row>
        <row r="128">
          <cell r="C128" t="str">
            <v>Macedonia Former Yugoslav Republic of</v>
          </cell>
          <cell r="D128">
            <v>162</v>
          </cell>
          <cell r="E128">
            <v>150</v>
          </cell>
          <cell r="F128">
            <v>151</v>
          </cell>
          <cell r="G128">
            <v>150</v>
          </cell>
          <cell r="H128">
            <v>150</v>
          </cell>
          <cell r="I128">
            <v>152</v>
          </cell>
          <cell r="J128">
            <v>151</v>
          </cell>
          <cell r="K128">
            <v>151</v>
          </cell>
          <cell r="L128">
            <v>153</v>
          </cell>
          <cell r="M128">
            <v>151</v>
          </cell>
          <cell r="N128">
            <v>151</v>
          </cell>
          <cell r="O128">
            <v>94</v>
          </cell>
          <cell r="P128">
            <v>117</v>
          </cell>
          <cell r="Q128">
            <v>119</v>
          </cell>
          <cell r="R128">
            <v>120</v>
          </cell>
          <cell r="S128">
            <v>89</v>
          </cell>
          <cell r="T128">
            <v>110</v>
          </cell>
          <cell r="U128">
            <v>122</v>
          </cell>
          <cell r="V128">
            <v>99</v>
          </cell>
          <cell r="W128">
            <v>112</v>
          </cell>
          <cell r="X128">
            <v>92</v>
          </cell>
          <cell r="Y128">
            <v>105</v>
          </cell>
          <cell r="Z128">
            <v>93</v>
          </cell>
          <cell r="AA128">
            <v>112</v>
          </cell>
          <cell r="AB128">
            <v>104</v>
          </cell>
          <cell r="AC128">
            <v>109</v>
          </cell>
          <cell r="AD128">
            <v>109</v>
          </cell>
          <cell r="AE128">
            <v>126</v>
          </cell>
          <cell r="AF128">
            <v>103</v>
          </cell>
          <cell r="AG128">
            <v>94</v>
          </cell>
          <cell r="AH128">
            <v>106</v>
          </cell>
          <cell r="AI128">
            <v>105</v>
          </cell>
          <cell r="AJ128">
            <v>103</v>
          </cell>
          <cell r="AK128">
            <v>97</v>
          </cell>
          <cell r="AL128">
            <v>30</v>
          </cell>
          <cell r="AM128">
            <v>93</v>
          </cell>
          <cell r="AN128">
            <v>84</v>
          </cell>
          <cell r="AO128">
            <v>73</v>
          </cell>
          <cell r="AP128">
            <v>74</v>
          </cell>
          <cell r="AQ128">
            <v>81</v>
          </cell>
          <cell r="AR128">
            <v>77</v>
          </cell>
          <cell r="AS128">
            <v>67</v>
          </cell>
          <cell r="AT128">
            <v>61</v>
          </cell>
          <cell r="AU128">
            <v>55</v>
          </cell>
          <cell r="AV128">
            <v>48</v>
          </cell>
          <cell r="AW128">
            <v>43</v>
          </cell>
        </row>
        <row r="129">
          <cell r="C129" t="str">
            <v>Madagascar</v>
          </cell>
          <cell r="D129">
            <v>308</v>
          </cell>
          <cell r="E129">
            <v>298</v>
          </cell>
          <cell r="F129">
            <v>277</v>
          </cell>
          <cell r="G129">
            <v>269</v>
          </cell>
          <cell r="H129">
            <v>270</v>
          </cell>
          <cell r="I129">
            <v>265</v>
          </cell>
          <cell r="J129">
            <v>257</v>
          </cell>
          <cell r="K129">
            <v>261</v>
          </cell>
          <cell r="L129">
            <v>299</v>
          </cell>
          <cell r="M129">
            <v>302</v>
          </cell>
          <cell r="N129">
            <v>300</v>
          </cell>
          <cell r="O129">
            <v>248</v>
          </cell>
          <cell r="P129">
            <v>206</v>
          </cell>
          <cell r="Q129">
            <v>224</v>
          </cell>
          <cell r="R129">
            <v>224</v>
          </cell>
          <cell r="S129">
            <v>240</v>
          </cell>
          <cell r="T129">
            <v>220</v>
          </cell>
          <cell r="U129">
            <v>19</v>
          </cell>
          <cell r="V129">
            <v>28</v>
          </cell>
          <cell r="W129">
            <v>34</v>
          </cell>
          <cell r="X129">
            <v>31</v>
          </cell>
          <cell r="Y129">
            <v>46</v>
          </cell>
          <cell r="Z129">
            <v>33</v>
          </cell>
          <cell r="AA129">
            <v>36</v>
          </cell>
          <cell r="AB129">
            <v>32</v>
          </cell>
          <cell r="AC129">
            <v>26</v>
          </cell>
          <cell r="AD129">
            <v>142</v>
          </cell>
          <cell r="AE129">
            <v>147</v>
          </cell>
          <cell r="AF129">
            <v>147</v>
          </cell>
          <cell r="AG129">
            <v>183</v>
          </cell>
          <cell r="AH129">
            <v>205</v>
          </cell>
          <cell r="AI129">
            <v>203</v>
          </cell>
          <cell r="AJ129">
            <v>204</v>
          </cell>
          <cell r="AK129">
            <v>23</v>
          </cell>
          <cell r="AL129">
            <v>154</v>
          </cell>
          <cell r="AM129">
            <v>140</v>
          </cell>
          <cell r="AN129">
            <v>142</v>
          </cell>
          <cell r="AO129">
            <v>143</v>
          </cell>
          <cell r="AP129">
            <v>193</v>
          </cell>
          <cell r="AQ129">
            <v>185</v>
          </cell>
          <cell r="AR129">
            <v>194</v>
          </cell>
          <cell r="AS129">
            <v>184</v>
          </cell>
          <cell r="AT129">
            <v>155</v>
          </cell>
          <cell r="AU129">
            <v>151</v>
          </cell>
          <cell r="AV129">
            <v>149</v>
          </cell>
          <cell r="AW129">
            <v>153</v>
          </cell>
        </row>
        <row r="130">
          <cell r="C130" t="str">
            <v>Malawi</v>
          </cell>
          <cell r="D130">
            <v>195</v>
          </cell>
          <cell r="E130">
            <v>191</v>
          </cell>
          <cell r="F130">
            <v>173</v>
          </cell>
          <cell r="G130">
            <v>162</v>
          </cell>
          <cell r="H130">
            <v>136</v>
          </cell>
          <cell r="I130">
            <v>134</v>
          </cell>
          <cell r="J130">
            <v>215</v>
          </cell>
          <cell r="K130">
            <v>215</v>
          </cell>
          <cell r="L130">
            <v>215</v>
          </cell>
          <cell r="M130">
            <v>211</v>
          </cell>
          <cell r="N130">
            <v>231</v>
          </cell>
          <cell r="O130">
            <v>229</v>
          </cell>
          <cell r="P130">
            <v>166</v>
          </cell>
          <cell r="Q130">
            <v>93</v>
          </cell>
          <cell r="R130">
            <v>101</v>
          </cell>
          <cell r="S130">
            <v>117</v>
          </cell>
          <cell r="T130">
            <v>106</v>
          </cell>
          <cell r="U130">
            <v>0</v>
          </cell>
          <cell r="V130">
            <v>0</v>
          </cell>
          <cell r="W130">
            <v>0</v>
          </cell>
          <cell r="X130">
            <v>0</v>
          </cell>
          <cell r="Y130">
            <v>61</v>
          </cell>
          <cell r="Z130">
            <v>54</v>
          </cell>
          <cell r="AA130">
            <v>56</v>
          </cell>
          <cell r="AB130">
            <v>59</v>
          </cell>
          <cell r="AC130">
            <v>57</v>
          </cell>
          <cell r="AD130">
            <v>58</v>
          </cell>
          <cell r="AE130">
            <v>51</v>
          </cell>
          <cell r="AF130">
            <v>49</v>
          </cell>
          <cell r="AG130">
            <v>54</v>
          </cell>
          <cell r="AH130">
            <v>50</v>
          </cell>
          <cell r="AI130">
            <v>52</v>
          </cell>
          <cell r="AJ130">
            <v>49</v>
          </cell>
          <cell r="AK130">
            <v>50</v>
          </cell>
          <cell r="AL130">
            <v>60</v>
          </cell>
          <cell r="AM130">
            <v>51</v>
          </cell>
          <cell r="AN130">
            <v>59</v>
          </cell>
          <cell r="AO130">
            <v>52</v>
          </cell>
          <cell r="AP130">
            <v>54</v>
          </cell>
          <cell r="AQ130">
            <v>56</v>
          </cell>
          <cell r="AR130">
            <v>62</v>
          </cell>
          <cell r="AS130">
            <v>60</v>
          </cell>
          <cell r="AT130">
            <v>62</v>
          </cell>
          <cell r="AU130">
            <v>73</v>
          </cell>
          <cell r="AV130">
            <v>75</v>
          </cell>
          <cell r="AW130">
            <v>76</v>
          </cell>
        </row>
        <row r="131">
          <cell r="C131" t="str">
            <v>Malaysia</v>
          </cell>
          <cell r="D131">
            <v>8816</v>
          </cell>
          <cell r="E131">
            <v>8851</v>
          </cell>
          <cell r="F131">
            <v>9234</v>
          </cell>
          <cell r="G131">
            <v>9287</v>
          </cell>
          <cell r="H131">
            <v>8718</v>
          </cell>
          <cell r="I131">
            <v>8485</v>
          </cell>
          <cell r="J131">
            <v>8136</v>
          </cell>
          <cell r="K131">
            <v>7881</v>
          </cell>
          <cell r="L131">
            <v>7303</v>
          </cell>
          <cell r="M131">
            <v>7117</v>
          </cell>
          <cell r="N131">
            <v>6866</v>
          </cell>
          <cell r="O131">
            <v>3019</v>
          </cell>
          <cell r="P131">
            <v>3830</v>
          </cell>
          <cell r="Q131">
            <v>3593</v>
          </cell>
          <cell r="R131">
            <v>1408</v>
          </cell>
          <cell r="S131">
            <v>715</v>
          </cell>
          <cell r="T131">
            <v>1513</v>
          </cell>
          <cell r="U131">
            <v>753</v>
          </cell>
          <cell r="V131">
            <v>1503</v>
          </cell>
          <cell r="W131">
            <v>1442</v>
          </cell>
          <cell r="X131">
            <v>962</v>
          </cell>
          <cell r="Y131">
            <v>1144</v>
          </cell>
          <cell r="Z131">
            <v>1749</v>
          </cell>
          <cell r="AA131">
            <v>1738</v>
          </cell>
          <cell r="AB131">
            <v>1642</v>
          </cell>
          <cell r="AC131">
            <v>2537</v>
          </cell>
          <cell r="AD131">
            <v>2625</v>
          </cell>
          <cell r="AE131">
            <v>2486</v>
          </cell>
          <cell r="AF131">
            <v>2490</v>
          </cell>
          <cell r="AG131">
            <v>3091</v>
          </cell>
          <cell r="AH131">
            <v>3121</v>
          </cell>
          <cell r="AI131">
            <v>2886</v>
          </cell>
          <cell r="AJ131">
            <v>2916</v>
          </cell>
          <cell r="AK131">
            <v>2697</v>
          </cell>
          <cell r="AL131">
            <v>3429</v>
          </cell>
          <cell r="AM131">
            <v>3422</v>
          </cell>
          <cell r="AN131">
            <v>3392</v>
          </cell>
          <cell r="AO131">
            <v>3194</v>
          </cell>
          <cell r="AP131">
            <v>3450</v>
          </cell>
          <cell r="AQ131">
            <v>3075</v>
          </cell>
          <cell r="AR131">
            <v>2324</v>
          </cell>
          <cell r="AS131">
            <v>1625</v>
          </cell>
          <cell r="AT131">
            <v>2065</v>
          </cell>
          <cell r="AU131">
            <v>1563</v>
          </cell>
          <cell r="AV131">
            <v>1912</v>
          </cell>
          <cell r="AW131">
            <v>1347</v>
          </cell>
        </row>
        <row r="132">
          <cell r="C132" t="str">
            <v>Maldives</v>
          </cell>
          <cell r="D132">
            <v>1497</v>
          </cell>
          <cell r="E132">
            <v>1489</v>
          </cell>
          <cell r="F132">
            <v>1492</v>
          </cell>
          <cell r="G132">
            <v>1487</v>
          </cell>
          <cell r="H132">
            <v>1472</v>
          </cell>
          <cell r="I132">
            <v>1455</v>
          </cell>
          <cell r="J132">
            <v>1354</v>
          </cell>
          <cell r="K132">
            <v>1349</v>
          </cell>
          <cell r="L132">
            <v>1341</v>
          </cell>
          <cell r="M132">
            <v>1336</v>
          </cell>
          <cell r="N132">
            <v>1327</v>
          </cell>
          <cell r="O132">
            <v>1080</v>
          </cell>
          <cell r="P132">
            <v>1085</v>
          </cell>
          <cell r="Q132">
            <v>1079</v>
          </cell>
          <cell r="R132">
            <v>1055</v>
          </cell>
          <cell r="S132">
            <v>356</v>
          </cell>
          <cell r="T132">
            <v>336</v>
          </cell>
          <cell r="U132">
            <v>89</v>
          </cell>
          <cell r="V132">
            <v>92</v>
          </cell>
          <cell r="W132">
            <v>143</v>
          </cell>
          <cell r="X132">
            <v>137</v>
          </cell>
          <cell r="Y132">
            <v>27</v>
          </cell>
          <cell r="Z132">
            <v>25</v>
          </cell>
          <cell r="AA132">
            <v>36</v>
          </cell>
          <cell r="AB132">
            <v>58</v>
          </cell>
          <cell r="AC132">
            <v>38</v>
          </cell>
          <cell r="AD132">
            <v>8</v>
          </cell>
          <cell r="AE132">
            <v>19</v>
          </cell>
          <cell r="AF132">
            <v>22</v>
          </cell>
          <cell r="AG132">
            <v>34</v>
          </cell>
          <cell r="AH132">
            <v>58</v>
          </cell>
          <cell r="AI132">
            <v>188</v>
          </cell>
          <cell r="AJ132">
            <v>159</v>
          </cell>
          <cell r="AK132">
            <v>157</v>
          </cell>
          <cell r="AL132">
            <v>260</v>
          </cell>
          <cell r="AM132">
            <v>265</v>
          </cell>
          <cell r="AN132">
            <v>265</v>
          </cell>
          <cell r="AO132">
            <v>269</v>
          </cell>
          <cell r="AP132">
            <v>276</v>
          </cell>
          <cell r="AQ132">
            <v>274</v>
          </cell>
          <cell r="AR132">
            <v>279</v>
          </cell>
          <cell r="AS132">
            <v>264</v>
          </cell>
          <cell r="AT132">
            <v>303</v>
          </cell>
          <cell r="AU132">
            <v>298</v>
          </cell>
          <cell r="AV132">
            <v>299</v>
          </cell>
          <cell r="AW132">
            <v>303</v>
          </cell>
        </row>
        <row r="133">
          <cell r="C133" t="str">
            <v>Mali</v>
          </cell>
          <cell r="D133">
            <v>105</v>
          </cell>
          <cell r="E133">
            <v>103</v>
          </cell>
          <cell r="F133">
            <v>101</v>
          </cell>
          <cell r="G133">
            <v>103</v>
          </cell>
          <cell r="H133">
            <v>102</v>
          </cell>
          <cell r="I133">
            <v>102</v>
          </cell>
          <cell r="J133">
            <v>100</v>
          </cell>
          <cell r="K133">
            <v>104</v>
          </cell>
          <cell r="L133">
            <v>104</v>
          </cell>
          <cell r="M133">
            <v>102</v>
          </cell>
          <cell r="N133">
            <v>95</v>
          </cell>
          <cell r="O133">
            <v>39</v>
          </cell>
          <cell r="P133">
            <v>29</v>
          </cell>
          <cell r="Q133">
            <v>29</v>
          </cell>
          <cell r="R133">
            <v>22</v>
          </cell>
          <cell r="S133">
            <v>15</v>
          </cell>
          <cell r="T133">
            <v>28</v>
          </cell>
          <cell r="U133">
            <v>19</v>
          </cell>
          <cell r="V133">
            <v>23</v>
          </cell>
          <cell r="W133">
            <v>16</v>
          </cell>
          <cell r="X133">
            <v>11</v>
          </cell>
          <cell r="Y133">
            <v>35</v>
          </cell>
          <cell r="Z133">
            <v>16</v>
          </cell>
          <cell r="AA133">
            <v>39</v>
          </cell>
          <cell r="AB133">
            <v>18</v>
          </cell>
          <cell r="AC133">
            <v>35</v>
          </cell>
          <cell r="AD133">
            <v>28</v>
          </cell>
          <cell r="AE133">
            <v>41</v>
          </cell>
          <cell r="AF133">
            <v>42</v>
          </cell>
          <cell r="AG133">
            <v>51</v>
          </cell>
          <cell r="AH133">
            <v>63</v>
          </cell>
          <cell r="AI133">
            <v>64</v>
          </cell>
          <cell r="AJ133">
            <v>54</v>
          </cell>
          <cell r="AK133">
            <v>67</v>
          </cell>
          <cell r="AL133">
            <v>55</v>
          </cell>
          <cell r="AM133">
            <v>47</v>
          </cell>
          <cell r="AN133">
            <v>51</v>
          </cell>
          <cell r="AO133">
            <v>57</v>
          </cell>
          <cell r="AP133">
            <v>58</v>
          </cell>
          <cell r="AQ133">
            <v>59</v>
          </cell>
          <cell r="AR133">
            <v>70</v>
          </cell>
          <cell r="AS133">
            <v>75</v>
          </cell>
          <cell r="AT133">
            <v>76</v>
          </cell>
          <cell r="AU133">
            <v>77</v>
          </cell>
          <cell r="AV133">
            <v>78</v>
          </cell>
          <cell r="AW133">
            <v>93</v>
          </cell>
        </row>
        <row r="134">
          <cell r="C134" t="str">
            <v>Malta</v>
          </cell>
          <cell r="D134">
            <v>380</v>
          </cell>
          <cell r="E134">
            <v>354</v>
          </cell>
          <cell r="F134">
            <v>350</v>
          </cell>
          <cell r="G134">
            <v>338</v>
          </cell>
          <cell r="H134">
            <v>357</v>
          </cell>
          <cell r="I134">
            <v>369</v>
          </cell>
          <cell r="J134">
            <v>373</v>
          </cell>
          <cell r="K134">
            <v>376</v>
          </cell>
          <cell r="L134">
            <v>383</v>
          </cell>
          <cell r="M134">
            <v>376</v>
          </cell>
          <cell r="N134">
            <v>253</v>
          </cell>
          <cell r="O134">
            <v>85</v>
          </cell>
          <cell r="P134">
            <v>50</v>
          </cell>
          <cell r="Q134">
            <v>42</v>
          </cell>
          <cell r="R134">
            <v>36</v>
          </cell>
          <cell r="S134">
            <v>63</v>
          </cell>
          <cell r="T134">
            <v>72</v>
          </cell>
          <cell r="U134">
            <v>102</v>
          </cell>
          <cell r="V134">
            <v>93</v>
          </cell>
          <cell r="W134">
            <v>97</v>
          </cell>
          <cell r="X134">
            <v>37</v>
          </cell>
          <cell r="Y134">
            <v>40</v>
          </cell>
          <cell r="Z134">
            <v>120</v>
          </cell>
          <cell r="AA134">
            <v>234</v>
          </cell>
          <cell r="AB134">
            <v>51</v>
          </cell>
          <cell r="AC134">
            <v>134</v>
          </cell>
          <cell r="AD134">
            <v>210</v>
          </cell>
          <cell r="AE134">
            <v>319</v>
          </cell>
          <cell r="AF134">
            <v>330</v>
          </cell>
          <cell r="AG134">
            <v>232</v>
          </cell>
          <cell r="AH134">
            <v>283</v>
          </cell>
          <cell r="AI134">
            <v>287</v>
          </cell>
          <cell r="AJ134">
            <v>340</v>
          </cell>
          <cell r="AK134">
            <v>401</v>
          </cell>
          <cell r="AL134">
            <v>250</v>
          </cell>
          <cell r="AM134">
            <v>251</v>
          </cell>
          <cell r="AN134">
            <v>236</v>
          </cell>
          <cell r="AO134">
            <v>241</v>
          </cell>
          <cell r="AP134">
            <v>210</v>
          </cell>
          <cell r="AQ134">
            <v>193</v>
          </cell>
          <cell r="AR134">
            <v>192</v>
          </cell>
          <cell r="AS134">
            <v>153</v>
          </cell>
          <cell r="AT134">
            <v>152</v>
          </cell>
          <cell r="AU134">
            <v>117</v>
          </cell>
          <cell r="AV134">
            <v>99</v>
          </cell>
          <cell r="AW134">
            <v>70</v>
          </cell>
        </row>
        <row r="135">
          <cell r="C135" t="str">
            <v>Marshall Islands</v>
          </cell>
          <cell r="D135">
            <v>31</v>
          </cell>
          <cell r="E135">
            <v>32</v>
          </cell>
          <cell r="F135">
            <v>32</v>
          </cell>
          <cell r="G135">
            <v>30</v>
          </cell>
          <cell r="H135">
            <v>26</v>
          </cell>
          <cell r="I135">
            <v>26</v>
          </cell>
          <cell r="J135">
            <v>25</v>
          </cell>
          <cell r="K135">
            <v>26</v>
          </cell>
          <cell r="L135">
            <v>26</v>
          </cell>
          <cell r="M135">
            <v>28</v>
          </cell>
          <cell r="N135">
            <v>26</v>
          </cell>
          <cell r="O135">
            <v>15</v>
          </cell>
          <cell r="P135">
            <v>9</v>
          </cell>
          <cell r="Q135">
            <v>9</v>
          </cell>
          <cell r="R135">
            <v>13</v>
          </cell>
          <cell r="S135">
            <v>9</v>
          </cell>
          <cell r="T135">
            <v>9</v>
          </cell>
          <cell r="U135">
            <v>9</v>
          </cell>
          <cell r="V135">
            <v>9</v>
          </cell>
          <cell r="W135">
            <v>13</v>
          </cell>
          <cell r="X135">
            <v>9</v>
          </cell>
          <cell r="Y135">
            <v>9</v>
          </cell>
          <cell r="Z135">
            <v>8</v>
          </cell>
          <cell r="AA135">
            <v>12</v>
          </cell>
          <cell r="AB135">
            <v>8</v>
          </cell>
          <cell r="AC135">
            <v>15</v>
          </cell>
          <cell r="AD135">
            <v>15</v>
          </cell>
          <cell r="AE135">
            <v>15</v>
          </cell>
          <cell r="AF135">
            <v>19</v>
          </cell>
          <cell r="AG135">
            <v>15</v>
          </cell>
          <cell r="AH135">
            <v>13</v>
          </cell>
          <cell r="AI135">
            <v>13</v>
          </cell>
          <cell r="AJ135">
            <v>13</v>
          </cell>
          <cell r="AK135">
            <v>17</v>
          </cell>
          <cell r="AL135">
            <v>3</v>
          </cell>
          <cell r="AM135">
            <v>11</v>
          </cell>
          <cell r="AN135">
            <v>15</v>
          </cell>
          <cell r="AO135">
            <v>11</v>
          </cell>
          <cell r="AP135">
            <v>11</v>
          </cell>
          <cell r="AQ135">
            <v>13</v>
          </cell>
          <cell r="AR135">
            <v>17</v>
          </cell>
          <cell r="AS135">
            <v>13</v>
          </cell>
          <cell r="AT135">
            <v>17</v>
          </cell>
          <cell r="AU135">
            <v>11</v>
          </cell>
          <cell r="AV135">
            <v>15</v>
          </cell>
          <cell r="AW135">
            <v>11</v>
          </cell>
        </row>
        <row r="136">
          <cell r="C136" t="str">
            <v>Martinique</v>
          </cell>
          <cell r="D136">
            <v>157</v>
          </cell>
          <cell r="E136">
            <v>152</v>
          </cell>
          <cell r="F136">
            <v>144</v>
          </cell>
          <cell r="G136">
            <v>144</v>
          </cell>
          <cell r="H136">
            <v>148</v>
          </cell>
          <cell r="I136">
            <v>153</v>
          </cell>
          <cell r="J136">
            <v>153</v>
          </cell>
          <cell r="K136">
            <v>158</v>
          </cell>
          <cell r="L136">
            <v>149</v>
          </cell>
          <cell r="M136">
            <v>144</v>
          </cell>
          <cell r="N136">
            <v>138</v>
          </cell>
          <cell r="O136">
            <v>121</v>
          </cell>
          <cell r="P136">
            <v>65</v>
          </cell>
          <cell r="Q136">
            <v>64</v>
          </cell>
          <cell r="R136">
            <v>64</v>
          </cell>
          <cell r="S136">
            <v>60</v>
          </cell>
          <cell r="T136">
            <v>57</v>
          </cell>
          <cell r="U136">
            <v>79</v>
          </cell>
          <cell r="V136">
            <v>94</v>
          </cell>
          <cell r="W136">
            <v>91</v>
          </cell>
          <cell r="X136">
            <v>96</v>
          </cell>
          <cell r="Y136">
            <v>84</v>
          </cell>
          <cell r="Z136">
            <v>95</v>
          </cell>
          <cell r="AA136">
            <v>105</v>
          </cell>
          <cell r="AB136">
            <v>101</v>
          </cell>
          <cell r="AC136">
            <v>95</v>
          </cell>
          <cell r="AD136">
            <v>106</v>
          </cell>
          <cell r="AE136">
            <v>98</v>
          </cell>
          <cell r="AF136">
            <v>102</v>
          </cell>
          <cell r="AG136">
            <v>106</v>
          </cell>
          <cell r="AH136">
            <v>123</v>
          </cell>
          <cell r="AI136">
            <v>115</v>
          </cell>
          <cell r="AJ136">
            <v>111</v>
          </cell>
          <cell r="AK136">
            <v>116</v>
          </cell>
          <cell r="AL136">
            <v>104</v>
          </cell>
          <cell r="AM136">
            <v>97</v>
          </cell>
          <cell r="AN136">
            <v>95</v>
          </cell>
          <cell r="AO136">
            <v>94</v>
          </cell>
          <cell r="AP136">
            <v>87</v>
          </cell>
          <cell r="AQ136">
            <v>85</v>
          </cell>
          <cell r="AR136">
            <v>76</v>
          </cell>
          <cell r="AS136">
            <v>70</v>
          </cell>
          <cell r="AT136">
            <v>63</v>
          </cell>
          <cell r="AU136">
            <v>69</v>
          </cell>
          <cell r="AV136">
            <v>44</v>
          </cell>
          <cell r="AW136">
            <v>43</v>
          </cell>
        </row>
        <row r="137">
          <cell r="C137" t="str">
            <v>Mauritania</v>
          </cell>
          <cell r="D137">
            <v>76</v>
          </cell>
          <cell r="E137">
            <v>76</v>
          </cell>
          <cell r="F137">
            <v>76</v>
          </cell>
          <cell r="G137">
            <v>76</v>
          </cell>
          <cell r="H137">
            <v>76</v>
          </cell>
          <cell r="I137">
            <v>76</v>
          </cell>
          <cell r="J137">
            <v>76</v>
          </cell>
          <cell r="K137">
            <v>76</v>
          </cell>
          <cell r="L137">
            <v>76</v>
          </cell>
          <cell r="M137">
            <v>76</v>
          </cell>
          <cell r="N137">
            <v>73</v>
          </cell>
          <cell r="O137">
            <v>33</v>
          </cell>
          <cell r="P137">
            <v>49</v>
          </cell>
          <cell r="Q137">
            <v>45</v>
          </cell>
          <cell r="R137">
            <v>31</v>
          </cell>
          <cell r="S137">
            <v>6</v>
          </cell>
          <cell r="T137">
            <v>24</v>
          </cell>
          <cell r="U137">
            <v>7</v>
          </cell>
          <cell r="V137">
            <v>8</v>
          </cell>
          <cell r="W137">
            <v>5</v>
          </cell>
          <cell r="X137">
            <v>6</v>
          </cell>
          <cell r="Y137">
            <v>46</v>
          </cell>
          <cell r="Z137">
            <v>9</v>
          </cell>
          <cell r="AA137">
            <v>49</v>
          </cell>
          <cell r="AB137">
            <v>8</v>
          </cell>
          <cell r="AC137">
            <v>34</v>
          </cell>
          <cell r="AD137">
            <v>9</v>
          </cell>
          <cell r="AE137">
            <v>30</v>
          </cell>
          <cell r="AF137">
            <v>38</v>
          </cell>
          <cell r="AG137">
            <v>62</v>
          </cell>
          <cell r="AH137">
            <v>54</v>
          </cell>
          <cell r="AI137">
            <v>39</v>
          </cell>
          <cell r="AJ137">
            <v>14</v>
          </cell>
          <cell r="AK137">
            <v>38</v>
          </cell>
          <cell r="AL137">
            <v>41</v>
          </cell>
          <cell r="AM137">
            <v>31</v>
          </cell>
          <cell r="AN137">
            <v>62</v>
          </cell>
          <cell r="AO137">
            <v>51</v>
          </cell>
          <cell r="AP137">
            <v>22</v>
          </cell>
          <cell r="AQ137">
            <v>24</v>
          </cell>
          <cell r="AR137">
            <v>44</v>
          </cell>
          <cell r="AS137">
            <v>27</v>
          </cell>
          <cell r="AT137">
            <v>27</v>
          </cell>
          <cell r="AU137">
            <v>29</v>
          </cell>
          <cell r="AV137">
            <v>30</v>
          </cell>
          <cell r="AW137">
            <v>31</v>
          </cell>
        </row>
        <row r="138">
          <cell r="C138" t="str">
            <v>Mauritius</v>
          </cell>
          <cell r="D138">
            <v>324</v>
          </cell>
          <cell r="E138">
            <v>276</v>
          </cell>
          <cell r="F138">
            <v>260</v>
          </cell>
          <cell r="G138">
            <v>248</v>
          </cell>
          <cell r="H138">
            <v>241</v>
          </cell>
          <cell r="I138">
            <v>234</v>
          </cell>
          <cell r="J138">
            <v>237</v>
          </cell>
          <cell r="K138">
            <v>239</v>
          </cell>
          <cell r="L138">
            <v>243</v>
          </cell>
          <cell r="M138">
            <v>256</v>
          </cell>
          <cell r="N138">
            <v>246</v>
          </cell>
          <cell r="O138">
            <v>133</v>
          </cell>
          <cell r="P138">
            <v>3</v>
          </cell>
          <cell r="Q138">
            <v>32</v>
          </cell>
          <cell r="R138">
            <v>19</v>
          </cell>
          <cell r="S138">
            <v>1</v>
          </cell>
          <cell r="T138">
            <v>1</v>
          </cell>
          <cell r="U138">
            <v>28</v>
          </cell>
          <cell r="V138">
            <v>0</v>
          </cell>
          <cell r="W138">
            <v>2</v>
          </cell>
          <cell r="X138">
            <v>2</v>
          </cell>
          <cell r="Y138">
            <v>10</v>
          </cell>
          <cell r="Z138">
            <v>5</v>
          </cell>
          <cell r="AA138">
            <v>2</v>
          </cell>
          <cell r="AB138">
            <v>4</v>
          </cell>
          <cell r="AC138">
            <v>6</v>
          </cell>
          <cell r="AD138">
            <v>16</v>
          </cell>
          <cell r="AE138">
            <v>19</v>
          </cell>
          <cell r="AF138">
            <v>26</v>
          </cell>
          <cell r="AG138">
            <v>24</v>
          </cell>
          <cell r="AH138">
            <v>30</v>
          </cell>
          <cell r="AI138">
            <v>39</v>
          </cell>
          <cell r="AJ138">
            <v>39</v>
          </cell>
          <cell r="AK138">
            <v>39</v>
          </cell>
          <cell r="AL138">
            <v>49</v>
          </cell>
          <cell r="AM138">
            <v>48</v>
          </cell>
          <cell r="AN138">
            <v>48</v>
          </cell>
          <cell r="AO138">
            <v>47</v>
          </cell>
          <cell r="AP138">
            <v>48</v>
          </cell>
          <cell r="AQ138">
            <v>49</v>
          </cell>
          <cell r="AR138">
            <v>67</v>
          </cell>
          <cell r="AS138">
            <v>65</v>
          </cell>
          <cell r="AT138">
            <v>65</v>
          </cell>
          <cell r="AU138">
            <v>70</v>
          </cell>
          <cell r="AV138">
            <v>67</v>
          </cell>
          <cell r="AW138">
            <v>66</v>
          </cell>
        </row>
        <row r="139">
          <cell r="C139" t="str">
            <v>Mayotte</v>
          </cell>
          <cell r="D139">
            <v>64</v>
          </cell>
          <cell r="E139">
            <v>50</v>
          </cell>
          <cell r="F139">
            <v>50</v>
          </cell>
          <cell r="G139">
            <v>46</v>
          </cell>
          <cell r="H139">
            <v>44</v>
          </cell>
          <cell r="I139">
            <v>44</v>
          </cell>
          <cell r="J139">
            <v>47</v>
          </cell>
          <cell r="K139">
            <v>57</v>
          </cell>
          <cell r="L139">
            <v>53</v>
          </cell>
          <cell r="M139">
            <v>57</v>
          </cell>
          <cell r="N139">
            <v>53</v>
          </cell>
          <cell r="O139">
            <v>46</v>
          </cell>
          <cell r="P139">
            <v>39</v>
          </cell>
          <cell r="Q139">
            <v>29</v>
          </cell>
          <cell r="R139">
            <v>29</v>
          </cell>
          <cell r="S139">
            <v>30</v>
          </cell>
          <cell r="T139">
            <v>28</v>
          </cell>
          <cell r="U139">
            <v>27</v>
          </cell>
          <cell r="V139">
            <v>29</v>
          </cell>
          <cell r="W139">
            <v>30</v>
          </cell>
          <cell r="X139">
            <v>28</v>
          </cell>
          <cell r="Y139">
            <v>33</v>
          </cell>
          <cell r="Z139">
            <v>32</v>
          </cell>
          <cell r="AA139">
            <v>38</v>
          </cell>
          <cell r="AB139">
            <v>39</v>
          </cell>
          <cell r="AC139">
            <v>46</v>
          </cell>
          <cell r="AD139">
            <v>47</v>
          </cell>
          <cell r="AE139">
            <v>46</v>
          </cell>
          <cell r="AF139">
            <v>46</v>
          </cell>
          <cell r="AG139">
            <v>49</v>
          </cell>
          <cell r="AH139">
            <v>53</v>
          </cell>
          <cell r="AI139">
            <v>53</v>
          </cell>
          <cell r="AJ139">
            <v>52</v>
          </cell>
          <cell r="AK139">
            <v>48</v>
          </cell>
          <cell r="AL139">
            <v>47</v>
          </cell>
          <cell r="AM139">
            <v>45</v>
          </cell>
          <cell r="AN139">
            <v>45</v>
          </cell>
          <cell r="AO139">
            <v>44</v>
          </cell>
          <cell r="AP139">
            <v>49</v>
          </cell>
          <cell r="AQ139">
            <v>49</v>
          </cell>
          <cell r="AR139">
            <v>50</v>
          </cell>
          <cell r="AS139">
            <v>49</v>
          </cell>
          <cell r="AT139">
            <v>32</v>
          </cell>
          <cell r="AU139">
            <v>31</v>
          </cell>
          <cell r="AV139">
            <v>32</v>
          </cell>
          <cell r="AW139">
            <v>31</v>
          </cell>
        </row>
        <row r="140">
          <cell r="C140" t="str">
            <v>Mexico</v>
          </cell>
          <cell r="D140">
            <v>13119</v>
          </cell>
          <cell r="E140">
            <v>12871</v>
          </cell>
          <cell r="F140">
            <v>12914</v>
          </cell>
          <cell r="G140">
            <v>12871</v>
          </cell>
          <cell r="H140">
            <v>12812</v>
          </cell>
          <cell r="I140">
            <v>12852</v>
          </cell>
          <cell r="J140">
            <v>12956</v>
          </cell>
          <cell r="K140">
            <v>13022</v>
          </cell>
          <cell r="L140">
            <v>13090</v>
          </cell>
          <cell r="M140">
            <v>12837</v>
          </cell>
          <cell r="N140">
            <v>12875</v>
          </cell>
          <cell r="O140">
            <v>11183</v>
          </cell>
          <cell r="P140">
            <v>8161</v>
          </cell>
          <cell r="Q140">
            <v>6714</v>
          </cell>
          <cell r="R140">
            <v>4582</v>
          </cell>
          <cell r="S140">
            <v>4156</v>
          </cell>
          <cell r="T140">
            <v>3550</v>
          </cell>
          <cell r="U140">
            <v>2207</v>
          </cell>
          <cell r="V140">
            <v>2117</v>
          </cell>
          <cell r="W140">
            <v>2102</v>
          </cell>
          <cell r="X140">
            <v>2111</v>
          </cell>
          <cell r="Y140">
            <v>4384</v>
          </cell>
          <cell r="Z140">
            <v>4289</v>
          </cell>
          <cell r="AA140">
            <v>4646</v>
          </cell>
          <cell r="AB140">
            <v>4934</v>
          </cell>
          <cell r="AC140">
            <v>5378</v>
          </cell>
          <cell r="AD140">
            <v>6035</v>
          </cell>
          <cell r="AE140">
            <v>6295</v>
          </cell>
          <cell r="AF140">
            <v>6365</v>
          </cell>
          <cell r="AG140">
            <v>6411</v>
          </cell>
          <cell r="AH140">
            <v>6790</v>
          </cell>
          <cell r="AI140">
            <v>5987</v>
          </cell>
          <cell r="AJ140">
            <v>5979</v>
          </cell>
          <cell r="AK140">
            <v>6002</v>
          </cell>
          <cell r="AL140">
            <v>6764</v>
          </cell>
          <cell r="AM140">
            <v>7089</v>
          </cell>
          <cell r="AN140">
            <v>6611</v>
          </cell>
          <cell r="AO140">
            <v>6652</v>
          </cell>
          <cell r="AP140">
            <v>6966</v>
          </cell>
          <cell r="AQ140">
            <v>7132</v>
          </cell>
          <cell r="AR140">
            <v>7246</v>
          </cell>
          <cell r="AS140">
            <v>7225</v>
          </cell>
          <cell r="AT140">
            <v>7241</v>
          </cell>
          <cell r="AU140">
            <v>7976</v>
          </cell>
          <cell r="AV140">
            <v>8203</v>
          </cell>
          <cell r="AW140">
            <v>8327</v>
          </cell>
        </row>
        <row r="141">
          <cell r="C141" t="str">
            <v>Micronesia Federated States of</v>
          </cell>
          <cell r="D141">
            <v>29</v>
          </cell>
          <cell r="E141">
            <v>29</v>
          </cell>
          <cell r="F141">
            <v>29</v>
          </cell>
          <cell r="G141">
            <v>29</v>
          </cell>
          <cell r="H141">
            <v>29</v>
          </cell>
          <cell r="I141">
            <v>29</v>
          </cell>
          <cell r="J141">
            <v>26</v>
          </cell>
          <cell r="K141">
            <v>26</v>
          </cell>
          <cell r="L141">
            <v>26</v>
          </cell>
          <cell r="M141">
            <v>26</v>
          </cell>
          <cell r="N141">
            <v>26</v>
          </cell>
          <cell r="O141">
            <v>11</v>
          </cell>
          <cell r="P141">
            <v>7</v>
          </cell>
          <cell r="Q141"/>
          <cell r="R141">
            <v>6</v>
          </cell>
          <cell r="S141">
            <v>0</v>
          </cell>
          <cell r="T141">
            <v>0</v>
          </cell>
          <cell r="U141">
            <v>2</v>
          </cell>
          <cell r="V141">
            <v>1</v>
          </cell>
          <cell r="W141">
            <v>6</v>
          </cell>
          <cell r="X141">
            <v>0</v>
          </cell>
          <cell r="Y141">
            <v>3</v>
          </cell>
          <cell r="Z141">
            <v>1</v>
          </cell>
          <cell r="AA141">
            <v>6</v>
          </cell>
          <cell r="AB141">
            <v>3</v>
          </cell>
          <cell r="AC141"/>
          <cell r="AD141">
            <v>3</v>
          </cell>
          <cell r="AE141"/>
          <cell r="AF141">
            <v>6</v>
          </cell>
          <cell r="AG141">
            <v>3</v>
          </cell>
          <cell r="AH141">
            <v>2</v>
          </cell>
          <cell r="AI141">
            <v>0</v>
          </cell>
          <cell r="AJ141">
            <v>1</v>
          </cell>
          <cell r="AK141">
            <v>6</v>
          </cell>
          <cell r="AL141">
            <v>0</v>
          </cell>
          <cell r="AM141">
            <v>2</v>
          </cell>
          <cell r="AN141">
            <v>7</v>
          </cell>
          <cell r="AO141">
            <v>2</v>
          </cell>
          <cell r="AP141" t="str">
            <v>0</v>
          </cell>
          <cell r="AQ141">
            <v>2</v>
          </cell>
          <cell r="AR141">
            <v>7</v>
          </cell>
          <cell r="AS141">
            <v>2</v>
          </cell>
          <cell r="AT141">
            <v>6</v>
          </cell>
          <cell r="AU141">
            <v>2</v>
          </cell>
          <cell r="AV141">
            <v>6</v>
          </cell>
          <cell r="AW141">
            <v>3</v>
          </cell>
        </row>
        <row r="142">
          <cell r="C142" t="str">
            <v>Moldova Republic of</v>
          </cell>
          <cell r="D142">
            <v>223</v>
          </cell>
          <cell r="E142">
            <v>191</v>
          </cell>
          <cell r="F142">
            <v>183</v>
          </cell>
          <cell r="G142">
            <v>187</v>
          </cell>
          <cell r="H142">
            <v>185</v>
          </cell>
          <cell r="I142">
            <v>189</v>
          </cell>
          <cell r="J142">
            <v>187</v>
          </cell>
          <cell r="K142">
            <v>178</v>
          </cell>
          <cell r="L142">
            <v>189</v>
          </cell>
          <cell r="M142">
            <v>187</v>
          </cell>
          <cell r="N142">
            <v>165</v>
          </cell>
          <cell r="O142">
            <v>77</v>
          </cell>
          <cell r="P142">
            <v>92</v>
          </cell>
          <cell r="Q142">
            <v>96</v>
          </cell>
          <cell r="R142">
            <v>71</v>
          </cell>
          <cell r="S142">
            <v>1</v>
          </cell>
          <cell r="T142">
            <v>29</v>
          </cell>
          <cell r="U142">
            <v>74</v>
          </cell>
          <cell r="V142">
            <v>88</v>
          </cell>
          <cell r="W142">
            <v>91</v>
          </cell>
          <cell r="X142">
            <v>51</v>
          </cell>
          <cell r="Y142">
            <v>54</v>
          </cell>
          <cell r="Z142">
            <v>55</v>
          </cell>
          <cell r="AA142">
            <v>63</v>
          </cell>
          <cell r="AB142">
            <v>63</v>
          </cell>
          <cell r="AC142">
            <v>105</v>
          </cell>
          <cell r="AD142">
            <v>106</v>
          </cell>
          <cell r="AE142">
            <v>123</v>
          </cell>
          <cell r="AF142">
            <v>102</v>
          </cell>
          <cell r="AG142">
            <v>104</v>
          </cell>
          <cell r="AH142">
            <v>107</v>
          </cell>
          <cell r="AI142">
            <v>97</v>
          </cell>
          <cell r="AJ142">
            <v>83</v>
          </cell>
          <cell r="AK142">
            <v>81</v>
          </cell>
          <cell r="AL142">
            <v>57</v>
          </cell>
          <cell r="AM142">
            <v>78</v>
          </cell>
          <cell r="AN142">
            <v>82</v>
          </cell>
          <cell r="AO142">
            <v>81</v>
          </cell>
          <cell r="AP142">
            <v>89</v>
          </cell>
          <cell r="AQ142">
            <v>89</v>
          </cell>
          <cell r="AR142">
            <v>77</v>
          </cell>
          <cell r="AS142">
            <v>68</v>
          </cell>
          <cell r="AT142">
            <v>62</v>
          </cell>
          <cell r="AU142">
            <v>54</v>
          </cell>
          <cell r="AV142">
            <v>40</v>
          </cell>
          <cell r="AW142">
            <v>39</v>
          </cell>
        </row>
        <row r="143">
          <cell r="C143" t="str">
            <v>Monaco</v>
          </cell>
          <cell r="D143">
            <v>252</v>
          </cell>
          <cell r="E143">
            <v>266</v>
          </cell>
          <cell r="F143">
            <v>266</v>
          </cell>
          <cell r="G143">
            <v>266</v>
          </cell>
          <cell r="H143">
            <v>276</v>
          </cell>
          <cell r="I143">
            <v>280</v>
          </cell>
          <cell r="J143">
            <v>280</v>
          </cell>
          <cell r="K143">
            <v>288</v>
          </cell>
          <cell r="L143">
            <v>294</v>
          </cell>
          <cell r="M143">
            <v>294</v>
          </cell>
          <cell r="N143">
            <v>294</v>
          </cell>
          <cell r="O143">
            <v>301</v>
          </cell>
          <cell r="P143">
            <v>343</v>
          </cell>
          <cell r="Q143">
            <v>343</v>
          </cell>
          <cell r="R143">
            <v>343</v>
          </cell>
          <cell r="S143">
            <v>343</v>
          </cell>
          <cell r="T143">
            <v>343</v>
          </cell>
          <cell r="U143">
            <v>343</v>
          </cell>
          <cell r="V143">
            <v>343</v>
          </cell>
          <cell r="W143">
            <v>343</v>
          </cell>
          <cell r="X143">
            <v>343</v>
          </cell>
          <cell r="Y143">
            <v>343</v>
          </cell>
          <cell r="Z143">
            <v>343</v>
          </cell>
          <cell r="AA143">
            <v>343</v>
          </cell>
          <cell r="AB143">
            <v>343</v>
          </cell>
          <cell r="AC143">
            <v>343</v>
          </cell>
          <cell r="AD143">
            <v>343</v>
          </cell>
          <cell r="AE143">
            <v>343</v>
          </cell>
          <cell r="AF143">
            <v>343</v>
          </cell>
          <cell r="AG143">
            <v>343</v>
          </cell>
          <cell r="AH143">
            <v>343</v>
          </cell>
          <cell r="AI143">
            <v>343</v>
          </cell>
          <cell r="AJ143">
            <v>343</v>
          </cell>
          <cell r="AK143">
            <v>343</v>
          </cell>
          <cell r="AL143">
            <v>343</v>
          </cell>
          <cell r="AM143">
            <v>341</v>
          </cell>
          <cell r="AN143">
            <v>329</v>
          </cell>
          <cell r="AO143">
            <v>329</v>
          </cell>
          <cell r="AP143">
            <v>317</v>
          </cell>
          <cell r="AQ143">
            <v>315</v>
          </cell>
          <cell r="AR143">
            <v>309</v>
          </cell>
          <cell r="AS143">
            <v>294</v>
          </cell>
          <cell r="AT143">
            <v>252</v>
          </cell>
          <cell r="AU143">
            <v>252</v>
          </cell>
          <cell r="AV143">
            <v>252</v>
          </cell>
          <cell r="AW143">
            <v>252</v>
          </cell>
        </row>
        <row r="144">
          <cell r="C144" t="str">
            <v>Mongolia</v>
          </cell>
          <cell r="D144">
            <v>95</v>
          </cell>
          <cell r="E144">
            <v>94</v>
          </cell>
          <cell r="F144">
            <v>88</v>
          </cell>
          <cell r="G144">
            <v>85</v>
          </cell>
          <cell r="H144">
            <v>81</v>
          </cell>
          <cell r="I144">
            <v>84</v>
          </cell>
          <cell r="J144">
            <v>80</v>
          </cell>
          <cell r="K144">
            <v>76</v>
          </cell>
          <cell r="L144">
            <v>50</v>
          </cell>
          <cell r="M144">
            <v>61</v>
          </cell>
          <cell r="N144">
            <v>36</v>
          </cell>
          <cell r="O144">
            <v>64</v>
          </cell>
          <cell r="P144">
            <v>61</v>
          </cell>
          <cell r="Q144">
            <v>60</v>
          </cell>
          <cell r="R144">
            <v>60</v>
          </cell>
          <cell r="S144">
            <v>56</v>
          </cell>
          <cell r="T144">
            <v>71</v>
          </cell>
          <cell r="U144">
            <v>0</v>
          </cell>
          <cell r="V144">
            <v>0</v>
          </cell>
          <cell r="W144">
            <v>0</v>
          </cell>
          <cell r="X144">
            <v>33</v>
          </cell>
          <cell r="Y144">
            <v>35</v>
          </cell>
          <cell r="Z144">
            <v>37</v>
          </cell>
          <cell r="AA144">
            <v>52</v>
          </cell>
          <cell r="AB144">
            <v>49</v>
          </cell>
          <cell r="AC144">
            <v>58</v>
          </cell>
          <cell r="AD144">
            <v>64</v>
          </cell>
          <cell r="AE144">
            <v>64</v>
          </cell>
          <cell r="AF144">
            <v>65</v>
          </cell>
          <cell r="AG144">
            <v>81</v>
          </cell>
          <cell r="AH144">
            <v>63</v>
          </cell>
          <cell r="AI144">
            <v>61</v>
          </cell>
          <cell r="AJ144">
            <v>64</v>
          </cell>
          <cell r="AK144">
            <v>65</v>
          </cell>
          <cell r="AL144">
            <v>42</v>
          </cell>
          <cell r="AM144">
            <v>42</v>
          </cell>
          <cell r="AN144">
            <v>44</v>
          </cell>
          <cell r="AO144">
            <v>42</v>
          </cell>
          <cell r="AP144">
            <v>28</v>
          </cell>
          <cell r="AQ144">
            <v>24</v>
          </cell>
          <cell r="AR144">
            <v>24</v>
          </cell>
          <cell r="AS144">
            <v>24</v>
          </cell>
          <cell r="AT144">
            <v>37</v>
          </cell>
          <cell r="AU144">
            <v>31</v>
          </cell>
          <cell r="AV144">
            <v>42</v>
          </cell>
          <cell r="AW144">
            <v>32</v>
          </cell>
        </row>
        <row r="145">
          <cell r="C145" t="str">
            <v>Montenegro</v>
          </cell>
          <cell r="D145">
            <v>134</v>
          </cell>
          <cell r="E145">
            <v>125</v>
          </cell>
          <cell r="F145">
            <v>124</v>
          </cell>
          <cell r="G145">
            <v>122</v>
          </cell>
          <cell r="H145">
            <v>120</v>
          </cell>
          <cell r="I145">
            <v>124</v>
          </cell>
          <cell r="J145">
            <v>127</v>
          </cell>
          <cell r="K145">
            <v>128</v>
          </cell>
          <cell r="L145">
            <v>128</v>
          </cell>
          <cell r="M145">
            <v>117</v>
          </cell>
          <cell r="N145">
            <v>113</v>
          </cell>
          <cell r="O145">
            <v>23</v>
          </cell>
          <cell r="P145">
            <v>15</v>
          </cell>
          <cell r="Q145">
            <v>13</v>
          </cell>
          <cell r="R145">
            <v>46</v>
          </cell>
          <cell r="S145">
            <v>45</v>
          </cell>
          <cell r="T145">
            <v>52</v>
          </cell>
          <cell r="U145">
            <v>32</v>
          </cell>
          <cell r="V145">
            <v>18</v>
          </cell>
          <cell r="W145">
            <v>19</v>
          </cell>
          <cell r="X145">
            <v>20</v>
          </cell>
          <cell r="Y145">
            <v>34</v>
          </cell>
          <cell r="Z145">
            <v>40</v>
          </cell>
          <cell r="AA145">
            <v>69</v>
          </cell>
          <cell r="AB145">
            <v>74</v>
          </cell>
          <cell r="AC145">
            <v>106</v>
          </cell>
          <cell r="AD145">
            <v>110</v>
          </cell>
          <cell r="AE145">
            <v>119</v>
          </cell>
          <cell r="AF145">
            <v>92</v>
          </cell>
          <cell r="AG145">
            <v>110</v>
          </cell>
          <cell r="AH145">
            <v>71</v>
          </cell>
          <cell r="AI145">
            <v>94</v>
          </cell>
          <cell r="AJ145">
            <v>114</v>
          </cell>
          <cell r="AK145">
            <v>140</v>
          </cell>
          <cell r="AL145">
            <v>129</v>
          </cell>
          <cell r="AM145">
            <v>115</v>
          </cell>
          <cell r="AN145">
            <v>117</v>
          </cell>
          <cell r="AO145">
            <v>108</v>
          </cell>
          <cell r="AP145">
            <v>119</v>
          </cell>
          <cell r="AQ145">
            <v>97</v>
          </cell>
          <cell r="AR145">
            <v>94</v>
          </cell>
          <cell r="AS145">
            <v>79</v>
          </cell>
          <cell r="AT145">
            <v>54</v>
          </cell>
          <cell r="AU145">
            <v>52</v>
          </cell>
          <cell r="AV145">
            <v>50</v>
          </cell>
          <cell r="AW145">
            <v>45</v>
          </cell>
        </row>
        <row r="146">
          <cell r="C146" t="str">
            <v>Montserrat, Leeward Islands</v>
          </cell>
          <cell r="D146">
            <v>21</v>
          </cell>
          <cell r="E146">
            <v>21</v>
          </cell>
          <cell r="F146">
            <v>21</v>
          </cell>
          <cell r="G146">
            <v>21</v>
          </cell>
          <cell r="H146">
            <v>21</v>
          </cell>
          <cell r="I146">
            <v>21</v>
          </cell>
          <cell r="J146">
            <v>21</v>
          </cell>
          <cell r="K146">
            <v>22</v>
          </cell>
          <cell r="L146">
            <v>21</v>
          </cell>
          <cell r="M146">
            <v>24</v>
          </cell>
          <cell r="N146">
            <v>24</v>
          </cell>
          <cell r="O146">
            <v>21</v>
          </cell>
          <cell r="P146">
            <v>21</v>
          </cell>
          <cell r="Q146">
            <v>21</v>
          </cell>
          <cell r="R146">
            <v>21</v>
          </cell>
          <cell r="S146">
            <v>21</v>
          </cell>
          <cell r="T146">
            <v>21</v>
          </cell>
          <cell r="U146">
            <v>21</v>
          </cell>
          <cell r="V146">
            <v>21</v>
          </cell>
          <cell r="W146">
            <v>21</v>
          </cell>
          <cell r="X146">
            <v>21</v>
          </cell>
          <cell r="Y146">
            <v>21</v>
          </cell>
          <cell r="Z146">
            <v>21</v>
          </cell>
          <cell r="AA146">
            <v>21</v>
          </cell>
          <cell r="AB146">
            <v>21</v>
          </cell>
          <cell r="AC146">
            <v>21</v>
          </cell>
          <cell r="AD146">
            <v>21</v>
          </cell>
          <cell r="AE146">
            <v>21</v>
          </cell>
          <cell r="AF146">
            <v>21</v>
          </cell>
          <cell r="AG146">
            <v>21</v>
          </cell>
          <cell r="AH146">
            <v>21</v>
          </cell>
          <cell r="AI146">
            <v>21</v>
          </cell>
          <cell r="AJ146">
            <v>21</v>
          </cell>
          <cell r="AK146">
            <v>21</v>
          </cell>
          <cell r="AL146">
            <v>21</v>
          </cell>
          <cell r="AM146">
            <v>21</v>
          </cell>
          <cell r="AN146">
            <v>21</v>
          </cell>
          <cell r="AO146">
            <v>21</v>
          </cell>
          <cell r="AP146">
            <v>21</v>
          </cell>
          <cell r="AQ146">
            <v>21</v>
          </cell>
          <cell r="AR146">
            <v>6</v>
          </cell>
          <cell r="AS146">
            <v>7</v>
          </cell>
          <cell r="AT146">
            <v>10</v>
          </cell>
          <cell r="AU146">
            <v>21</v>
          </cell>
          <cell r="AV146">
            <v>21</v>
          </cell>
          <cell r="AW146">
            <v>21</v>
          </cell>
        </row>
        <row r="147">
          <cell r="C147" t="str">
            <v>Morocco</v>
          </cell>
          <cell r="D147">
            <v>2066</v>
          </cell>
          <cell r="E147">
            <v>1852</v>
          </cell>
          <cell r="F147">
            <v>1821</v>
          </cell>
          <cell r="G147">
            <v>1834</v>
          </cell>
          <cell r="H147">
            <v>1818</v>
          </cell>
          <cell r="I147">
            <v>1874</v>
          </cell>
          <cell r="J147">
            <v>1919</v>
          </cell>
          <cell r="K147">
            <v>1907</v>
          </cell>
          <cell r="L147">
            <v>1930</v>
          </cell>
          <cell r="M147">
            <v>1890</v>
          </cell>
          <cell r="N147">
            <v>1610</v>
          </cell>
          <cell r="O147">
            <v>455</v>
          </cell>
          <cell r="P147">
            <v>339</v>
          </cell>
          <cell r="Q147">
            <v>324</v>
          </cell>
          <cell r="R147">
            <v>323</v>
          </cell>
          <cell r="S147">
            <v>482</v>
          </cell>
          <cell r="T147">
            <v>486</v>
          </cell>
          <cell r="U147">
            <v>466</v>
          </cell>
          <cell r="V147">
            <v>465</v>
          </cell>
          <cell r="W147">
            <v>237</v>
          </cell>
          <cell r="X147">
            <v>219</v>
          </cell>
          <cell r="Y147">
            <v>226</v>
          </cell>
          <cell r="Z147">
            <v>396</v>
          </cell>
          <cell r="AA147">
            <v>691</v>
          </cell>
          <cell r="AB147">
            <v>233</v>
          </cell>
          <cell r="AC147">
            <v>254</v>
          </cell>
          <cell r="AD147">
            <v>453</v>
          </cell>
          <cell r="AE147">
            <v>857</v>
          </cell>
          <cell r="AF147">
            <v>603</v>
          </cell>
          <cell r="AG147">
            <v>677</v>
          </cell>
          <cell r="AH147">
            <v>544</v>
          </cell>
          <cell r="AI147">
            <v>876</v>
          </cell>
          <cell r="AJ147">
            <v>554</v>
          </cell>
          <cell r="AK147">
            <v>565</v>
          </cell>
          <cell r="AL147">
            <v>465</v>
          </cell>
          <cell r="AM147">
            <v>785</v>
          </cell>
          <cell r="AN147">
            <v>743</v>
          </cell>
          <cell r="AO147">
            <v>462</v>
          </cell>
          <cell r="AP147">
            <v>451</v>
          </cell>
          <cell r="AQ147">
            <v>483</v>
          </cell>
          <cell r="AR147">
            <v>554</v>
          </cell>
          <cell r="AS147">
            <v>550</v>
          </cell>
          <cell r="AT147">
            <v>637</v>
          </cell>
          <cell r="AU147">
            <v>613</v>
          </cell>
          <cell r="AV147">
            <v>573</v>
          </cell>
          <cell r="AW147">
            <v>576</v>
          </cell>
        </row>
        <row r="148">
          <cell r="C148" t="str">
            <v>Mozambique</v>
          </cell>
          <cell r="D148">
            <v>388</v>
          </cell>
          <cell r="E148">
            <v>387</v>
          </cell>
          <cell r="F148">
            <v>370</v>
          </cell>
          <cell r="G148">
            <v>368</v>
          </cell>
          <cell r="H148">
            <v>364</v>
          </cell>
          <cell r="I148">
            <v>366</v>
          </cell>
          <cell r="J148">
            <v>373</v>
          </cell>
          <cell r="K148">
            <v>365</v>
          </cell>
          <cell r="L148">
            <v>362</v>
          </cell>
          <cell r="M148">
            <v>358</v>
          </cell>
          <cell r="N148">
            <v>343</v>
          </cell>
          <cell r="O148">
            <v>288</v>
          </cell>
          <cell r="P148">
            <v>198</v>
          </cell>
          <cell r="Q148">
            <v>162</v>
          </cell>
          <cell r="R148">
            <v>151</v>
          </cell>
          <cell r="S148">
            <v>82</v>
          </cell>
          <cell r="T148">
            <v>76</v>
          </cell>
          <cell r="U148">
            <v>81</v>
          </cell>
          <cell r="V148">
            <v>85</v>
          </cell>
          <cell r="W148">
            <v>82</v>
          </cell>
          <cell r="X148">
            <v>87</v>
          </cell>
          <cell r="Y148">
            <v>93</v>
          </cell>
          <cell r="Z148">
            <v>82</v>
          </cell>
          <cell r="AA148">
            <v>87</v>
          </cell>
          <cell r="AB148">
            <v>86</v>
          </cell>
          <cell r="AC148">
            <v>82</v>
          </cell>
          <cell r="AD148">
            <v>77</v>
          </cell>
          <cell r="AE148">
            <v>84</v>
          </cell>
          <cell r="AF148">
            <v>96</v>
          </cell>
          <cell r="AG148">
            <v>112</v>
          </cell>
          <cell r="AH148">
            <v>110</v>
          </cell>
          <cell r="AI148">
            <v>109</v>
          </cell>
          <cell r="AJ148">
            <v>106</v>
          </cell>
          <cell r="AK148">
            <v>109</v>
          </cell>
          <cell r="AL148">
            <v>159</v>
          </cell>
          <cell r="AM148">
            <v>122</v>
          </cell>
          <cell r="AN148">
            <v>121</v>
          </cell>
          <cell r="AO148">
            <v>124</v>
          </cell>
          <cell r="AP148">
            <v>131</v>
          </cell>
          <cell r="AQ148">
            <v>139</v>
          </cell>
          <cell r="AR148">
            <v>139</v>
          </cell>
          <cell r="AS148">
            <v>142</v>
          </cell>
          <cell r="AT148">
            <v>154</v>
          </cell>
          <cell r="AU148">
            <v>179</v>
          </cell>
          <cell r="AV148">
            <v>188</v>
          </cell>
          <cell r="AW148">
            <v>185</v>
          </cell>
        </row>
        <row r="149">
          <cell r="C149" t="str">
            <v>Myanmar</v>
          </cell>
          <cell r="D149">
            <v>2067</v>
          </cell>
          <cell r="E149">
            <v>2085</v>
          </cell>
          <cell r="F149">
            <v>2056</v>
          </cell>
          <cell r="G149">
            <v>2073</v>
          </cell>
          <cell r="H149">
            <v>1998</v>
          </cell>
          <cell r="I149">
            <v>1948</v>
          </cell>
          <cell r="J149">
            <v>1927</v>
          </cell>
          <cell r="K149">
            <v>1887</v>
          </cell>
          <cell r="L149">
            <v>1869</v>
          </cell>
          <cell r="M149">
            <v>1853</v>
          </cell>
          <cell r="N149">
            <v>1799</v>
          </cell>
          <cell r="O149">
            <v>1682</v>
          </cell>
          <cell r="P149">
            <v>1429</v>
          </cell>
          <cell r="Q149">
            <v>1157</v>
          </cell>
          <cell r="R149">
            <v>927</v>
          </cell>
          <cell r="S149">
            <v>1181</v>
          </cell>
          <cell r="T149">
            <v>755</v>
          </cell>
          <cell r="U149">
            <v>279</v>
          </cell>
          <cell r="V149">
            <v>287</v>
          </cell>
          <cell r="W149">
            <v>284</v>
          </cell>
          <cell r="X149">
            <v>597</v>
          </cell>
          <cell r="Y149">
            <v>639</v>
          </cell>
          <cell r="Z149">
            <v>598</v>
          </cell>
          <cell r="AA149">
            <v>810</v>
          </cell>
          <cell r="AB149">
            <v>694</v>
          </cell>
          <cell r="AC149">
            <v>843</v>
          </cell>
          <cell r="AD149">
            <v>750</v>
          </cell>
          <cell r="AE149">
            <v>783</v>
          </cell>
          <cell r="AF149">
            <v>789</v>
          </cell>
          <cell r="AG149">
            <v>789</v>
          </cell>
          <cell r="AH149">
            <v>848</v>
          </cell>
          <cell r="AI149">
            <v>836</v>
          </cell>
          <cell r="AJ149">
            <v>1057</v>
          </cell>
          <cell r="AK149">
            <v>955</v>
          </cell>
          <cell r="AL149">
            <v>1115</v>
          </cell>
          <cell r="AM149">
            <v>988</v>
          </cell>
          <cell r="AN149">
            <v>649</v>
          </cell>
          <cell r="AO149">
            <v>649</v>
          </cell>
          <cell r="AP149">
            <v>814</v>
          </cell>
          <cell r="AQ149">
            <v>754</v>
          </cell>
          <cell r="AR149">
            <v>559</v>
          </cell>
          <cell r="AS149">
            <v>602</v>
          </cell>
          <cell r="AT149">
            <v>695</v>
          </cell>
          <cell r="AU149">
            <v>607</v>
          </cell>
          <cell r="AV149">
            <v>592</v>
          </cell>
          <cell r="AW149">
            <v>658</v>
          </cell>
        </row>
        <row r="150">
          <cell r="C150" t="str">
            <v>Namibia</v>
          </cell>
          <cell r="D150">
            <v>225</v>
          </cell>
          <cell r="E150">
            <v>224</v>
          </cell>
          <cell r="F150">
            <v>222</v>
          </cell>
          <cell r="G150">
            <v>221</v>
          </cell>
          <cell r="H150">
            <v>221</v>
          </cell>
          <cell r="I150">
            <v>213</v>
          </cell>
          <cell r="J150">
            <v>220</v>
          </cell>
          <cell r="K150">
            <v>224</v>
          </cell>
          <cell r="L150">
            <v>227</v>
          </cell>
          <cell r="M150">
            <v>227</v>
          </cell>
          <cell r="N150">
            <v>225</v>
          </cell>
          <cell r="O150">
            <v>170</v>
          </cell>
          <cell r="P150">
            <v>40</v>
          </cell>
          <cell r="Q150">
            <v>34</v>
          </cell>
          <cell r="R150">
            <v>45</v>
          </cell>
          <cell r="S150">
            <v>56</v>
          </cell>
          <cell r="T150">
            <v>56</v>
          </cell>
          <cell r="U150">
            <v>127</v>
          </cell>
          <cell r="V150">
            <v>104</v>
          </cell>
          <cell r="W150">
            <v>107</v>
          </cell>
          <cell r="X150">
            <v>106</v>
          </cell>
          <cell r="Y150">
            <v>105</v>
          </cell>
          <cell r="Z150">
            <v>94</v>
          </cell>
          <cell r="AA150">
            <v>52</v>
          </cell>
          <cell r="AB150">
            <v>52</v>
          </cell>
          <cell r="AC150">
            <v>51</v>
          </cell>
          <cell r="AD150">
            <v>43</v>
          </cell>
          <cell r="AE150">
            <v>43</v>
          </cell>
          <cell r="AF150">
            <v>83</v>
          </cell>
          <cell r="AG150">
            <v>85</v>
          </cell>
          <cell r="AH150">
            <v>86</v>
          </cell>
          <cell r="AI150">
            <v>84</v>
          </cell>
          <cell r="AJ150">
            <v>84</v>
          </cell>
          <cell r="AK150">
            <v>84</v>
          </cell>
          <cell r="AL150">
            <v>92</v>
          </cell>
          <cell r="AM150">
            <v>68</v>
          </cell>
          <cell r="AN150">
            <v>91</v>
          </cell>
          <cell r="AO150">
            <v>146</v>
          </cell>
          <cell r="AP150">
            <v>83</v>
          </cell>
          <cell r="AQ150">
            <v>82</v>
          </cell>
          <cell r="AR150">
            <v>91</v>
          </cell>
          <cell r="AS150">
            <v>93</v>
          </cell>
          <cell r="AT150">
            <v>115</v>
          </cell>
          <cell r="AU150">
            <v>128</v>
          </cell>
          <cell r="AV150">
            <v>138</v>
          </cell>
          <cell r="AW150">
            <v>145</v>
          </cell>
        </row>
        <row r="151">
          <cell r="C151" t="str">
            <v>Nauru</v>
          </cell>
          <cell r="D151">
            <v>9</v>
          </cell>
          <cell r="E151">
            <v>9</v>
          </cell>
          <cell r="F151">
            <v>8</v>
          </cell>
          <cell r="G151">
            <v>7</v>
          </cell>
          <cell r="H151">
            <v>5</v>
          </cell>
          <cell r="I151">
            <v>7</v>
          </cell>
          <cell r="J151">
            <v>6</v>
          </cell>
          <cell r="K151">
            <v>7</v>
          </cell>
          <cell r="L151">
            <v>7</v>
          </cell>
          <cell r="M151">
            <v>6</v>
          </cell>
          <cell r="N151">
            <v>6</v>
          </cell>
          <cell r="O151">
            <v>1</v>
          </cell>
          <cell r="P151">
            <v>1</v>
          </cell>
          <cell r="Q151"/>
          <cell r="R151">
            <v>1</v>
          </cell>
          <cell r="S151">
            <v>0</v>
          </cell>
          <cell r="T151">
            <v>1</v>
          </cell>
          <cell r="U151">
            <v>0</v>
          </cell>
          <cell r="V151">
            <v>1</v>
          </cell>
          <cell r="W151">
            <v>0</v>
          </cell>
          <cell r="X151">
            <v>1</v>
          </cell>
          <cell r="Y151"/>
          <cell r="Z151">
            <v>1</v>
          </cell>
          <cell r="AA151"/>
          <cell r="AB151">
            <v>1</v>
          </cell>
          <cell r="AC151"/>
          <cell r="AD151">
            <v>1</v>
          </cell>
          <cell r="AE151"/>
          <cell r="AF151">
            <v>1</v>
          </cell>
          <cell r="AG151"/>
          <cell r="AH151">
            <v>1</v>
          </cell>
          <cell r="AI151">
            <v>0</v>
          </cell>
          <cell r="AJ151">
            <v>2</v>
          </cell>
          <cell r="AK151">
            <v>0</v>
          </cell>
          <cell r="AL151">
            <v>2</v>
          </cell>
          <cell r="AM151">
            <v>0</v>
          </cell>
          <cell r="AN151">
            <v>1</v>
          </cell>
          <cell r="AO151" t="str">
            <v>0</v>
          </cell>
          <cell r="AP151">
            <v>3</v>
          </cell>
          <cell r="AQ151">
            <v>0</v>
          </cell>
          <cell r="AR151">
            <v>1</v>
          </cell>
          <cell r="AS151">
            <v>0</v>
          </cell>
          <cell r="AT151">
            <v>1</v>
          </cell>
          <cell r="AU151">
            <v>0</v>
          </cell>
          <cell r="AV151">
            <v>1</v>
          </cell>
          <cell r="AW151">
            <v>0</v>
          </cell>
        </row>
        <row r="152">
          <cell r="C152" t="str">
            <v>Nepal</v>
          </cell>
          <cell r="D152">
            <v>1702</v>
          </cell>
          <cell r="E152">
            <v>1700</v>
          </cell>
          <cell r="F152">
            <v>1711</v>
          </cell>
          <cell r="G152">
            <v>1707</v>
          </cell>
          <cell r="H152">
            <v>1700</v>
          </cell>
          <cell r="I152">
            <v>1680</v>
          </cell>
          <cell r="J152">
            <v>1626</v>
          </cell>
          <cell r="K152">
            <v>1633</v>
          </cell>
          <cell r="L152">
            <v>1604</v>
          </cell>
          <cell r="M152">
            <v>1595</v>
          </cell>
          <cell r="N152">
            <v>1645</v>
          </cell>
          <cell r="O152">
            <v>1561</v>
          </cell>
          <cell r="P152">
            <v>1412</v>
          </cell>
          <cell r="Q152">
            <v>1375</v>
          </cell>
          <cell r="R152">
            <v>1395</v>
          </cell>
          <cell r="S152">
            <v>1371</v>
          </cell>
          <cell r="T152">
            <v>1410</v>
          </cell>
          <cell r="U152">
            <v>1370</v>
          </cell>
          <cell r="V152">
            <v>1393</v>
          </cell>
          <cell r="W152">
            <v>1376</v>
          </cell>
          <cell r="X152">
            <v>662</v>
          </cell>
          <cell r="Y152">
            <v>1270</v>
          </cell>
          <cell r="Z152">
            <v>1375</v>
          </cell>
          <cell r="AA152">
            <v>1388</v>
          </cell>
          <cell r="AB152">
            <v>1392</v>
          </cell>
          <cell r="AC152">
            <v>958</v>
          </cell>
          <cell r="AD152">
            <v>939</v>
          </cell>
          <cell r="AE152">
            <v>926</v>
          </cell>
          <cell r="AF152">
            <v>949</v>
          </cell>
          <cell r="AG152">
            <v>897</v>
          </cell>
          <cell r="AH152">
            <v>790</v>
          </cell>
          <cell r="AI152">
            <v>778</v>
          </cell>
          <cell r="AJ152">
            <v>933</v>
          </cell>
          <cell r="AK152">
            <v>874</v>
          </cell>
          <cell r="AL152">
            <v>937</v>
          </cell>
          <cell r="AM152">
            <v>916</v>
          </cell>
          <cell r="AN152">
            <v>889</v>
          </cell>
          <cell r="AO152">
            <v>871</v>
          </cell>
          <cell r="AP152">
            <v>870</v>
          </cell>
          <cell r="AQ152">
            <v>880</v>
          </cell>
          <cell r="AR152">
            <v>1064</v>
          </cell>
          <cell r="AS152">
            <v>942</v>
          </cell>
          <cell r="AT152">
            <v>905</v>
          </cell>
          <cell r="AU152">
            <v>918</v>
          </cell>
          <cell r="AV152">
            <v>902</v>
          </cell>
          <cell r="AW152">
            <v>903</v>
          </cell>
        </row>
        <row r="153">
          <cell r="C153" t="str">
            <v>Netherlands</v>
          </cell>
          <cell r="D153">
            <v>4604</v>
          </cell>
          <cell r="E153">
            <v>4443</v>
          </cell>
          <cell r="F153">
            <v>4452</v>
          </cell>
          <cell r="G153">
            <v>4490</v>
          </cell>
          <cell r="H153">
            <v>4524</v>
          </cell>
          <cell r="I153">
            <v>4653</v>
          </cell>
          <cell r="J153">
            <v>4798</v>
          </cell>
          <cell r="K153">
            <v>4794</v>
          </cell>
          <cell r="L153">
            <v>4787</v>
          </cell>
          <cell r="M153">
            <v>4633</v>
          </cell>
          <cell r="N153">
            <v>4418</v>
          </cell>
          <cell r="O153">
            <v>3155</v>
          </cell>
          <cell r="P153">
            <v>962</v>
          </cell>
          <cell r="Q153">
            <v>646</v>
          </cell>
          <cell r="R153">
            <v>389</v>
          </cell>
          <cell r="S153">
            <v>372</v>
          </cell>
          <cell r="T153">
            <v>395</v>
          </cell>
          <cell r="U153">
            <v>528</v>
          </cell>
          <cell r="V153">
            <v>549</v>
          </cell>
          <cell r="W153">
            <v>532</v>
          </cell>
          <cell r="X153">
            <v>540</v>
          </cell>
          <cell r="Y153">
            <v>625</v>
          </cell>
          <cell r="Z153">
            <v>735</v>
          </cell>
          <cell r="AA153">
            <v>900</v>
          </cell>
          <cell r="AB153">
            <v>1047</v>
          </cell>
          <cell r="AC153">
            <v>1542</v>
          </cell>
          <cell r="AD153">
            <v>1822</v>
          </cell>
          <cell r="AE153">
            <v>1970</v>
          </cell>
          <cell r="AF153">
            <v>2006</v>
          </cell>
          <cell r="AG153">
            <v>2059</v>
          </cell>
          <cell r="AH153">
            <v>2818</v>
          </cell>
          <cell r="AI153">
            <v>2848</v>
          </cell>
          <cell r="AJ153">
            <v>2816</v>
          </cell>
          <cell r="AK153">
            <v>2821</v>
          </cell>
          <cell r="AL153">
            <v>2865</v>
          </cell>
          <cell r="AM153">
            <v>2763</v>
          </cell>
          <cell r="AN153">
            <v>2597</v>
          </cell>
          <cell r="AO153">
            <v>2539</v>
          </cell>
          <cell r="AP153">
            <v>2390</v>
          </cell>
          <cell r="AQ153">
            <v>2294</v>
          </cell>
          <cell r="AR153">
            <v>2199</v>
          </cell>
          <cell r="AS153">
            <v>2115</v>
          </cell>
          <cell r="AT153">
            <v>1965</v>
          </cell>
          <cell r="AU153">
            <v>1880</v>
          </cell>
          <cell r="AV153">
            <v>1662</v>
          </cell>
          <cell r="AW153">
            <v>1427</v>
          </cell>
        </row>
        <row r="154">
          <cell r="C154" t="str">
            <v>New Caledonia</v>
          </cell>
          <cell r="D154">
            <v>303</v>
          </cell>
          <cell r="E154">
            <v>300</v>
          </cell>
          <cell r="F154">
            <v>300</v>
          </cell>
          <cell r="G154">
            <v>299</v>
          </cell>
          <cell r="H154">
            <v>298</v>
          </cell>
          <cell r="I154">
            <v>298</v>
          </cell>
          <cell r="J154">
            <v>293</v>
          </cell>
          <cell r="K154">
            <v>292</v>
          </cell>
          <cell r="L154">
            <v>293</v>
          </cell>
          <cell r="M154">
            <v>294</v>
          </cell>
          <cell r="N154">
            <v>295</v>
          </cell>
          <cell r="O154">
            <v>288</v>
          </cell>
          <cell r="P154">
            <v>209</v>
          </cell>
          <cell r="Q154">
            <v>204</v>
          </cell>
          <cell r="R154">
            <v>202</v>
          </cell>
          <cell r="S154">
            <v>203</v>
          </cell>
          <cell r="T154">
            <v>203</v>
          </cell>
          <cell r="U154">
            <v>202</v>
          </cell>
          <cell r="V154">
            <v>203</v>
          </cell>
          <cell r="W154">
            <v>203</v>
          </cell>
          <cell r="X154">
            <v>273</v>
          </cell>
          <cell r="Y154">
            <v>271</v>
          </cell>
          <cell r="Z154">
            <v>268</v>
          </cell>
          <cell r="AA154">
            <v>269</v>
          </cell>
          <cell r="AB154">
            <v>270</v>
          </cell>
          <cell r="AC154">
            <v>272</v>
          </cell>
          <cell r="AD154">
            <v>271</v>
          </cell>
          <cell r="AE154">
            <v>272</v>
          </cell>
          <cell r="AF154">
            <v>289</v>
          </cell>
          <cell r="AG154">
            <v>220</v>
          </cell>
          <cell r="AH154">
            <v>220</v>
          </cell>
          <cell r="AI154">
            <v>220</v>
          </cell>
          <cell r="AJ154">
            <v>219</v>
          </cell>
          <cell r="AK154">
            <v>219</v>
          </cell>
          <cell r="AL154">
            <v>219</v>
          </cell>
          <cell r="AM154">
            <v>219</v>
          </cell>
          <cell r="AN154">
            <v>219</v>
          </cell>
          <cell r="AO154">
            <v>219</v>
          </cell>
          <cell r="AP154">
            <v>221</v>
          </cell>
          <cell r="AQ154">
            <v>221</v>
          </cell>
          <cell r="AR154">
            <v>221</v>
          </cell>
          <cell r="AS154">
            <v>220</v>
          </cell>
          <cell r="AT154">
            <v>221</v>
          </cell>
          <cell r="AU154">
            <v>220</v>
          </cell>
          <cell r="AV154">
            <v>221</v>
          </cell>
          <cell r="AW154">
            <v>218</v>
          </cell>
        </row>
        <row r="155">
          <cell r="C155" t="str">
            <v>New Zealand</v>
          </cell>
          <cell r="D155">
            <v>4001</v>
          </cell>
          <cell r="E155">
            <v>4090</v>
          </cell>
          <cell r="F155">
            <v>4368</v>
          </cell>
          <cell r="G155">
            <v>4417</v>
          </cell>
          <cell r="H155">
            <v>4557</v>
          </cell>
          <cell r="I155">
            <v>4690</v>
          </cell>
          <cell r="J155">
            <v>4666</v>
          </cell>
          <cell r="K155">
            <v>4621</v>
          </cell>
          <cell r="L155">
            <v>4592</v>
          </cell>
          <cell r="M155">
            <v>4542</v>
          </cell>
          <cell r="N155">
            <v>4460</v>
          </cell>
          <cell r="O155">
            <v>4048</v>
          </cell>
          <cell r="P155">
            <v>1973</v>
          </cell>
          <cell r="Q155">
            <v>607</v>
          </cell>
          <cell r="R155">
            <v>578</v>
          </cell>
          <cell r="S155">
            <v>585</v>
          </cell>
          <cell r="T155">
            <v>592</v>
          </cell>
          <cell r="U155">
            <v>262</v>
          </cell>
          <cell r="V155">
            <v>288</v>
          </cell>
          <cell r="W155">
            <v>951</v>
          </cell>
          <cell r="X155">
            <v>1412</v>
          </cell>
          <cell r="Y155">
            <v>1753</v>
          </cell>
          <cell r="Z155">
            <v>2034</v>
          </cell>
          <cell r="AA155">
            <v>2033</v>
          </cell>
          <cell r="AB155">
            <v>2006</v>
          </cell>
          <cell r="AC155">
            <v>2353</v>
          </cell>
          <cell r="AD155">
            <v>2888</v>
          </cell>
          <cell r="AE155">
            <v>2854</v>
          </cell>
          <cell r="AF155">
            <v>2624</v>
          </cell>
          <cell r="AG155">
            <v>2620</v>
          </cell>
          <cell r="AH155">
            <v>2744</v>
          </cell>
          <cell r="AI155">
            <v>2779</v>
          </cell>
          <cell r="AJ155">
            <v>2651</v>
          </cell>
          <cell r="AK155">
            <v>2402</v>
          </cell>
          <cell r="AL155">
            <v>2648</v>
          </cell>
          <cell r="AM155">
            <v>2608</v>
          </cell>
          <cell r="AN155">
            <v>2751</v>
          </cell>
          <cell r="AO155">
            <v>2896</v>
          </cell>
          <cell r="AP155">
            <v>3329</v>
          </cell>
          <cell r="AQ155">
            <v>3335</v>
          </cell>
          <cell r="AR155">
            <v>3078</v>
          </cell>
          <cell r="AS155">
            <v>3147</v>
          </cell>
          <cell r="AT155">
            <v>3322</v>
          </cell>
          <cell r="AU155">
            <v>3285</v>
          </cell>
          <cell r="AV155">
            <v>2987</v>
          </cell>
          <cell r="AW155">
            <v>3113</v>
          </cell>
        </row>
        <row r="156">
          <cell r="C156" t="str">
            <v>Nicaragua</v>
          </cell>
          <cell r="D156">
            <v>244</v>
          </cell>
          <cell r="E156">
            <v>244</v>
          </cell>
          <cell r="F156">
            <v>245</v>
          </cell>
          <cell r="G156">
            <v>241</v>
          </cell>
          <cell r="H156">
            <v>245</v>
          </cell>
          <cell r="I156">
            <v>247</v>
          </cell>
          <cell r="J156">
            <v>245</v>
          </cell>
          <cell r="K156">
            <v>247</v>
          </cell>
          <cell r="L156">
            <v>248</v>
          </cell>
          <cell r="M156">
            <v>245</v>
          </cell>
          <cell r="N156">
            <v>241</v>
          </cell>
          <cell r="O156">
            <v>223</v>
          </cell>
          <cell r="P156">
            <v>187</v>
          </cell>
          <cell r="Q156">
            <v>155</v>
          </cell>
          <cell r="R156">
            <v>150</v>
          </cell>
          <cell r="S156">
            <v>141</v>
          </cell>
          <cell r="T156">
            <v>146</v>
          </cell>
          <cell r="U156">
            <v>85</v>
          </cell>
          <cell r="V156">
            <v>85</v>
          </cell>
          <cell r="W156">
            <v>85</v>
          </cell>
          <cell r="X156">
            <v>73</v>
          </cell>
          <cell r="Y156">
            <v>81</v>
          </cell>
          <cell r="Z156">
            <v>75</v>
          </cell>
          <cell r="AA156">
            <v>65</v>
          </cell>
          <cell r="AB156">
            <v>65</v>
          </cell>
          <cell r="AC156">
            <v>43</v>
          </cell>
          <cell r="AD156">
            <v>53</v>
          </cell>
          <cell r="AE156">
            <v>55</v>
          </cell>
          <cell r="AF156">
            <v>54</v>
          </cell>
          <cell r="AG156">
            <v>52</v>
          </cell>
          <cell r="AH156">
            <v>55</v>
          </cell>
          <cell r="AI156">
            <v>49</v>
          </cell>
          <cell r="AJ156">
            <v>55</v>
          </cell>
          <cell r="AK156">
            <v>53</v>
          </cell>
          <cell r="AL156">
            <v>53</v>
          </cell>
          <cell r="AM156">
            <v>54</v>
          </cell>
          <cell r="AN156">
            <v>60</v>
          </cell>
          <cell r="AO156">
            <v>60</v>
          </cell>
          <cell r="AP156">
            <v>52</v>
          </cell>
          <cell r="AQ156">
            <v>61</v>
          </cell>
          <cell r="AR156">
            <v>60</v>
          </cell>
          <cell r="AS156">
            <v>62</v>
          </cell>
          <cell r="AT156">
            <v>63</v>
          </cell>
          <cell r="AU156">
            <v>68</v>
          </cell>
          <cell r="AV156">
            <v>84</v>
          </cell>
          <cell r="AW156">
            <v>83</v>
          </cell>
        </row>
        <row r="157">
          <cell r="C157" t="str">
            <v>Niger</v>
          </cell>
          <cell r="D157">
            <v>76</v>
          </cell>
          <cell r="E157">
            <v>69</v>
          </cell>
          <cell r="F157">
            <v>66</v>
          </cell>
          <cell r="G157">
            <v>71</v>
          </cell>
          <cell r="H157">
            <v>72</v>
          </cell>
          <cell r="I157">
            <v>73</v>
          </cell>
          <cell r="J157">
            <v>74</v>
          </cell>
          <cell r="K157">
            <v>73</v>
          </cell>
          <cell r="L157">
            <v>74</v>
          </cell>
          <cell r="M157">
            <v>68</v>
          </cell>
          <cell r="N157">
            <v>62</v>
          </cell>
          <cell r="O157">
            <v>31</v>
          </cell>
          <cell r="P157">
            <v>24</v>
          </cell>
          <cell r="Q157">
            <v>28</v>
          </cell>
          <cell r="R157">
            <v>25</v>
          </cell>
          <cell r="S157">
            <v>27</v>
          </cell>
          <cell r="T157">
            <v>28</v>
          </cell>
          <cell r="U157">
            <v>20</v>
          </cell>
          <cell r="V157">
            <v>19</v>
          </cell>
          <cell r="W157">
            <v>17</v>
          </cell>
          <cell r="X157">
            <v>13</v>
          </cell>
          <cell r="Y157">
            <v>22</v>
          </cell>
          <cell r="Z157">
            <v>17</v>
          </cell>
          <cell r="AA157">
            <v>21</v>
          </cell>
          <cell r="AB157">
            <v>16</v>
          </cell>
          <cell r="AC157">
            <v>14</v>
          </cell>
          <cell r="AD157">
            <v>27</v>
          </cell>
          <cell r="AE157">
            <v>33</v>
          </cell>
          <cell r="AF157">
            <v>14</v>
          </cell>
          <cell r="AG157">
            <v>16</v>
          </cell>
          <cell r="AH157">
            <v>37</v>
          </cell>
          <cell r="AI157">
            <v>43</v>
          </cell>
          <cell r="AJ157">
            <v>38</v>
          </cell>
          <cell r="AK157">
            <v>42</v>
          </cell>
          <cell r="AL157">
            <v>41</v>
          </cell>
          <cell r="AM157">
            <v>44</v>
          </cell>
          <cell r="AN157">
            <v>43</v>
          </cell>
          <cell r="AO157">
            <v>38</v>
          </cell>
          <cell r="AP157">
            <v>35</v>
          </cell>
          <cell r="AQ157">
            <v>37</v>
          </cell>
          <cell r="AR157">
            <v>39</v>
          </cell>
          <cell r="AS157">
            <v>34</v>
          </cell>
          <cell r="AT157">
            <v>39</v>
          </cell>
          <cell r="AU157">
            <v>40</v>
          </cell>
          <cell r="AV157">
            <v>41</v>
          </cell>
          <cell r="AW157">
            <v>40</v>
          </cell>
        </row>
        <row r="158">
          <cell r="C158" t="str">
            <v>Nigeria</v>
          </cell>
          <cell r="D158">
            <v>1916</v>
          </cell>
          <cell r="E158">
            <v>1877</v>
          </cell>
          <cell r="F158">
            <v>1883</v>
          </cell>
          <cell r="G158">
            <v>1873</v>
          </cell>
          <cell r="H158">
            <v>1840</v>
          </cell>
          <cell r="I158">
            <v>1829</v>
          </cell>
          <cell r="J158">
            <v>1826</v>
          </cell>
          <cell r="K158">
            <v>1880</v>
          </cell>
          <cell r="L158">
            <v>1875</v>
          </cell>
          <cell r="M158">
            <v>1913</v>
          </cell>
          <cell r="N158">
            <v>1904</v>
          </cell>
          <cell r="O158">
            <v>1765</v>
          </cell>
          <cell r="P158">
            <v>1292</v>
          </cell>
          <cell r="Q158">
            <v>1401</v>
          </cell>
          <cell r="R158">
            <v>1224</v>
          </cell>
          <cell r="S158">
            <v>969</v>
          </cell>
          <cell r="T158">
            <v>963</v>
          </cell>
          <cell r="U158">
            <v>894</v>
          </cell>
          <cell r="V158">
            <v>907</v>
          </cell>
          <cell r="W158">
            <v>827</v>
          </cell>
          <cell r="X158">
            <v>805</v>
          </cell>
          <cell r="Y158">
            <v>212</v>
          </cell>
          <cell r="Z158">
            <v>219</v>
          </cell>
          <cell r="AA158">
            <v>221</v>
          </cell>
          <cell r="AB158">
            <v>61</v>
          </cell>
          <cell r="AC158">
            <v>138</v>
          </cell>
          <cell r="AD158">
            <v>146</v>
          </cell>
          <cell r="AE158">
            <v>202</v>
          </cell>
          <cell r="AF158">
            <v>230</v>
          </cell>
          <cell r="AG158">
            <v>277</v>
          </cell>
          <cell r="AH158">
            <v>379</v>
          </cell>
          <cell r="AI158">
            <v>550</v>
          </cell>
          <cell r="AJ158">
            <v>506</v>
          </cell>
          <cell r="AK158">
            <v>454</v>
          </cell>
          <cell r="AL158">
            <v>586</v>
          </cell>
          <cell r="AM158">
            <v>645</v>
          </cell>
          <cell r="AN158">
            <v>742</v>
          </cell>
          <cell r="AO158">
            <v>763</v>
          </cell>
          <cell r="AP158">
            <v>770</v>
          </cell>
          <cell r="AQ158">
            <v>785</v>
          </cell>
          <cell r="AR158">
            <v>788</v>
          </cell>
          <cell r="AS158">
            <v>889</v>
          </cell>
          <cell r="AT158">
            <v>846</v>
          </cell>
          <cell r="AU158">
            <v>862</v>
          </cell>
          <cell r="AV158">
            <v>876</v>
          </cell>
          <cell r="AW158">
            <v>873</v>
          </cell>
        </row>
        <row r="159">
          <cell r="C159" t="str">
            <v>Niue</v>
          </cell>
          <cell r="D159">
            <v>2</v>
          </cell>
          <cell r="E159">
            <v>2</v>
          </cell>
          <cell r="F159">
            <v>2</v>
          </cell>
          <cell r="G159">
            <v>2</v>
          </cell>
          <cell r="H159">
            <v>1</v>
          </cell>
          <cell r="I159">
            <v>2</v>
          </cell>
          <cell r="J159">
            <v>2</v>
          </cell>
          <cell r="K159">
            <v>2</v>
          </cell>
          <cell r="L159">
            <v>1</v>
          </cell>
          <cell r="M159">
            <v>2</v>
          </cell>
          <cell r="N159">
            <v>1</v>
          </cell>
          <cell r="O159">
            <v>1</v>
          </cell>
          <cell r="P159"/>
          <cell r="Q159">
            <v>1</v>
          </cell>
          <cell r="R159">
            <v>1</v>
          </cell>
          <cell r="S159">
            <v>1</v>
          </cell>
          <cell r="T159">
            <v>1</v>
          </cell>
          <cell r="U159">
            <v>1</v>
          </cell>
          <cell r="V159">
            <v>1</v>
          </cell>
          <cell r="W159">
            <v>1</v>
          </cell>
          <cell r="X159">
            <v>0</v>
          </cell>
          <cell r="Y159">
            <v>1</v>
          </cell>
          <cell r="Z159"/>
          <cell r="AA159">
            <v>1</v>
          </cell>
          <cell r="AB159"/>
          <cell r="AC159">
            <v>1</v>
          </cell>
          <cell r="AD159"/>
          <cell r="AE159">
            <v>1</v>
          </cell>
          <cell r="AF159"/>
          <cell r="AG159">
            <v>1</v>
          </cell>
          <cell r="AH159">
            <v>0</v>
          </cell>
          <cell r="AI159">
            <v>1</v>
          </cell>
          <cell r="AJ159">
            <v>0</v>
          </cell>
          <cell r="AK159">
            <v>1</v>
          </cell>
          <cell r="AL159">
            <v>0</v>
          </cell>
          <cell r="AM159">
            <v>1</v>
          </cell>
          <cell r="AN159">
            <v>0</v>
          </cell>
          <cell r="AO159">
            <v>1</v>
          </cell>
          <cell r="AP159" t="str">
            <v>0</v>
          </cell>
          <cell r="AQ159">
            <v>1</v>
          </cell>
          <cell r="AR159">
            <v>0</v>
          </cell>
          <cell r="AS159">
            <v>1</v>
          </cell>
          <cell r="AT159">
            <v>0</v>
          </cell>
          <cell r="AU159">
            <v>1</v>
          </cell>
          <cell r="AV159">
            <v>0</v>
          </cell>
          <cell r="AW159">
            <v>1</v>
          </cell>
        </row>
        <row r="160">
          <cell r="C160" t="str">
            <v>Norfolk Island</v>
          </cell>
          <cell r="D160">
            <v>6</v>
          </cell>
          <cell r="E160">
            <v>6</v>
          </cell>
          <cell r="F160">
            <v>6</v>
          </cell>
          <cell r="G160">
            <v>6</v>
          </cell>
          <cell r="H160">
            <v>6</v>
          </cell>
          <cell r="I160">
            <v>6</v>
          </cell>
          <cell r="J160">
            <v>6</v>
          </cell>
          <cell r="K160">
            <v>6</v>
          </cell>
          <cell r="L160">
            <v>6</v>
          </cell>
          <cell r="M160">
            <v>6</v>
          </cell>
          <cell r="N160">
            <v>6</v>
          </cell>
          <cell r="O160">
            <v>6</v>
          </cell>
          <cell r="P160">
            <v>3</v>
          </cell>
          <cell r="Q160">
            <v>3</v>
          </cell>
          <cell r="R160">
            <v>3</v>
          </cell>
          <cell r="S160">
            <v>3</v>
          </cell>
          <cell r="T160">
            <v>3</v>
          </cell>
          <cell r="U160">
            <v>3</v>
          </cell>
          <cell r="V160">
            <v>3</v>
          </cell>
          <cell r="W160">
            <v>3</v>
          </cell>
          <cell r="X160">
            <v>3</v>
          </cell>
          <cell r="Y160">
            <v>3</v>
          </cell>
          <cell r="Z160">
            <v>3</v>
          </cell>
          <cell r="AA160">
            <v>3</v>
          </cell>
          <cell r="AB160">
            <v>3</v>
          </cell>
          <cell r="AC160">
            <v>3</v>
          </cell>
          <cell r="AD160">
            <v>3</v>
          </cell>
          <cell r="AE160">
            <v>3</v>
          </cell>
          <cell r="AF160">
            <v>3</v>
          </cell>
          <cell r="AG160">
            <v>3</v>
          </cell>
          <cell r="AH160">
            <v>3</v>
          </cell>
          <cell r="AI160">
            <v>3</v>
          </cell>
          <cell r="AJ160">
            <v>3</v>
          </cell>
          <cell r="AK160">
            <v>3</v>
          </cell>
          <cell r="AL160">
            <v>3</v>
          </cell>
          <cell r="AM160">
            <v>3</v>
          </cell>
          <cell r="AN160">
            <v>3</v>
          </cell>
          <cell r="AO160">
            <v>3</v>
          </cell>
          <cell r="AP160">
            <v>3</v>
          </cell>
          <cell r="AQ160">
            <v>3</v>
          </cell>
          <cell r="AR160">
            <v>4</v>
          </cell>
          <cell r="AS160">
            <v>4</v>
          </cell>
          <cell r="AT160">
            <v>4</v>
          </cell>
          <cell r="AU160">
            <v>4</v>
          </cell>
          <cell r="AV160">
            <v>5</v>
          </cell>
          <cell r="AW160">
            <v>5</v>
          </cell>
        </row>
        <row r="161">
          <cell r="C161" t="str">
            <v>Northern Mariana Islands</v>
          </cell>
          <cell r="D161">
            <v>81</v>
          </cell>
          <cell r="E161">
            <v>81</v>
          </cell>
          <cell r="F161">
            <v>82</v>
          </cell>
          <cell r="G161">
            <v>83</v>
          </cell>
          <cell r="H161">
            <v>70</v>
          </cell>
          <cell r="I161">
            <v>66</v>
          </cell>
          <cell r="J161">
            <v>64</v>
          </cell>
          <cell r="K161">
            <v>62</v>
          </cell>
          <cell r="L161">
            <v>39</v>
          </cell>
          <cell r="M161">
            <v>37</v>
          </cell>
          <cell r="N161">
            <v>33</v>
          </cell>
          <cell r="O161">
            <v>27</v>
          </cell>
          <cell r="P161">
            <v>17</v>
          </cell>
          <cell r="Q161">
            <v>14</v>
          </cell>
          <cell r="R161">
            <v>14</v>
          </cell>
          <cell r="S161">
            <v>14</v>
          </cell>
          <cell r="T161">
            <v>29</v>
          </cell>
          <cell r="U161">
            <v>31</v>
          </cell>
          <cell r="V161">
            <v>31</v>
          </cell>
          <cell r="W161">
            <v>31</v>
          </cell>
          <cell r="X161">
            <v>31</v>
          </cell>
          <cell r="Y161">
            <v>33</v>
          </cell>
          <cell r="Z161">
            <v>38</v>
          </cell>
          <cell r="AA161">
            <v>38</v>
          </cell>
          <cell r="AB161">
            <v>38</v>
          </cell>
          <cell r="AC161">
            <v>31</v>
          </cell>
          <cell r="AD161">
            <v>31</v>
          </cell>
          <cell r="AE161">
            <v>31</v>
          </cell>
          <cell r="AF161">
            <v>31</v>
          </cell>
          <cell r="AG161">
            <v>33</v>
          </cell>
          <cell r="AH161">
            <v>31</v>
          </cell>
          <cell r="AI161">
            <v>31</v>
          </cell>
          <cell r="AJ161">
            <v>31</v>
          </cell>
          <cell r="AK161">
            <v>31</v>
          </cell>
          <cell r="AL161">
            <v>31</v>
          </cell>
          <cell r="AM161">
            <v>31</v>
          </cell>
          <cell r="AN161">
            <v>31</v>
          </cell>
          <cell r="AO161">
            <v>32</v>
          </cell>
          <cell r="AP161">
            <v>32</v>
          </cell>
          <cell r="AQ161">
            <v>32</v>
          </cell>
          <cell r="AR161">
            <v>24</v>
          </cell>
          <cell r="AS161">
            <v>24</v>
          </cell>
          <cell r="AT161">
            <v>35</v>
          </cell>
          <cell r="AU161">
            <v>35</v>
          </cell>
          <cell r="AV161">
            <v>28</v>
          </cell>
          <cell r="AW161">
            <v>28</v>
          </cell>
        </row>
        <row r="162">
          <cell r="C162" t="str">
            <v>Norway</v>
          </cell>
          <cell r="D162">
            <v>5817</v>
          </cell>
          <cell r="E162">
            <v>5916</v>
          </cell>
          <cell r="F162">
            <v>6064</v>
          </cell>
          <cell r="G162">
            <v>6124</v>
          </cell>
          <cell r="H162">
            <v>6213</v>
          </cell>
          <cell r="I162">
            <v>6316</v>
          </cell>
          <cell r="J162">
            <v>6104</v>
          </cell>
          <cell r="K162">
            <v>6252</v>
          </cell>
          <cell r="L162">
            <v>6440</v>
          </cell>
          <cell r="M162">
            <v>6469</v>
          </cell>
          <cell r="N162">
            <v>6281</v>
          </cell>
          <cell r="O162">
            <v>3934</v>
          </cell>
          <cell r="P162">
            <v>3465</v>
          </cell>
          <cell r="Q162">
            <v>2602</v>
          </cell>
          <cell r="R162">
            <v>2264</v>
          </cell>
          <cell r="S162">
            <v>2041</v>
          </cell>
          <cell r="T162">
            <v>1961</v>
          </cell>
          <cell r="U162">
            <v>2050</v>
          </cell>
          <cell r="V162">
            <v>2003</v>
          </cell>
          <cell r="W162">
            <v>1835</v>
          </cell>
          <cell r="X162">
            <v>1989</v>
          </cell>
          <cell r="Y162">
            <v>2326</v>
          </cell>
          <cell r="Z162">
            <v>2516</v>
          </cell>
          <cell r="AA162">
            <v>2598</v>
          </cell>
          <cell r="AB162">
            <v>2747</v>
          </cell>
          <cell r="AC162">
            <v>3376</v>
          </cell>
          <cell r="AD162">
            <v>3513</v>
          </cell>
          <cell r="AE162">
            <v>3560</v>
          </cell>
          <cell r="AF162">
            <v>3567</v>
          </cell>
          <cell r="AG162">
            <v>3590</v>
          </cell>
          <cell r="AH162">
            <v>3670</v>
          </cell>
          <cell r="AI162">
            <v>3660</v>
          </cell>
          <cell r="AJ162">
            <v>3960</v>
          </cell>
          <cell r="AK162">
            <v>3926</v>
          </cell>
          <cell r="AL162">
            <v>4083</v>
          </cell>
          <cell r="AM162">
            <v>4149</v>
          </cell>
          <cell r="AN162">
            <v>4103</v>
          </cell>
          <cell r="AO162">
            <v>4085</v>
          </cell>
          <cell r="AP162">
            <v>4073</v>
          </cell>
          <cell r="AQ162">
            <v>4053</v>
          </cell>
          <cell r="AR162">
            <v>4029</v>
          </cell>
          <cell r="AS162">
            <v>3986</v>
          </cell>
          <cell r="AT162">
            <v>3892</v>
          </cell>
          <cell r="AU162">
            <v>4008</v>
          </cell>
          <cell r="AV162">
            <v>4007</v>
          </cell>
          <cell r="AW162">
            <v>3751</v>
          </cell>
        </row>
        <row r="163">
          <cell r="C163" t="str">
            <v>Oman</v>
          </cell>
          <cell r="D163">
            <v>1260</v>
          </cell>
          <cell r="E163">
            <v>1244</v>
          </cell>
          <cell r="F163">
            <v>1226</v>
          </cell>
          <cell r="G163">
            <v>1231</v>
          </cell>
          <cell r="H163">
            <v>1236</v>
          </cell>
          <cell r="I163">
            <v>1237</v>
          </cell>
          <cell r="J163">
            <v>1258</v>
          </cell>
          <cell r="K163">
            <v>1251</v>
          </cell>
          <cell r="L163">
            <v>1229</v>
          </cell>
          <cell r="M163">
            <v>1203</v>
          </cell>
          <cell r="N163">
            <v>1142</v>
          </cell>
          <cell r="O163">
            <v>898</v>
          </cell>
          <cell r="P163">
            <v>169</v>
          </cell>
          <cell r="Q163">
            <v>139</v>
          </cell>
          <cell r="R163">
            <v>137</v>
          </cell>
          <cell r="S163">
            <v>292</v>
          </cell>
          <cell r="T163">
            <v>558</v>
          </cell>
          <cell r="U163">
            <v>884</v>
          </cell>
          <cell r="V163">
            <v>888</v>
          </cell>
          <cell r="W163">
            <v>892</v>
          </cell>
          <cell r="X163">
            <v>142</v>
          </cell>
          <cell r="Y163">
            <v>242</v>
          </cell>
          <cell r="Z163">
            <v>311</v>
          </cell>
          <cell r="AA163">
            <v>573</v>
          </cell>
          <cell r="AB163">
            <v>410</v>
          </cell>
          <cell r="AC163">
            <v>919</v>
          </cell>
          <cell r="AD163">
            <v>1107</v>
          </cell>
          <cell r="AE163">
            <v>1063</v>
          </cell>
          <cell r="AF163">
            <v>837</v>
          </cell>
          <cell r="AG163">
            <v>899</v>
          </cell>
          <cell r="AH163">
            <v>863</v>
          </cell>
          <cell r="AI163">
            <v>881</v>
          </cell>
          <cell r="AJ163">
            <v>873</v>
          </cell>
          <cell r="AK163">
            <v>871</v>
          </cell>
          <cell r="AL163">
            <v>936</v>
          </cell>
          <cell r="AM163">
            <v>894</v>
          </cell>
          <cell r="AN163">
            <v>861</v>
          </cell>
          <cell r="AO163">
            <v>119</v>
          </cell>
          <cell r="AP163">
            <v>251</v>
          </cell>
          <cell r="AQ163">
            <v>249</v>
          </cell>
          <cell r="AR163">
            <v>228</v>
          </cell>
          <cell r="AS163">
            <v>277</v>
          </cell>
          <cell r="AT163">
            <v>566</v>
          </cell>
          <cell r="AU163">
            <v>562</v>
          </cell>
          <cell r="AV163">
            <v>585</v>
          </cell>
          <cell r="AW163">
            <v>564</v>
          </cell>
        </row>
        <row r="164">
          <cell r="C164" t="str">
            <v>Pakistan</v>
          </cell>
          <cell r="D164">
            <v>1312</v>
          </cell>
          <cell r="E164">
            <v>1309</v>
          </cell>
          <cell r="F164">
            <v>1327</v>
          </cell>
          <cell r="G164">
            <v>1298</v>
          </cell>
          <cell r="H164">
            <v>1275</v>
          </cell>
          <cell r="I164">
            <v>1288</v>
          </cell>
          <cell r="J164">
            <v>1283</v>
          </cell>
          <cell r="K164">
            <v>1296</v>
          </cell>
          <cell r="L164">
            <v>1316</v>
          </cell>
          <cell r="M164">
            <v>1246</v>
          </cell>
          <cell r="N164">
            <v>1212</v>
          </cell>
          <cell r="O164">
            <v>905</v>
          </cell>
          <cell r="P164">
            <v>873</v>
          </cell>
          <cell r="Q164">
            <v>959</v>
          </cell>
          <cell r="R164">
            <v>874</v>
          </cell>
          <cell r="S164">
            <v>756</v>
          </cell>
          <cell r="T164">
            <v>372</v>
          </cell>
          <cell r="U164">
            <v>325</v>
          </cell>
          <cell r="V164">
            <v>298</v>
          </cell>
          <cell r="W164">
            <v>532</v>
          </cell>
          <cell r="X164">
            <v>380</v>
          </cell>
          <cell r="Y164">
            <v>603</v>
          </cell>
          <cell r="Z164">
            <v>436</v>
          </cell>
          <cell r="AA164">
            <v>498</v>
          </cell>
          <cell r="AB164">
            <v>451</v>
          </cell>
          <cell r="AC164">
            <v>637</v>
          </cell>
          <cell r="AD164">
            <v>644</v>
          </cell>
          <cell r="AE164">
            <v>603</v>
          </cell>
          <cell r="AF164">
            <v>600</v>
          </cell>
          <cell r="AG164">
            <v>628</v>
          </cell>
          <cell r="AH164">
            <v>612</v>
          </cell>
          <cell r="AI164">
            <v>653</v>
          </cell>
          <cell r="AJ164">
            <v>801</v>
          </cell>
          <cell r="AK164">
            <v>811</v>
          </cell>
          <cell r="AL164">
            <v>893</v>
          </cell>
          <cell r="AM164">
            <v>930</v>
          </cell>
          <cell r="AN164">
            <v>918</v>
          </cell>
          <cell r="AO164">
            <v>870</v>
          </cell>
          <cell r="AP164">
            <v>922</v>
          </cell>
          <cell r="AQ164">
            <v>877</v>
          </cell>
          <cell r="AR164">
            <v>861</v>
          </cell>
          <cell r="AS164">
            <v>859</v>
          </cell>
          <cell r="AT164">
            <v>881</v>
          </cell>
          <cell r="AU164">
            <v>878</v>
          </cell>
          <cell r="AV164">
            <v>873</v>
          </cell>
          <cell r="AW164">
            <v>871</v>
          </cell>
        </row>
        <row r="165">
          <cell r="C165" t="str">
            <v>Palau</v>
          </cell>
          <cell r="D165">
            <v>22</v>
          </cell>
          <cell r="E165">
            <v>22</v>
          </cell>
          <cell r="F165">
            <v>21</v>
          </cell>
          <cell r="G165">
            <v>21</v>
          </cell>
          <cell r="H165">
            <v>18</v>
          </cell>
          <cell r="I165">
            <v>18</v>
          </cell>
          <cell r="J165">
            <v>19</v>
          </cell>
          <cell r="K165">
            <v>20</v>
          </cell>
          <cell r="L165">
            <v>20</v>
          </cell>
          <cell r="M165">
            <v>18</v>
          </cell>
          <cell r="N165">
            <v>16</v>
          </cell>
          <cell r="O165">
            <v>7</v>
          </cell>
          <cell r="P165"/>
          <cell r="Q165"/>
          <cell r="R165">
            <v>0</v>
          </cell>
          <cell r="S165">
            <v>0</v>
          </cell>
          <cell r="T165">
            <v>0</v>
          </cell>
          <cell r="U165">
            <v>0</v>
          </cell>
          <cell r="V165">
            <v>0</v>
          </cell>
          <cell r="W165">
            <v>2</v>
          </cell>
          <cell r="X165">
            <v>0</v>
          </cell>
          <cell r="Y165"/>
          <cell r="Z165">
            <v>1</v>
          </cell>
          <cell r="AA165"/>
          <cell r="AB165"/>
          <cell r="AC165"/>
          <cell r="AD165"/>
          <cell r="AE165"/>
          <cell r="AF165">
            <v>1</v>
          </cell>
          <cell r="AG165">
            <v>1</v>
          </cell>
          <cell r="AH165">
            <v>0</v>
          </cell>
          <cell r="AI165">
            <v>1</v>
          </cell>
          <cell r="AJ165">
            <v>1</v>
          </cell>
          <cell r="AK165">
            <v>0</v>
          </cell>
          <cell r="AL165">
            <v>1</v>
          </cell>
          <cell r="AM165">
            <v>0</v>
          </cell>
          <cell r="AN165">
            <v>1</v>
          </cell>
          <cell r="AO165" t="str">
            <v>0</v>
          </cell>
          <cell r="AP165">
            <v>1</v>
          </cell>
          <cell r="AQ165">
            <v>0</v>
          </cell>
          <cell r="AR165">
            <v>0</v>
          </cell>
          <cell r="AS165">
            <v>1</v>
          </cell>
          <cell r="AT165">
            <v>0</v>
          </cell>
          <cell r="AU165">
            <v>1</v>
          </cell>
          <cell r="AV165">
            <v>1</v>
          </cell>
          <cell r="AW165">
            <v>0</v>
          </cell>
        </row>
        <row r="166">
          <cell r="C166" t="str">
            <v>Panama</v>
          </cell>
          <cell r="D166">
            <v>1526</v>
          </cell>
          <cell r="E166">
            <v>1526</v>
          </cell>
          <cell r="F166">
            <v>1516</v>
          </cell>
          <cell r="G166">
            <v>1484</v>
          </cell>
          <cell r="H166">
            <v>1428</v>
          </cell>
          <cell r="I166">
            <v>1480</v>
          </cell>
          <cell r="J166">
            <v>1485</v>
          </cell>
          <cell r="K166">
            <v>1482</v>
          </cell>
          <cell r="L166">
            <v>1484</v>
          </cell>
          <cell r="M166">
            <v>1478</v>
          </cell>
          <cell r="N166">
            <v>1474</v>
          </cell>
          <cell r="O166">
            <v>1369</v>
          </cell>
          <cell r="P166">
            <v>1335</v>
          </cell>
          <cell r="Q166">
            <v>209</v>
          </cell>
          <cell r="R166">
            <v>205</v>
          </cell>
          <cell r="S166">
            <v>202</v>
          </cell>
          <cell r="T166">
            <v>695</v>
          </cell>
          <cell r="U166">
            <v>197</v>
          </cell>
          <cell r="V166">
            <v>197</v>
          </cell>
          <cell r="W166">
            <v>197</v>
          </cell>
          <cell r="X166">
            <v>200</v>
          </cell>
          <cell r="Y166">
            <v>206</v>
          </cell>
          <cell r="Z166">
            <v>203</v>
          </cell>
          <cell r="AA166">
            <v>211</v>
          </cell>
          <cell r="AB166">
            <v>210</v>
          </cell>
          <cell r="AC166">
            <v>179</v>
          </cell>
          <cell r="AD166">
            <v>169</v>
          </cell>
          <cell r="AE166">
            <v>169</v>
          </cell>
          <cell r="AF166">
            <v>171</v>
          </cell>
          <cell r="AG166">
            <v>169</v>
          </cell>
          <cell r="AH166">
            <v>192</v>
          </cell>
          <cell r="AI166">
            <v>167</v>
          </cell>
          <cell r="AJ166">
            <v>180</v>
          </cell>
          <cell r="AK166">
            <v>186</v>
          </cell>
          <cell r="AL166">
            <v>163</v>
          </cell>
          <cell r="AM166">
            <v>162</v>
          </cell>
          <cell r="AN166">
            <v>180</v>
          </cell>
          <cell r="AO166">
            <v>188</v>
          </cell>
          <cell r="AP166">
            <v>201</v>
          </cell>
          <cell r="AQ166">
            <v>239</v>
          </cell>
          <cell r="AR166">
            <v>276</v>
          </cell>
          <cell r="AS166">
            <v>325</v>
          </cell>
          <cell r="AT166">
            <v>372</v>
          </cell>
          <cell r="AU166">
            <v>453</v>
          </cell>
          <cell r="AV166">
            <v>466</v>
          </cell>
          <cell r="AW166">
            <v>491</v>
          </cell>
        </row>
        <row r="167">
          <cell r="C167" t="str">
            <v>Papua New Guinea</v>
          </cell>
          <cell r="D167">
            <v>879</v>
          </cell>
          <cell r="E167">
            <v>897</v>
          </cell>
          <cell r="F167">
            <v>885</v>
          </cell>
          <cell r="G167">
            <v>881</v>
          </cell>
          <cell r="H167">
            <v>883</v>
          </cell>
          <cell r="I167">
            <v>880</v>
          </cell>
          <cell r="J167">
            <v>869</v>
          </cell>
          <cell r="K167">
            <v>870</v>
          </cell>
          <cell r="L167">
            <v>839</v>
          </cell>
          <cell r="M167">
            <v>842</v>
          </cell>
          <cell r="N167">
            <v>841</v>
          </cell>
          <cell r="O167">
            <v>816</v>
          </cell>
          <cell r="P167">
            <v>839</v>
          </cell>
          <cell r="Q167">
            <v>710</v>
          </cell>
          <cell r="R167">
            <v>676</v>
          </cell>
          <cell r="S167">
            <v>583</v>
          </cell>
          <cell r="T167">
            <v>708</v>
          </cell>
          <cell r="U167">
            <v>600</v>
          </cell>
          <cell r="V167">
            <v>619</v>
          </cell>
          <cell r="W167">
            <v>650</v>
          </cell>
          <cell r="X167">
            <v>650</v>
          </cell>
          <cell r="Y167">
            <v>649</v>
          </cell>
          <cell r="Z167">
            <v>677</v>
          </cell>
          <cell r="AA167">
            <v>678</v>
          </cell>
          <cell r="AB167">
            <v>684</v>
          </cell>
          <cell r="AC167">
            <v>703</v>
          </cell>
          <cell r="AD167">
            <v>703</v>
          </cell>
          <cell r="AE167">
            <v>715</v>
          </cell>
          <cell r="AF167">
            <v>749</v>
          </cell>
          <cell r="AG167">
            <v>748</v>
          </cell>
          <cell r="AH167">
            <v>735</v>
          </cell>
          <cell r="AI167">
            <v>721</v>
          </cell>
          <cell r="AJ167">
            <v>705</v>
          </cell>
          <cell r="AK167">
            <v>738</v>
          </cell>
          <cell r="AL167">
            <v>751</v>
          </cell>
          <cell r="AM167">
            <v>742</v>
          </cell>
          <cell r="AN167">
            <v>735</v>
          </cell>
          <cell r="AO167">
            <v>746</v>
          </cell>
          <cell r="AP167">
            <v>773</v>
          </cell>
          <cell r="AQ167">
            <v>778</v>
          </cell>
          <cell r="AR167">
            <v>783</v>
          </cell>
          <cell r="AS167">
            <v>772</v>
          </cell>
          <cell r="AT167">
            <v>783</v>
          </cell>
          <cell r="AU167">
            <v>780</v>
          </cell>
          <cell r="AV167">
            <v>787</v>
          </cell>
          <cell r="AW167">
            <v>810</v>
          </cell>
        </row>
        <row r="168">
          <cell r="C168" t="str">
            <v>Paraguay</v>
          </cell>
          <cell r="D168">
            <v>199</v>
          </cell>
          <cell r="E168">
            <v>194</v>
          </cell>
          <cell r="F168">
            <v>193</v>
          </cell>
          <cell r="G168">
            <v>191</v>
          </cell>
          <cell r="H168">
            <v>192</v>
          </cell>
          <cell r="I168">
            <v>193</v>
          </cell>
          <cell r="J168">
            <v>203</v>
          </cell>
          <cell r="K168">
            <v>207</v>
          </cell>
          <cell r="L168">
            <v>212</v>
          </cell>
          <cell r="M168">
            <v>211</v>
          </cell>
          <cell r="N168">
            <v>203</v>
          </cell>
          <cell r="O168">
            <v>142</v>
          </cell>
          <cell r="P168">
            <v>102</v>
          </cell>
          <cell r="Q168">
            <v>81</v>
          </cell>
          <cell r="R168">
            <v>44</v>
          </cell>
          <cell r="S168">
            <v>47</v>
          </cell>
          <cell r="T168">
            <v>35</v>
          </cell>
          <cell r="U168">
            <v>33</v>
          </cell>
          <cell r="V168">
            <v>17</v>
          </cell>
          <cell r="W168">
            <v>17</v>
          </cell>
          <cell r="X168">
            <v>14</v>
          </cell>
          <cell r="Y168">
            <v>60</v>
          </cell>
          <cell r="Z168">
            <v>56</v>
          </cell>
          <cell r="AA168">
            <v>14</v>
          </cell>
          <cell r="AB168">
            <v>14</v>
          </cell>
          <cell r="AC168">
            <v>15</v>
          </cell>
          <cell r="AD168">
            <v>15</v>
          </cell>
          <cell r="AE168">
            <v>16</v>
          </cell>
          <cell r="AF168">
            <v>15</v>
          </cell>
          <cell r="AG168">
            <v>15</v>
          </cell>
          <cell r="AH168">
            <v>15</v>
          </cell>
          <cell r="AI168">
            <v>17</v>
          </cell>
          <cell r="AJ168">
            <v>15</v>
          </cell>
          <cell r="AK168">
            <v>14</v>
          </cell>
          <cell r="AL168">
            <v>3</v>
          </cell>
          <cell r="AM168">
            <v>5</v>
          </cell>
          <cell r="AN168">
            <v>7</v>
          </cell>
          <cell r="AO168">
            <v>6</v>
          </cell>
          <cell r="AP168">
            <v>9</v>
          </cell>
          <cell r="AQ168">
            <v>5</v>
          </cell>
          <cell r="AR168">
            <v>5</v>
          </cell>
          <cell r="AS168">
            <v>10</v>
          </cell>
          <cell r="AT168">
            <v>11</v>
          </cell>
          <cell r="AU168">
            <v>17</v>
          </cell>
          <cell r="AV168">
            <v>23</v>
          </cell>
          <cell r="AW168">
            <v>21</v>
          </cell>
        </row>
        <row r="169">
          <cell r="C169" t="str">
            <v>Peru</v>
          </cell>
          <cell r="D169">
            <v>2826</v>
          </cell>
          <cell r="E169">
            <v>2834</v>
          </cell>
          <cell r="F169">
            <v>2824</v>
          </cell>
          <cell r="G169">
            <v>2828</v>
          </cell>
          <cell r="H169">
            <v>2822</v>
          </cell>
          <cell r="I169">
            <v>2826</v>
          </cell>
          <cell r="J169">
            <v>2835</v>
          </cell>
          <cell r="K169">
            <v>2838</v>
          </cell>
          <cell r="L169">
            <v>2838</v>
          </cell>
          <cell r="M169">
            <v>2876</v>
          </cell>
          <cell r="N169">
            <v>2824</v>
          </cell>
          <cell r="O169">
            <v>850</v>
          </cell>
          <cell r="P169">
            <v>1175</v>
          </cell>
          <cell r="Q169">
            <v>796</v>
          </cell>
          <cell r="R169">
            <v>434</v>
          </cell>
          <cell r="S169">
            <v>83</v>
          </cell>
          <cell r="T169">
            <v>610</v>
          </cell>
          <cell r="U169">
            <v>295</v>
          </cell>
          <cell r="V169">
            <v>409</v>
          </cell>
          <cell r="W169">
            <v>0</v>
          </cell>
          <cell r="X169">
            <v>0</v>
          </cell>
          <cell r="Y169">
            <v>120</v>
          </cell>
          <cell r="Z169">
            <v>78</v>
          </cell>
          <cell r="AA169">
            <v>77</v>
          </cell>
          <cell r="AB169">
            <v>74</v>
          </cell>
          <cell r="AC169">
            <v>328</v>
          </cell>
          <cell r="AD169">
            <v>98</v>
          </cell>
          <cell r="AE169">
            <v>229</v>
          </cell>
          <cell r="AF169">
            <v>290</v>
          </cell>
          <cell r="AG169">
            <v>346</v>
          </cell>
          <cell r="AH169">
            <v>426</v>
          </cell>
          <cell r="AI169">
            <v>286</v>
          </cell>
          <cell r="AJ169">
            <v>272</v>
          </cell>
          <cell r="AK169">
            <v>324</v>
          </cell>
          <cell r="AL169">
            <v>339</v>
          </cell>
          <cell r="AM169">
            <v>323</v>
          </cell>
          <cell r="AN169">
            <v>496</v>
          </cell>
          <cell r="AO169">
            <v>403</v>
          </cell>
          <cell r="AP169">
            <v>775</v>
          </cell>
          <cell r="AQ169">
            <v>611</v>
          </cell>
          <cell r="AR169">
            <v>663</v>
          </cell>
          <cell r="AS169">
            <v>731</v>
          </cell>
          <cell r="AT169">
            <v>800</v>
          </cell>
          <cell r="AU169">
            <v>910</v>
          </cell>
          <cell r="AV169">
            <v>958</v>
          </cell>
          <cell r="AW169">
            <v>1058</v>
          </cell>
        </row>
        <row r="170">
          <cell r="C170" t="str">
            <v>Philippines</v>
          </cell>
          <cell r="D170">
            <v>6946</v>
          </cell>
          <cell r="E170">
            <v>6955</v>
          </cell>
          <cell r="F170">
            <v>6956</v>
          </cell>
          <cell r="G170">
            <v>6904</v>
          </cell>
          <cell r="H170">
            <v>6635</v>
          </cell>
          <cell r="I170">
            <v>6404</v>
          </cell>
          <cell r="J170">
            <v>6326</v>
          </cell>
          <cell r="K170">
            <v>6414</v>
          </cell>
          <cell r="L170">
            <v>6380</v>
          </cell>
          <cell r="M170">
            <v>6213</v>
          </cell>
          <cell r="N170">
            <v>6143</v>
          </cell>
          <cell r="O170">
            <v>2638</v>
          </cell>
          <cell r="P170">
            <v>2388</v>
          </cell>
          <cell r="Q170">
            <v>2380</v>
          </cell>
          <cell r="R170">
            <v>388</v>
          </cell>
          <cell r="S170">
            <v>346</v>
          </cell>
          <cell r="T170">
            <v>850</v>
          </cell>
          <cell r="U170">
            <v>567</v>
          </cell>
          <cell r="V170">
            <v>1518</v>
          </cell>
          <cell r="W170">
            <v>270</v>
          </cell>
          <cell r="X170">
            <v>273</v>
          </cell>
          <cell r="Y170">
            <v>1031</v>
          </cell>
          <cell r="Z170">
            <v>870</v>
          </cell>
          <cell r="AA170">
            <v>1541</v>
          </cell>
          <cell r="AB170">
            <v>853</v>
          </cell>
          <cell r="AC170">
            <v>991</v>
          </cell>
          <cell r="AD170">
            <v>626</v>
          </cell>
          <cell r="AE170">
            <v>687</v>
          </cell>
          <cell r="AF170">
            <v>704</v>
          </cell>
          <cell r="AG170">
            <v>840</v>
          </cell>
          <cell r="AH170">
            <v>1011</v>
          </cell>
          <cell r="AI170">
            <v>596</v>
          </cell>
          <cell r="AJ170">
            <v>877</v>
          </cell>
          <cell r="AK170">
            <v>895</v>
          </cell>
          <cell r="AL170">
            <v>1048</v>
          </cell>
          <cell r="AM170">
            <v>1010</v>
          </cell>
          <cell r="AN170">
            <v>1039</v>
          </cell>
          <cell r="AO170">
            <v>952</v>
          </cell>
          <cell r="AP170">
            <v>2101</v>
          </cell>
          <cell r="AQ170">
            <v>807</v>
          </cell>
          <cell r="AR170">
            <v>818</v>
          </cell>
          <cell r="AS170">
            <v>924</v>
          </cell>
          <cell r="AT170">
            <v>836</v>
          </cell>
          <cell r="AU170">
            <v>918</v>
          </cell>
          <cell r="AV170">
            <v>829</v>
          </cell>
          <cell r="AW170">
            <v>856</v>
          </cell>
        </row>
        <row r="171">
          <cell r="C171" t="str">
            <v>Poland</v>
          </cell>
          <cell r="D171">
            <v>3466</v>
          </cell>
          <cell r="E171">
            <v>3379</v>
          </cell>
          <cell r="F171">
            <v>3385</v>
          </cell>
          <cell r="G171">
            <v>3388</v>
          </cell>
          <cell r="H171">
            <v>3407</v>
          </cell>
          <cell r="I171">
            <v>3432</v>
          </cell>
          <cell r="J171">
            <v>3447</v>
          </cell>
          <cell r="K171">
            <v>3458</v>
          </cell>
          <cell r="L171">
            <v>3457</v>
          </cell>
          <cell r="M171">
            <v>3386</v>
          </cell>
          <cell r="N171">
            <v>3159</v>
          </cell>
          <cell r="O171">
            <v>918</v>
          </cell>
          <cell r="P171">
            <v>707</v>
          </cell>
          <cell r="Q171">
            <v>819</v>
          </cell>
          <cell r="R171">
            <v>623</v>
          </cell>
          <cell r="S171">
            <v>72</v>
          </cell>
          <cell r="T171">
            <v>344</v>
          </cell>
          <cell r="U171">
            <v>683</v>
          </cell>
          <cell r="V171">
            <v>610</v>
          </cell>
          <cell r="W171">
            <v>525</v>
          </cell>
          <cell r="X171">
            <v>517</v>
          </cell>
          <cell r="Y171">
            <v>773</v>
          </cell>
          <cell r="Z171">
            <v>812</v>
          </cell>
          <cell r="AA171">
            <v>837</v>
          </cell>
          <cell r="AB171">
            <v>918</v>
          </cell>
          <cell r="AC171">
            <v>1328</v>
          </cell>
          <cell r="AD171">
            <v>1345</v>
          </cell>
          <cell r="AE171">
            <v>1678</v>
          </cell>
          <cell r="AF171">
            <v>1748</v>
          </cell>
          <cell r="AG171">
            <v>1806</v>
          </cell>
          <cell r="AH171">
            <v>1991</v>
          </cell>
          <cell r="AI171">
            <v>2016</v>
          </cell>
          <cell r="AJ171">
            <v>2050</v>
          </cell>
          <cell r="AK171">
            <v>2022</v>
          </cell>
          <cell r="AL171">
            <v>1495</v>
          </cell>
          <cell r="AM171">
            <v>1896</v>
          </cell>
          <cell r="AN171">
            <v>1826</v>
          </cell>
          <cell r="AO171">
            <v>1753</v>
          </cell>
          <cell r="AP171">
            <v>1670</v>
          </cell>
          <cell r="AQ171">
            <v>1620</v>
          </cell>
          <cell r="AR171">
            <v>1498</v>
          </cell>
          <cell r="AS171">
            <v>1367</v>
          </cell>
          <cell r="AT171">
            <v>1317</v>
          </cell>
          <cell r="AU171">
            <v>1212</v>
          </cell>
          <cell r="AV171">
            <v>968</v>
          </cell>
          <cell r="AW171">
            <v>728</v>
          </cell>
        </row>
        <row r="172">
          <cell r="C172" t="str">
            <v>Portugal</v>
          </cell>
          <cell r="D172">
            <v>3479</v>
          </cell>
          <cell r="E172">
            <v>3154</v>
          </cell>
          <cell r="F172">
            <v>3126</v>
          </cell>
          <cell r="G172">
            <v>3186</v>
          </cell>
          <cell r="H172">
            <v>3273</v>
          </cell>
          <cell r="I172">
            <v>3404</v>
          </cell>
          <cell r="J172">
            <v>3515</v>
          </cell>
          <cell r="K172">
            <v>3530</v>
          </cell>
          <cell r="L172">
            <v>3541</v>
          </cell>
          <cell r="M172">
            <v>3491</v>
          </cell>
          <cell r="N172">
            <v>3275</v>
          </cell>
          <cell r="O172">
            <v>999</v>
          </cell>
          <cell r="P172">
            <v>568</v>
          </cell>
          <cell r="Q172">
            <v>234</v>
          </cell>
          <cell r="R172">
            <v>171</v>
          </cell>
          <cell r="S172">
            <v>200</v>
          </cell>
          <cell r="T172">
            <v>222</v>
          </cell>
          <cell r="U172">
            <v>202</v>
          </cell>
          <cell r="V172">
            <v>230</v>
          </cell>
          <cell r="W172">
            <v>155</v>
          </cell>
          <cell r="X172">
            <v>240</v>
          </cell>
          <cell r="Y172">
            <v>335</v>
          </cell>
          <cell r="Z172">
            <v>489</v>
          </cell>
          <cell r="AA172">
            <v>699</v>
          </cell>
          <cell r="AB172">
            <v>838</v>
          </cell>
          <cell r="AC172">
            <v>1491</v>
          </cell>
          <cell r="AD172">
            <v>1797</v>
          </cell>
          <cell r="AE172">
            <v>1969</v>
          </cell>
          <cell r="AF172">
            <v>2013</v>
          </cell>
          <cell r="AG172">
            <v>2238</v>
          </cell>
          <cell r="AH172">
            <v>2651</v>
          </cell>
          <cell r="AI172">
            <v>2651</v>
          </cell>
          <cell r="AJ172">
            <v>2689</v>
          </cell>
          <cell r="AK172">
            <v>2686</v>
          </cell>
          <cell r="AL172">
            <v>2454</v>
          </cell>
          <cell r="AM172">
            <v>2424</v>
          </cell>
          <cell r="AN172">
            <v>2390</v>
          </cell>
          <cell r="AO172">
            <v>2362</v>
          </cell>
          <cell r="AP172">
            <v>2286</v>
          </cell>
          <cell r="AQ172">
            <v>2180</v>
          </cell>
          <cell r="AR172">
            <v>2026</v>
          </cell>
          <cell r="AS172">
            <v>1952</v>
          </cell>
          <cell r="AT172">
            <v>1743</v>
          </cell>
          <cell r="AU172">
            <v>1506</v>
          </cell>
          <cell r="AV172">
            <v>1365</v>
          </cell>
          <cell r="AW172">
            <v>1176</v>
          </cell>
        </row>
        <row r="173">
          <cell r="C173" t="str">
            <v>Puerto Rico</v>
          </cell>
          <cell r="D173">
            <v>1726</v>
          </cell>
          <cell r="E173">
            <v>1690</v>
          </cell>
          <cell r="F173">
            <v>1643</v>
          </cell>
          <cell r="G173">
            <v>1627</v>
          </cell>
          <cell r="H173">
            <v>1646</v>
          </cell>
          <cell r="I173">
            <v>1649</v>
          </cell>
          <cell r="J173">
            <v>1645</v>
          </cell>
          <cell r="K173">
            <v>1659</v>
          </cell>
          <cell r="L173">
            <v>1684</v>
          </cell>
          <cell r="M173">
            <v>1714</v>
          </cell>
          <cell r="N173">
            <v>1706</v>
          </cell>
          <cell r="O173">
            <v>1538</v>
          </cell>
          <cell r="P173">
            <v>1259</v>
          </cell>
          <cell r="Q173">
            <v>994</v>
          </cell>
          <cell r="R173">
            <v>850</v>
          </cell>
          <cell r="S173">
            <v>813</v>
          </cell>
          <cell r="T173">
            <v>841</v>
          </cell>
          <cell r="U173">
            <v>752</v>
          </cell>
          <cell r="V173">
            <v>746</v>
          </cell>
          <cell r="W173">
            <v>755</v>
          </cell>
          <cell r="X173">
            <v>764</v>
          </cell>
          <cell r="Y173">
            <v>830</v>
          </cell>
          <cell r="Z173">
            <v>817</v>
          </cell>
          <cell r="AA173">
            <v>775</v>
          </cell>
          <cell r="AB173">
            <v>911</v>
          </cell>
          <cell r="AC173">
            <v>1006</v>
          </cell>
          <cell r="AD173">
            <v>1029</v>
          </cell>
          <cell r="AE173">
            <v>1101</v>
          </cell>
          <cell r="AF173">
            <v>1205</v>
          </cell>
          <cell r="AG173">
            <v>1188</v>
          </cell>
          <cell r="AH173">
            <v>1121</v>
          </cell>
          <cell r="AI173">
            <v>1116</v>
          </cell>
          <cell r="AJ173">
            <v>950</v>
          </cell>
          <cell r="AK173">
            <v>925</v>
          </cell>
          <cell r="AL173">
            <v>901</v>
          </cell>
          <cell r="AM173">
            <v>846</v>
          </cell>
          <cell r="AN173">
            <v>826</v>
          </cell>
          <cell r="AO173">
            <v>833</v>
          </cell>
          <cell r="AP173">
            <v>865</v>
          </cell>
          <cell r="AQ173">
            <v>908</v>
          </cell>
          <cell r="AR173">
            <v>969</v>
          </cell>
          <cell r="AS173">
            <v>995</v>
          </cell>
          <cell r="AT173">
            <v>1025</v>
          </cell>
          <cell r="AU173">
            <v>1108</v>
          </cell>
          <cell r="AV173">
            <v>1150</v>
          </cell>
          <cell r="AW173">
            <v>1202</v>
          </cell>
        </row>
        <row r="174">
          <cell r="C174" t="str">
            <v>Qatar</v>
          </cell>
          <cell r="D174">
            <v>2118</v>
          </cell>
          <cell r="E174">
            <v>2108</v>
          </cell>
          <cell r="F174">
            <v>2107</v>
          </cell>
          <cell r="G174">
            <v>2106</v>
          </cell>
          <cell r="H174">
            <v>2108</v>
          </cell>
          <cell r="I174">
            <v>2111</v>
          </cell>
          <cell r="J174">
            <v>2084</v>
          </cell>
          <cell r="K174">
            <v>2086</v>
          </cell>
          <cell r="L174">
            <v>2081</v>
          </cell>
          <cell r="M174">
            <v>1963</v>
          </cell>
          <cell r="N174">
            <v>1739</v>
          </cell>
          <cell r="O174">
            <v>1039</v>
          </cell>
          <cell r="P174">
            <v>648</v>
          </cell>
          <cell r="Q174">
            <v>430</v>
          </cell>
          <cell r="R174">
            <v>423</v>
          </cell>
          <cell r="S174">
            <v>332</v>
          </cell>
          <cell r="T174">
            <v>300</v>
          </cell>
          <cell r="U174">
            <v>303</v>
          </cell>
          <cell r="V174">
            <v>326</v>
          </cell>
          <cell r="W174">
            <v>364</v>
          </cell>
          <cell r="X174">
            <v>240</v>
          </cell>
          <cell r="Y174">
            <v>1298</v>
          </cell>
          <cell r="Z174">
            <v>1363</v>
          </cell>
          <cell r="AA174">
            <v>1408</v>
          </cell>
          <cell r="AB174">
            <v>1390</v>
          </cell>
          <cell r="AC174">
            <v>1646</v>
          </cell>
          <cell r="AD174">
            <v>610</v>
          </cell>
          <cell r="AE174">
            <v>624</v>
          </cell>
          <cell r="AF174">
            <v>624</v>
          </cell>
          <cell r="AG174">
            <v>698</v>
          </cell>
          <cell r="AH174">
            <v>815</v>
          </cell>
          <cell r="AI174">
            <v>697</v>
          </cell>
          <cell r="AJ174">
            <v>744</v>
          </cell>
          <cell r="AK174">
            <v>785</v>
          </cell>
          <cell r="AL174">
            <v>990</v>
          </cell>
          <cell r="AM174">
            <v>863</v>
          </cell>
          <cell r="AN174">
            <v>892</v>
          </cell>
          <cell r="AO174">
            <v>814</v>
          </cell>
          <cell r="AP174">
            <v>852</v>
          </cell>
          <cell r="AQ174">
            <v>846</v>
          </cell>
          <cell r="AR174">
            <v>859</v>
          </cell>
          <cell r="AS174">
            <v>857</v>
          </cell>
          <cell r="AT174">
            <v>855</v>
          </cell>
          <cell r="AU174">
            <v>874</v>
          </cell>
          <cell r="AV174">
            <v>872</v>
          </cell>
          <cell r="AW174">
            <v>863</v>
          </cell>
        </row>
        <row r="175">
          <cell r="C175" t="str">
            <v>Reunion</v>
          </cell>
          <cell r="D175">
            <v>169</v>
          </cell>
          <cell r="E175">
            <v>157</v>
          </cell>
          <cell r="F175">
            <v>152</v>
          </cell>
          <cell r="G175">
            <v>135</v>
          </cell>
          <cell r="H175">
            <v>135</v>
          </cell>
          <cell r="I175">
            <v>125</v>
          </cell>
          <cell r="J175">
            <v>121</v>
          </cell>
          <cell r="K175">
            <v>129</v>
          </cell>
          <cell r="L175">
            <v>132</v>
          </cell>
          <cell r="M175">
            <v>137</v>
          </cell>
          <cell r="N175">
            <v>134</v>
          </cell>
          <cell r="O175">
            <v>70</v>
          </cell>
          <cell r="P175">
            <v>19</v>
          </cell>
          <cell r="Q175">
            <v>4</v>
          </cell>
          <cell r="R175">
            <v>5</v>
          </cell>
          <cell r="S175">
            <v>12</v>
          </cell>
          <cell r="T175">
            <v>7</v>
          </cell>
          <cell r="U175">
            <v>10</v>
          </cell>
          <cell r="V175">
            <v>16</v>
          </cell>
          <cell r="W175">
            <v>18</v>
          </cell>
          <cell r="X175">
            <v>11</v>
          </cell>
          <cell r="Y175">
            <v>21</v>
          </cell>
          <cell r="Z175">
            <v>21</v>
          </cell>
          <cell r="AA175">
            <v>23</v>
          </cell>
          <cell r="AB175">
            <v>27</v>
          </cell>
          <cell r="AC175">
            <v>33</v>
          </cell>
          <cell r="AD175">
            <v>30</v>
          </cell>
          <cell r="AE175">
            <v>29</v>
          </cell>
          <cell r="AF175">
            <v>31</v>
          </cell>
          <cell r="AG175">
            <v>43</v>
          </cell>
          <cell r="AH175">
            <v>46</v>
          </cell>
          <cell r="AI175">
            <v>46</v>
          </cell>
          <cell r="AJ175">
            <v>48</v>
          </cell>
          <cell r="AK175">
            <v>49</v>
          </cell>
          <cell r="AL175">
            <v>49</v>
          </cell>
          <cell r="AM175">
            <v>37</v>
          </cell>
          <cell r="AN175">
            <v>35</v>
          </cell>
          <cell r="AO175">
            <v>35</v>
          </cell>
          <cell r="AP175">
            <v>43</v>
          </cell>
          <cell r="AQ175">
            <v>44</v>
          </cell>
          <cell r="AR175">
            <v>46</v>
          </cell>
          <cell r="AS175">
            <v>44</v>
          </cell>
          <cell r="AT175">
            <v>41</v>
          </cell>
          <cell r="AU175">
            <v>39</v>
          </cell>
          <cell r="AV175">
            <v>31</v>
          </cell>
          <cell r="AW175">
            <v>25</v>
          </cell>
        </row>
        <row r="176">
          <cell r="C176" t="str">
            <v>Romania</v>
          </cell>
          <cell r="D176">
            <v>1618</v>
          </cell>
          <cell r="E176">
            <v>1578</v>
          </cell>
          <cell r="F176">
            <v>1549</v>
          </cell>
          <cell r="G176">
            <v>1561</v>
          </cell>
          <cell r="H176">
            <v>1568</v>
          </cell>
          <cell r="I176">
            <v>1562</v>
          </cell>
          <cell r="J176">
            <v>1567</v>
          </cell>
          <cell r="K176">
            <v>1571</v>
          </cell>
          <cell r="L176">
            <v>1596</v>
          </cell>
          <cell r="M176">
            <v>1571</v>
          </cell>
          <cell r="N176">
            <v>1460</v>
          </cell>
          <cell r="O176">
            <v>977</v>
          </cell>
          <cell r="P176">
            <v>737</v>
          </cell>
          <cell r="Q176">
            <v>584</v>
          </cell>
          <cell r="R176">
            <v>574</v>
          </cell>
          <cell r="S176">
            <v>200</v>
          </cell>
          <cell r="T176">
            <v>380</v>
          </cell>
          <cell r="U176">
            <v>615</v>
          </cell>
          <cell r="V176">
            <v>633</v>
          </cell>
          <cell r="W176">
            <v>785</v>
          </cell>
          <cell r="X176">
            <v>749</v>
          </cell>
          <cell r="Y176">
            <v>775</v>
          </cell>
          <cell r="Z176">
            <v>785</v>
          </cell>
          <cell r="AA176">
            <v>878</v>
          </cell>
          <cell r="AB176">
            <v>909</v>
          </cell>
          <cell r="AC176">
            <v>881</v>
          </cell>
          <cell r="AD176">
            <v>775</v>
          </cell>
          <cell r="AE176">
            <v>865</v>
          </cell>
          <cell r="AF176">
            <v>857</v>
          </cell>
          <cell r="AG176">
            <v>854</v>
          </cell>
          <cell r="AH176">
            <v>928</v>
          </cell>
          <cell r="AI176">
            <v>906</v>
          </cell>
          <cell r="AJ176">
            <v>932</v>
          </cell>
          <cell r="AK176">
            <v>934</v>
          </cell>
          <cell r="AL176">
            <v>471</v>
          </cell>
          <cell r="AM176">
            <v>844</v>
          </cell>
          <cell r="AN176">
            <v>818</v>
          </cell>
          <cell r="AO176">
            <v>781</v>
          </cell>
          <cell r="AP176">
            <v>800</v>
          </cell>
          <cell r="AQ176">
            <v>823</v>
          </cell>
          <cell r="AR176">
            <v>778</v>
          </cell>
          <cell r="AS176">
            <v>720</v>
          </cell>
          <cell r="AT176">
            <v>716</v>
          </cell>
          <cell r="AU176">
            <v>620</v>
          </cell>
          <cell r="AV176">
            <v>528</v>
          </cell>
          <cell r="AW176">
            <v>467</v>
          </cell>
        </row>
        <row r="177">
          <cell r="C177" t="str">
            <v>Russian Federation</v>
          </cell>
          <cell r="D177">
            <v>15755</v>
          </cell>
          <cell r="E177">
            <v>15173</v>
          </cell>
          <cell r="F177">
            <v>14941</v>
          </cell>
          <cell r="G177">
            <v>14839</v>
          </cell>
          <cell r="H177">
            <v>14718</v>
          </cell>
          <cell r="I177">
            <v>14723</v>
          </cell>
          <cell r="J177">
            <v>14757</v>
          </cell>
          <cell r="K177">
            <v>14800</v>
          </cell>
          <cell r="L177">
            <v>15044</v>
          </cell>
          <cell r="M177">
            <v>15018</v>
          </cell>
          <cell r="N177">
            <v>14411</v>
          </cell>
          <cell r="O177">
            <v>12640</v>
          </cell>
          <cell r="P177">
            <v>11278</v>
          </cell>
          <cell r="Q177">
            <v>7392</v>
          </cell>
          <cell r="R177">
            <v>6098</v>
          </cell>
          <cell r="S177">
            <v>5503</v>
          </cell>
          <cell r="T177">
            <v>7024</v>
          </cell>
          <cell r="U177">
            <v>5229</v>
          </cell>
          <cell r="V177">
            <v>5921</v>
          </cell>
          <cell r="W177">
            <v>6414</v>
          </cell>
          <cell r="X177">
            <v>6906</v>
          </cell>
          <cell r="Y177">
            <v>8810</v>
          </cell>
          <cell r="Z177">
            <v>8976</v>
          </cell>
          <cell r="AA177">
            <v>9410</v>
          </cell>
          <cell r="AB177">
            <v>9854</v>
          </cell>
          <cell r="AC177">
            <v>11634</v>
          </cell>
          <cell r="AD177">
            <v>11711</v>
          </cell>
          <cell r="AE177">
            <v>12163</v>
          </cell>
          <cell r="AF177">
            <v>12607</v>
          </cell>
          <cell r="AG177">
            <v>13098</v>
          </cell>
          <cell r="AH177">
            <v>13655</v>
          </cell>
          <cell r="AI177">
            <v>14067</v>
          </cell>
          <cell r="AJ177">
            <v>14614</v>
          </cell>
          <cell r="AK177">
            <v>14611</v>
          </cell>
          <cell r="AL177">
            <v>14148</v>
          </cell>
          <cell r="AM177">
            <v>13736</v>
          </cell>
          <cell r="AN177">
            <v>13789</v>
          </cell>
          <cell r="AO177">
            <v>13098</v>
          </cell>
          <cell r="AP177">
            <v>12888</v>
          </cell>
          <cell r="AQ177">
            <v>12296</v>
          </cell>
          <cell r="AR177">
            <v>12190</v>
          </cell>
          <cell r="AS177">
            <v>11704</v>
          </cell>
          <cell r="AT177">
            <v>10712</v>
          </cell>
          <cell r="AU177">
            <v>10381</v>
          </cell>
          <cell r="AV177">
            <v>9996</v>
          </cell>
          <cell r="AW177">
            <v>9750</v>
          </cell>
        </row>
        <row r="178">
          <cell r="C178" t="str">
            <v>Rwanda</v>
          </cell>
          <cell r="D178">
            <v>210</v>
          </cell>
          <cell r="E178">
            <v>209</v>
          </cell>
          <cell r="F178">
            <v>208</v>
          </cell>
          <cell r="G178">
            <v>207</v>
          </cell>
          <cell r="H178">
            <v>203</v>
          </cell>
          <cell r="I178">
            <v>203</v>
          </cell>
          <cell r="J178">
            <v>202</v>
          </cell>
          <cell r="K178">
            <v>202</v>
          </cell>
          <cell r="L178">
            <v>202</v>
          </cell>
          <cell r="M178">
            <v>200</v>
          </cell>
          <cell r="N178">
            <v>192</v>
          </cell>
          <cell r="O178">
            <v>30</v>
          </cell>
          <cell r="P178">
            <v>10</v>
          </cell>
          <cell r="Q178">
            <v>7</v>
          </cell>
          <cell r="R178">
            <v>7</v>
          </cell>
          <cell r="S178">
            <v>109</v>
          </cell>
          <cell r="T178">
            <v>16</v>
          </cell>
          <cell r="U178">
            <v>11</v>
          </cell>
          <cell r="V178">
            <v>116</v>
          </cell>
          <cell r="W178">
            <v>10</v>
          </cell>
          <cell r="X178">
            <v>8</v>
          </cell>
          <cell r="Y178">
            <v>58</v>
          </cell>
          <cell r="Z178">
            <v>23</v>
          </cell>
          <cell r="AA178">
            <v>23</v>
          </cell>
          <cell r="AB178">
            <v>116</v>
          </cell>
          <cell r="AC178">
            <v>154</v>
          </cell>
          <cell r="AD178">
            <v>17</v>
          </cell>
          <cell r="AE178">
            <v>17</v>
          </cell>
          <cell r="AF178">
            <v>15</v>
          </cell>
          <cell r="AG178">
            <v>24</v>
          </cell>
          <cell r="AH178">
            <v>50</v>
          </cell>
          <cell r="AI178">
            <v>55</v>
          </cell>
          <cell r="AJ178">
            <v>57</v>
          </cell>
          <cell r="AK178">
            <v>59</v>
          </cell>
          <cell r="AL178">
            <v>60</v>
          </cell>
          <cell r="AM178">
            <v>71</v>
          </cell>
          <cell r="AN178">
            <v>70</v>
          </cell>
          <cell r="AO178">
            <v>69</v>
          </cell>
          <cell r="AP178">
            <v>87</v>
          </cell>
          <cell r="AQ178">
            <v>105</v>
          </cell>
          <cell r="AR178">
            <v>96</v>
          </cell>
          <cell r="AS178">
            <v>93</v>
          </cell>
          <cell r="AT178">
            <v>98</v>
          </cell>
          <cell r="AU178">
            <v>96</v>
          </cell>
          <cell r="AV178">
            <v>92</v>
          </cell>
          <cell r="AW178">
            <v>104</v>
          </cell>
        </row>
        <row r="179">
          <cell r="C179" t="str">
            <v>Saint Barthelemy</v>
          </cell>
          <cell r="D179">
            <v>423</v>
          </cell>
          <cell r="E179">
            <v>404</v>
          </cell>
          <cell r="F179">
            <v>407</v>
          </cell>
          <cell r="G179">
            <v>403</v>
          </cell>
          <cell r="H179">
            <v>408</v>
          </cell>
          <cell r="I179">
            <v>422</v>
          </cell>
          <cell r="J179">
            <v>443</v>
          </cell>
          <cell r="K179">
            <v>422</v>
          </cell>
          <cell r="L179">
            <v>414</v>
          </cell>
          <cell r="M179">
            <v>413</v>
          </cell>
          <cell r="N179">
            <v>420</v>
          </cell>
          <cell r="O179">
            <v>284</v>
          </cell>
          <cell r="P179">
            <v>289</v>
          </cell>
          <cell r="Q179">
            <v>294</v>
          </cell>
          <cell r="R179">
            <v>257</v>
          </cell>
          <cell r="S179">
            <v>249</v>
          </cell>
          <cell r="T179">
            <v>255</v>
          </cell>
          <cell r="U179">
            <v>255</v>
          </cell>
          <cell r="V179">
            <v>245</v>
          </cell>
          <cell r="W179">
            <v>246</v>
          </cell>
          <cell r="X179">
            <v>249</v>
          </cell>
          <cell r="Y179">
            <v>233</v>
          </cell>
          <cell r="Z179">
            <v>244</v>
          </cell>
          <cell r="AA179">
            <v>249</v>
          </cell>
          <cell r="AB179">
            <v>228</v>
          </cell>
          <cell r="AC179">
            <v>254</v>
          </cell>
          <cell r="AD179">
            <v>267</v>
          </cell>
          <cell r="AE179">
            <v>290</v>
          </cell>
          <cell r="AF179">
            <v>300</v>
          </cell>
          <cell r="AG179">
            <v>302</v>
          </cell>
          <cell r="AH179">
            <v>286</v>
          </cell>
          <cell r="AI179">
            <v>282</v>
          </cell>
          <cell r="AJ179">
            <v>292</v>
          </cell>
          <cell r="AK179">
            <v>290</v>
          </cell>
          <cell r="AL179">
            <v>274</v>
          </cell>
          <cell r="AM179">
            <v>251</v>
          </cell>
          <cell r="AN179">
            <v>234</v>
          </cell>
          <cell r="AO179">
            <v>237</v>
          </cell>
          <cell r="AP179">
            <v>237</v>
          </cell>
          <cell r="AQ179">
            <v>240</v>
          </cell>
          <cell r="AR179">
            <v>249</v>
          </cell>
          <cell r="AS179">
            <v>273</v>
          </cell>
          <cell r="AT179">
            <v>312</v>
          </cell>
          <cell r="AU179">
            <v>329</v>
          </cell>
          <cell r="AV179">
            <v>331</v>
          </cell>
          <cell r="AW179">
            <v>349</v>
          </cell>
        </row>
        <row r="180">
          <cell r="C180" t="str">
            <v>Saint Helena</v>
          </cell>
          <cell r="D180">
            <v>4</v>
          </cell>
          <cell r="E180">
            <v>4</v>
          </cell>
          <cell r="F180">
            <v>2</v>
          </cell>
          <cell r="G180">
            <v>2</v>
          </cell>
          <cell r="H180">
            <v>4</v>
          </cell>
          <cell r="I180">
            <v>2</v>
          </cell>
          <cell r="J180">
            <v>2</v>
          </cell>
          <cell r="K180">
            <v>2</v>
          </cell>
          <cell r="L180">
            <v>1</v>
          </cell>
          <cell r="M180">
            <v>3</v>
          </cell>
          <cell r="N180">
            <v>1</v>
          </cell>
          <cell r="O180">
            <v>1</v>
          </cell>
          <cell r="P180"/>
          <cell r="Q180"/>
          <cell r="R180">
            <v>0</v>
          </cell>
          <cell r="S180">
            <v>1</v>
          </cell>
          <cell r="T180">
            <v>1</v>
          </cell>
          <cell r="U180">
            <v>3</v>
          </cell>
          <cell r="V180">
            <v>0</v>
          </cell>
          <cell r="W180">
            <v>0</v>
          </cell>
          <cell r="X180">
            <v>0</v>
          </cell>
          <cell r="Y180"/>
          <cell r="Z180"/>
          <cell r="AA180"/>
          <cell r="AB180"/>
          <cell r="AC180"/>
          <cell r="AD180"/>
          <cell r="AE180"/>
          <cell r="AF180"/>
          <cell r="AG180"/>
          <cell r="AH180">
            <v>0</v>
          </cell>
          <cell r="AI180">
            <v>0</v>
          </cell>
          <cell r="AJ180">
            <v>0</v>
          </cell>
          <cell r="AK180">
            <v>0</v>
          </cell>
          <cell r="AL180">
            <v>0</v>
          </cell>
          <cell r="AM180">
            <v>0</v>
          </cell>
          <cell r="AN180">
            <v>0</v>
          </cell>
          <cell r="AO180" t="str">
            <v>0</v>
          </cell>
          <cell r="AP180" t="str">
            <v>0</v>
          </cell>
          <cell r="AQ180">
            <v>0</v>
          </cell>
          <cell r="AR180">
            <v>0</v>
          </cell>
          <cell r="AS180">
            <v>0</v>
          </cell>
          <cell r="AT180">
            <v>0</v>
          </cell>
          <cell r="AU180">
            <v>0</v>
          </cell>
          <cell r="AV180">
            <v>0</v>
          </cell>
          <cell r="AW180">
            <v>0</v>
          </cell>
        </row>
        <row r="181">
          <cell r="C181" t="str">
            <v>Saint Kitts and Nevis, Leeward Islands</v>
          </cell>
          <cell r="D181">
            <v>102</v>
          </cell>
          <cell r="E181">
            <v>103</v>
          </cell>
          <cell r="F181">
            <v>95</v>
          </cell>
          <cell r="G181">
            <v>95</v>
          </cell>
          <cell r="H181">
            <v>97</v>
          </cell>
          <cell r="I181">
            <v>96</v>
          </cell>
          <cell r="J181">
            <v>96</v>
          </cell>
          <cell r="K181">
            <v>96</v>
          </cell>
          <cell r="L181">
            <v>96</v>
          </cell>
          <cell r="M181">
            <v>96</v>
          </cell>
          <cell r="N181">
            <v>96</v>
          </cell>
          <cell r="O181">
            <v>77</v>
          </cell>
          <cell r="P181">
            <v>50</v>
          </cell>
          <cell r="Q181">
            <v>61</v>
          </cell>
          <cell r="R181">
            <v>29</v>
          </cell>
          <cell r="S181">
            <v>45</v>
          </cell>
          <cell r="T181">
            <v>23</v>
          </cell>
          <cell r="U181">
            <v>22</v>
          </cell>
          <cell r="V181">
            <v>34</v>
          </cell>
          <cell r="W181">
            <v>50</v>
          </cell>
          <cell r="X181">
            <v>50</v>
          </cell>
          <cell r="Y181">
            <v>50</v>
          </cell>
          <cell r="Z181">
            <v>50</v>
          </cell>
          <cell r="AA181">
            <v>50</v>
          </cell>
          <cell r="AB181">
            <v>50</v>
          </cell>
          <cell r="AC181">
            <v>50</v>
          </cell>
          <cell r="AD181">
            <v>43</v>
          </cell>
          <cell r="AE181">
            <v>45</v>
          </cell>
          <cell r="AF181">
            <v>44</v>
          </cell>
          <cell r="AG181">
            <v>43</v>
          </cell>
          <cell r="AH181">
            <v>43</v>
          </cell>
          <cell r="AI181">
            <v>45</v>
          </cell>
          <cell r="AJ181">
            <v>17</v>
          </cell>
          <cell r="AK181">
            <v>17</v>
          </cell>
          <cell r="AL181">
            <v>18</v>
          </cell>
          <cell r="AM181">
            <v>17</v>
          </cell>
          <cell r="AN181">
            <v>17</v>
          </cell>
          <cell r="AO181">
            <v>17</v>
          </cell>
          <cell r="AP181">
            <v>17</v>
          </cell>
          <cell r="AQ181">
            <v>17</v>
          </cell>
          <cell r="AR181">
            <v>17</v>
          </cell>
          <cell r="AS181">
            <v>17</v>
          </cell>
          <cell r="AT181">
            <v>30</v>
          </cell>
          <cell r="AU181">
            <v>112</v>
          </cell>
          <cell r="AV181">
            <v>122</v>
          </cell>
          <cell r="AW181">
            <v>125</v>
          </cell>
        </row>
        <row r="182">
          <cell r="C182" t="str">
            <v>Saint Lucia</v>
          </cell>
          <cell r="D182">
            <v>121</v>
          </cell>
          <cell r="E182">
            <v>118</v>
          </cell>
          <cell r="F182">
            <v>119</v>
          </cell>
          <cell r="G182">
            <v>116</v>
          </cell>
          <cell r="H182">
            <v>117</v>
          </cell>
          <cell r="I182">
            <v>125</v>
          </cell>
          <cell r="J182">
            <v>130</v>
          </cell>
          <cell r="K182">
            <v>129</v>
          </cell>
          <cell r="L182">
            <v>128</v>
          </cell>
          <cell r="M182">
            <v>126</v>
          </cell>
          <cell r="N182">
            <v>127</v>
          </cell>
          <cell r="O182">
            <v>88</v>
          </cell>
          <cell r="P182">
            <v>48</v>
          </cell>
          <cell r="Q182">
            <v>26</v>
          </cell>
          <cell r="R182">
            <v>12</v>
          </cell>
          <cell r="S182">
            <v>24</v>
          </cell>
          <cell r="T182">
            <v>14</v>
          </cell>
          <cell r="U182">
            <v>15</v>
          </cell>
          <cell r="V182">
            <v>26</v>
          </cell>
          <cell r="W182">
            <v>46</v>
          </cell>
          <cell r="X182">
            <v>46</v>
          </cell>
          <cell r="Y182">
            <v>46</v>
          </cell>
          <cell r="Z182">
            <v>46</v>
          </cell>
          <cell r="AA182">
            <v>47</v>
          </cell>
          <cell r="AB182">
            <v>48</v>
          </cell>
          <cell r="AC182">
            <v>45</v>
          </cell>
          <cell r="AD182">
            <v>51</v>
          </cell>
          <cell r="AE182">
            <v>58</v>
          </cell>
          <cell r="AF182">
            <v>66</v>
          </cell>
          <cell r="AG182">
            <v>65</v>
          </cell>
          <cell r="AH182">
            <v>91</v>
          </cell>
          <cell r="AI182">
            <v>101</v>
          </cell>
          <cell r="AJ182">
            <v>65</v>
          </cell>
          <cell r="AK182">
            <v>71</v>
          </cell>
          <cell r="AL182">
            <v>78</v>
          </cell>
          <cell r="AM182">
            <v>77</v>
          </cell>
          <cell r="AN182">
            <v>75</v>
          </cell>
          <cell r="AO182">
            <v>76</v>
          </cell>
          <cell r="AP182">
            <v>77</v>
          </cell>
          <cell r="AQ182">
            <v>79</v>
          </cell>
          <cell r="AR182">
            <v>85</v>
          </cell>
          <cell r="AS182">
            <v>85</v>
          </cell>
          <cell r="AT182">
            <v>85</v>
          </cell>
          <cell r="AU182">
            <v>96</v>
          </cell>
          <cell r="AV182">
            <v>94</v>
          </cell>
          <cell r="AW182">
            <v>82</v>
          </cell>
        </row>
        <row r="183">
          <cell r="C183" t="str">
            <v>Saint Martin</v>
          </cell>
          <cell r="D183">
            <v>75</v>
          </cell>
          <cell r="E183">
            <v>72</v>
          </cell>
          <cell r="F183">
            <v>71</v>
          </cell>
          <cell r="G183">
            <v>71</v>
          </cell>
          <cell r="H183">
            <v>71</v>
          </cell>
          <cell r="I183">
            <v>72</v>
          </cell>
          <cell r="J183">
            <v>74</v>
          </cell>
          <cell r="K183">
            <v>73</v>
          </cell>
          <cell r="L183">
            <v>71</v>
          </cell>
          <cell r="M183">
            <v>70</v>
          </cell>
          <cell r="N183">
            <v>67</v>
          </cell>
          <cell r="O183">
            <v>62</v>
          </cell>
          <cell r="P183">
            <v>65</v>
          </cell>
          <cell r="Q183">
            <v>67</v>
          </cell>
          <cell r="R183">
            <v>63</v>
          </cell>
          <cell r="S183">
            <v>60</v>
          </cell>
          <cell r="T183">
            <v>56</v>
          </cell>
          <cell r="U183">
            <v>70</v>
          </cell>
          <cell r="V183">
            <v>64</v>
          </cell>
          <cell r="W183">
            <v>77</v>
          </cell>
          <cell r="X183">
            <v>79</v>
          </cell>
          <cell r="Y183">
            <v>71</v>
          </cell>
          <cell r="Z183">
            <v>70</v>
          </cell>
          <cell r="AA183">
            <v>76</v>
          </cell>
          <cell r="AB183">
            <v>76</v>
          </cell>
          <cell r="AC183">
            <v>65</v>
          </cell>
          <cell r="AD183">
            <v>66</v>
          </cell>
          <cell r="AE183">
            <v>66</v>
          </cell>
          <cell r="AF183">
            <v>67</v>
          </cell>
          <cell r="AG183">
            <v>67</v>
          </cell>
          <cell r="AH183">
            <v>67</v>
          </cell>
          <cell r="AI183">
            <v>67</v>
          </cell>
          <cell r="AJ183">
            <v>67</v>
          </cell>
          <cell r="AK183">
            <v>64</v>
          </cell>
          <cell r="AL183">
            <v>64</v>
          </cell>
          <cell r="AM183">
            <v>62</v>
          </cell>
          <cell r="AN183">
            <v>60</v>
          </cell>
          <cell r="AO183">
            <v>47</v>
          </cell>
          <cell r="AP183">
            <v>58</v>
          </cell>
          <cell r="AQ183">
            <v>56</v>
          </cell>
          <cell r="AR183">
            <v>55</v>
          </cell>
          <cell r="AS183">
            <v>54</v>
          </cell>
          <cell r="AT183">
            <v>54</v>
          </cell>
          <cell r="AU183">
            <v>56</v>
          </cell>
          <cell r="AV183">
            <v>49</v>
          </cell>
          <cell r="AW183">
            <v>47</v>
          </cell>
        </row>
        <row r="184">
          <cell r="C184" t="str">
            <v>Saint Pierre and Miquelon</v>
          </cell>
          <cell r="D184">
            <v>8</v>
          </cell>
          <cell r="E184">
            <v>8</v>
          </cell>
          <cell r="F184">
            <v>8</v>
          </cell>
          <cell r="G184">
            <v>8</v>
          </cell>
          <cell r="H184">
            <v>8</v>
          </cell>
          <cell r="I184">
            <v>8</v>
          </cell>
          <cell r="J184">
            <v>8</v>
          </cell>
          <cell r="K184">
            <v>8</v>
          </cell>
          <cell r="L184">
            <v>8</v>
          </cell>
          <cell r="M184">
            <v>8</v>
          </cell>
          <cell r="N184">
            <v>8</v>
          </cell>
          <cell r="O184">
            <v>8</v>
          </cell>
          <cell r="P184">
            <v>8</v>
          </cell>
          <cell r="Q184">
            <v>8</v>
          </cell>
          <cell r="R184">
            <v>13</v>
          </cell>
          <cell r="S184">
            <v>8</v>
          </cell>
          <cell r="T184">
            <v>11</v>
          </cell>
          <cell r="U184">
            <v>8</v>
          </cell>
          <cell r="V184">
            <v>9</v>
          </cell>
          <cell r="W184">
            <v>8</v>
          </cell>
          <cell r="X184">
            <v>9</v>
          </cell>
          <cell r="Y184">
            <v>8</v>
          </cell>
          <cell r="Z184">
            <v>10</v>
          </cell>
          <cell r="AA184">
            <v>9</v>
          </cell>
          <cell r="AB184">
            <v>10</v>
          </cell>
          <cell r="AC184">
            <v>9</v>
          </cell>
          <cell r="AD184">
            <v>11</v>
          </cell>
          <cell r="AE184">
            <v>11</v>
          </cell>
          <cell r="AF184">
            <v>11</v>
          </cell>
          <cell r="AG184">
            <v>11</v>
          </cell>
          <cell r="AH184">
            <v>2</v>
          </cell>
          <cell r="AI184">
            <v>3</v>
          </cell>
          <cell r="AJ184">
            <v>3</v>
          </cell>
          <cell r="AK184">
            <v>3</v>
          </cell>
          <cell r="AL184">
            <v>9</v>
          </cell>
          <cell r="AM184">
            <v>10</v>
          </cell>
          <cell r="AN184">
            <v>9</v>
          </cell>
          <cell r="AO184">
            <v>9</v>
          </cell>
          <cell r="AP184">
            <v>9</v>
          </cell>
          <cell r="AQ184">
            <v>9</v>
          </cell>
          <cell r="AR184">
            <v>9</v>
          </cell>
          <cell r="AS184">
            <v>9</v>
          </cell>
          <cell r="AT184">
            <v>9</v>
          </cell>
          <cell r="AU184">
            <v>9</v>
          </cell>
          <cell r="AV184">
            <v>9</v>
          </cell>
          <cell r="AW184">
            <v>9</v>
          </cell>
        </row>
        <row r="185">
          <cell r="C185" t="str">
            <v>Samoa</v>
          </cell>
          <cell r="D185">
            <v>35</v>
          </cell>
          <cell r="E185">
            <v>36</v>
          </cell>
          <cell r="F185">
            <v>30</v>
          </cell>
          <cell r="G185">
            <v>29</v>
          </cell>
          <cell r="H185">
            <v>28</v>
          </cell>
          <cell r="I185">
            <v>25</v>
          </cell>
          <cell r="J185">
            <v>24</v>
          </cell>
          <cell r="K185">
            <v>24</v>
          </cell>
          <cell r="L185">
            <v>21</v>
          </cell>
          <cell r="M185">
            <v>19</v>
          </cell>
          <cell r="N185">
            <v>19</v>
          </cell>
          <cell r="O185">
            <v>14</v>
          </cell>
          <cell r="P185">
            <v>12</v>
          </cell>
          <cell r="Q185">
            <v>12</v>
          </cell>
          <cell r="R185">
            <v>11</v>
          </cell>
          <cell r="S185">
            <v>12</v>
          </cell>
          <cell r="T185">
            <v>12</v>
          </cell>
          <cell r="U185">
            <v>13</v>
          </cell>
          <cell r="V185">
            <v>13</v>
          </cell>
          <cell r="W185">
            <v>13</v>
          </cell>
          <cell r="X185">
            <v>13</v>
          </cell>
          <cell r="Y185">
            <v>13</v>
          </cell>
          <cell r="Z185">
            <v>13</v>
          </cell>
          <cell r="AA185">
            <v>13</v>
          </cell>
          <cell r="AB185">
            <v>13</v>
          </cell>
          <cell r="AC185">
            <v>13</v>
          </cell>
          <cell r="AD185">
            <v>13</v>
          </cell>
          <cell r="AE185">
            <v>12</v>
          </cell>
          <cell r="AF185">
            <v>12</v>
          </cell>
          <cell r="AG185">
            <v>12</v>
          </cell>
          <cell r="AH185">
            <v>12</v>
          </cell>
          <cell r="AI185">
            <v>12</v>
          </cell>
          <cell r="AJ185">
            <v>12</v>
          </cell>
          <cell r="AK185">
            <v>12</v>
          </cell>
          <cell r="AL185">
            <v>12</v>
          </cell>
          <cell r="AM185">
            <v>12</v>
          </cell>
          <cell r="AN185">
            <v>12</v>
          </cell>
          <cell r="AO185">
            <v>12</v>
          </cell>
          <cell r="AP185">
            <v>12</v>
          </cell>
          <cell r="AQ185">
            <v>12</v>
          </cell>
          <cell r="AR185">
            <v>12</v>
          </cell>
          <cell r="AS185">
            <v>11</v>
          </cell>
          <cell r="AT185">
            <v>11</v>
          </cell>
          <cell r="AU185">
            <v>11</v>
          </cell>
          <cell r="AV185">
            <v>11</v>
          </cell>
          <cell r="AW185">
            <v>11</v>
          </cell>
        </row>
        <row r="186">
          <cell r="C186" t="str">
            <v>Sao Tome and Principe</v>
          </cell>
          <cell r="D186">
            <v>29</v>
          </cell>
          <cell r="E186">
            <v>28</v>
          </cell>
          <cell r="F186">
            <v>28</v>
          </cell>
          <cell r="G186">
            <v>28</v>
          </cell>
          <cell r="H186">
            <v>28</v>
          </cell>
          <cell r="I186">
            <v>30</v>
          </cell>
          <cell r="J186">
            <v>29</v>
          </cell>
          <cell r="K186">
            <v>31</v>
          </cell>
          <cell r="L186">
            <v>31</v>
          </cell>
          <cell r="M186">
            <v>31</v>
          </cell>
          <cell r="N186">
            <v>31</v>
          </cell>
          <cell r="O186">
            <v>19</v>
          </cell>
          <cell r="P186">
            <v>25</v>
          </cell>
          <cell r="Q186">
            <v>19</v>
          </cell>
          <cell r="R186">
            <v>17</v>
          </cell>
          <cell r="S186">
            <v>21</v>
          </cell>
          <cell r="T186">
            <v>20</v>
          </cell>
          <cell r="U186">
            <v>19</v>
          </cell>
          <cell r="V186">
            <v>16</v>
          </cell>
          <cell r="W186">
            <v>19</v>
          </cell>
          <cell r="X186">
            <v>22</v>
          </cell>
          <cell r="Y186">
            <v>21</v>
          </cell>
          <cell r="Z186">
            <v>20</v>
          </cell>
          <cell r="AA186">
            <v>18</v>
          </cell>
          <cell r="AB186">
            <v>20</v>
          </cell>
          <cell r="AC186">
            <v>21</v>
          </cell>
          <cell r="AD186">
            <v>23</v>
          </cell>
          <cell r="AE186">
            <v>21</v>
          </cell>
          <cell r="AF186">
            <v>21</v>
          </cell>
          <cell r="AG186">
            <v>22</v>
          </cell>
          <cell r="AH186">
            <v>24</v>
          </cell>
          <cell r="AI186">
            <v>23</v>
          </cell>
          <cell r="AJ186">
            <v>23</v>
          </cell>
          <cell r="AK186">
            <v>23</v>
          </cell>
          <cell r="AL186">
            <v>26</v>
          </cell>
          <cell r="AM186">
            <v>26</v>
          </cell>
          <cell r="AN186">
            <v>25</v>
          </cell>
          <cell r="AO186">
            <v>25</v>
          </cell>
          <cell r="AP186">
            <v>25</v>
          </cell>
          <cell r="AQ186">
            <v>23</v>
          </cell>
          <cell r="AR186">
            <v>22</v>
          </cell>
          <cell r="AS186">
            <v>12</v>
          </cell>
          <cell r="AT186">
            <v>12</v>
          </cell>
          <cell r="AU186">
            <v>14</v>
          </cell>
          <cell r="AV186">
            <v>11</v>
          </cell>
          <cell r="AW186">
            <v>11</v>
          </cell>
        </row>
        <row r="187">
          <cell r="C187" t="str">
            <v>Saudi Arabia</v>
          </cell>
          <cell r="D187">
            <v>6890</v>
          </cell>
          <cell r="E187">
            <v>6892</v>
          </cell>
          <cell r="F187">
            <v>6840</v>
          </cell>
          <cell r="G187">
            <v>6864</v>
          </cell>
          <cell r="H187">
            <v>6800</v>
          </cell>
          <cell r="I187">
            <v>6720</v>
          </cell>
          <cell r="J187">
            <v>6757</v>
          </cell>
          <cell r="K187">
            <v>6738</v>
          </cell>
          <cell r="L187">
            <v>6830</v>
          </cell>
          <cell r="M187">
            <v>6623</v>
          </cell>
          <cell r="N187">
            <v>5682</v>
          </cell>
          <cell r="O187">
            <v>4535</v>
          </cell>
          <cell r="P187">
            <v>4368</v>
          </cell>
          <cell r="Q187">
            <v>4206</v>
          </cell>
          <cell r="R187">
            <v>3977</v>
          </cell>
          <cell r="S187">
            <v>3449</v>
          </cell>
          <cell r="T187">
            <v>2164</v>
          </cell>
          <cell r="U187">
            <v>0</v>
          </cell>
          <cell r="V187">
            <v>0</v>
          </cell>
          <cell r="W187">
            <v>0</v>
          </cell>
          <cell r="X187">
            <v>0</v>
          </cell>
          <cell r="Y187">
            <v>1638</v>
          </cell>
          <cell r="Z187">
            <v>1583</v>
          </cell>
          <cell r="AA187">
            <v>1457</v>
          </cell>
          <cell r="AB187">
            <v>1776</v>
          </cell>
          <cell r="AC187">
            <v>1922</v>
          </cell>
          <cell r="AD187">
            <v>2167</v>
          </cell>
          <cell r="AE187">
            <v>2419</v>
          </cell>
          <cell r="AF187">
            <v>2506</v>
          </cell>
          <cell r="AG187">
            <v>2524</v>
          </cell>
          <cell r="AH187">
            <v>2810</v>
          </cell>
          <cell r="AI187">
            <v>2732</v>
          </cell>
          <cell r="AJ187">
            <v>2559</v>
          </cell>
          <cell r="AK187">
            <v>2585</v>
          </cell>
          <cell r="AL187">
            <v>2805</v>
          </cell>
          <cell r="AM187">
            <v>2918</v>
          </cell>
          <cell r="AN187">
            <v>2719</v>
          </cell>
          <cell r="AO187">
            <v>2757</v>
          </cell>
          <cell r="AP187">
            <v>2937</v>
          </cell>
          <cell r="AQ187">
            <v>2942</v>
          </cell>
          <cell r="AR187">
            <v>3010</v>
          </cell>
          <cell r="AS187">
            <v>3012</v>
          </cell>
          <cell r="AT187">
            <v>2923</v>
          </cell>
          <cell r="AU187">
            <v>3412</v>
          </cell>
          <cell r="AV187">
            <v>3419</v>
          </cell>
          <cell r="AW187">
            <v>3368</v>
          </cell>
        </row>
        <row r="188">
          <cell r="C188" t="str">
            <v>Senegal</v>
          </cell>
          <cell r="D188">
            <v>283</v>
          </cell>
          <cell r="E188">
            <v>280</v>
          </cell>
          <cell r="F188">
            <v>278</v>
          </cell>
          <cell r="G188">
            <v>276</v>
          </cell>
          <cell r="H188">
            <v>271</v>
          </cell>
          <cell r="I188">
            <v>271</v>
          </cell>
          <cell r="J188">
            <v>270</v>
          </cell>
          <cell r="K188">
            <v>268</v>
          </cell>
          <cell r="L188">
            <v>266</v>
          </cell>
          <cell r="M188">
            <v>262</v>
          </cell>
          <cell r="N188">
            <v>263</v>
          </cell>
          <cell r="O188">
            <v>177</v>
          </cell>
          <cell r="P188">
            <v>170</v>
          </cell>
          <cell r="Q188">
            <v>172</v>
          </cell>
          <cell r="R188">
            <v>122</v>
          </cell>
          <cell r="S188">
            <v>112</v>
          </cell>
          <cell r="T188">
            <v>121</v>
          </cell>
          <cell r="U188">
            <v>110</v>
          </cell>
          <cell r="V188">
            <v>114</v>
          </cell>
          <cell r="W188">
            <v>109</v>
          </cell>
          <cell r="X188">
            <v>95</v>
          </cell>
          <cell r="Y188">
            <v>117</v>
          </cell>
          <cell r="Z188">
            <v>98</v>
          </cell>
          <cell r="AA188">
            <v>116</v>
          </cell>
          <cell r="AB188">
            <v>107</v>
          </cell>
          <cell r="AC188">
            <v>115</v>
          </cell>
          <cell r="AD188">
            <v>92</v>
          </cell>
          <cell r="AE188">
            <v>122</v>
          </cell>
          <cell r="AF188">
            <v>128</v>
          </cell>
          <cell r="AG188">
            <v>136</v>
          </cell>
          <cell r="AH188">
            <v>133</v>
          </cell>
          <cell r="AI188">
            <v>171</v>
          </cell>
          <cell r="AJ188">
            <v>141</v>
          </cell>
          <cell r="AK188">
            <v>161</v>
          </cell>
          <cell r="AL188">
            <v>170</v>
          </cell>
          <cell r="AM188">
            <v>169</v>
          </cell>
          <cell r="AN188">
            <v>184</v>
          </cell>
          <cell r="AO188">
            <v>184</v>
          </cell>
          <cell r="AP188">
            <v>178</v>
          </cell>
          <cell r="AQ188">
            <v>176</v>
          </cell>
          <cell r="AR188">
            <v>179</v>
          </cell>
          <cell r="AS188">
            <v>179</v>
          </cell>
          <cell r="AT188">
            <v>187</v>
          </cell>
          <cell r="AU188">
            <v>191</v>
          </cell>
          <cell r="AV188">
            <v>182</v>
          </cell>
          <cell r="AW188">
            <v>180</v>
          </cell>
        </row>
        <row r="189">
          <cell r="C189" t="str">
            <v>Serbia</v>
          </cell>
          <cell r="D189">
            <v>682</v>
          </cell>
          <cell r="E189">
            <v>638</v>
          </cell>
          <cell r="F189">
            <v>629</v>
          </cell>
          <cell r="G189">
            <v>636</v>
          </cell>
          <cell r="H189">
            <v>638</v>
          </cell>
          <cell r="I189">
            <v>639</v>
          </cell>
          <cell r="J189">
            <v>641</v>
          </cell>
          <cell r="K189">
            <v>644</v>
          </cell>
          <cell r="L189">
            <v>644</v>
          </cell>
          <cell r="M189">
            <v>632</v>
          </cell>
          <cell r="N189">
            <v>588</v>
          </cell>
          <cell r="O189">
            <v>106</v>
          </cell>
          <cell r="P189">
            <v>94</v>
          </cell>
          <cell r="Q189">
            <v>95</v>
          </cell>
          <cell r="R189">
            <v>366</v>
          </cell>
          <cell r="S189">
            <v>312</v>
          </cell>
          <cell r="T189">
            <v>357</v>
          </cell>
          <cell r="U189">
            <v>189</v>
          </cell>
          <cell r="V189">
            <v>79</v>
          </cell>
          <cell r="W189">
            <v>78</v>
          </cell>
          <cell r="X189">
            <v>79</v>
          </cell>
          <cell r="Y189">
            <v>122</v>
          </cell>
          <cell r="Z189">
            <v>139</v>
          </cell>
          <cell r="AA189">
            <v>219</v>
          </cell>
          <cell r="AB189">
            <v>253</v>
          </cell>
          <cell r="AC189">
            <v>358</v>
          </cell>
          <cell r="AD189">
            <v>388</v>
          </cell>
          <cell r="AE189">
            <v>376</v>
          </cell>
          <cell r="AF189">
            <v>294</v>
          </cell>
          <cell r="AG189">
            <v>310</v>
          </cell>
          <cell r="AH189">
            <v>305</v>
          </cell>
          <cell r="AI189">
            <v>311</v>
          </cell>
          <cell r="AJ189">
            <v>341</v>
          </cell>
          <cell r="AK189">
            <v>340</v>
          </cell>
          <cell r="AL189">
            <v>299</v>
          </cell>
          <cell r="AM189">
            <v>320</v>
          </cell>
          <cell r="AN189">
            <v>320</v>
          </cell>
          <cell r="AO189">
            <v>294</v>
          </cell>
          <cell r="AP189">
            <v>327</v>
          </cell>
          <cell r="AQ189">
            <v>340</v>
          </cell>
          <cell r="AR189">
            <v>340</v>
          </cell>
          <cell r="AS189">
            <v>333</v>
          </cell>
          <cell r="AT189">
            <v>337</v>
          </cell>
          <cell r="AU189">
            <v>316</v>
          </cell>
          <cell r="AV189">
            <v>274</v>
          </cell>
          <cell r="AW189">
            <v>252</v>
          </cell>
        </row>
        <row r="190">
          <cell r="C190" t="str">
            <v>Seychelles</v>
          </cell>
          <cell r="D190">
            <v>494</v>
          </cell>
          <cell r="E190">
            <v>462</v>
          </cell>
          <cell r="F190">
            <v>452</v>
          </cell>
          <cell r="G190">
            <v>470</v>
          </cell>
          <cell r="H190">
            <v>459</v>
          </cell>
          <cell r="I190">
            <v>462</v>
          </cell>
          <cell r="J190">
            <v>479</v>
          </cell>
          <cell r="K190">
            <v>484</v>
          </cell>
          <cell r="L190">
            <v>473</v>
          </cell>
          <cell r="M190">
            <v>423</v>
          </cell>
          <cell r="N190">
            <v>425</v>
          </cell>
          <cell r="O190">
            <v>128</v>
          </cell>
          <cell r="P190">
            <v>31</v>
          </cell>
          <cell r="Q190">
            <v>20</v>
          </cell>
          <cell r="R190">
            <v>0</v>
          </cell>
          <cell r="S190">
            <v>0</v>
          </cell>
          <cell r="T190">
            <v>3</v>
          </cell>
          <cell r="U190">
            <v>26</v>
          </cell>
          <cell r="V190">
            <v>21</v>
          </cell>
          <cell r="W190">
            <v>28</v>
          </cell>
          <cell r="X190">
            <v>28</v>
          </cell>
          <cell r="Y190">
            <v>63</v>
          </cell>
          <cell r="Z190">
            <v>69</v>
          </cell>
          <cell r="AA190">
            <v>72</v>
          </cell>
          <cell r="AB190">
            <v>74</v>
          </cell>
          <cell r="AC190">
            <v>92</v>
          </cell>
          <cell r="AD190">
            <v>84</v>
          </cell>
          <cell r="AE190">
            <v>85</v>
          </cell>
          <cell r="AF190">
            <v>85</v>
          </cell>
          <cell r="AG190">
            <v>89</v>
          </cell>
          <cell r="AH190">
            <v>92</v>
          </cell>
          <cell r="AI190">
            <v>101</v>
          </cell>
          <cell r="AJ190">
            <v>118</v>
          </cell>
          <cell r="AK190">
            <v>120</v>
          </cell>
          <cell r="AL190">
            <v>135</v>
          </cell>
          <cell r="AM190">
            <v>140</v>
          </cell>
          <cell r="AN190">
            <v>117</v>
          </cell>
          <cell r="AO190">
            <v>128</v>
          </cell>
          <cell r="AP190">
            <v>132</v>
          </cell>
          <cell r="AQ190">
            <v>125</v>
          </cell>
          <cell r="AR190">
            <v>132</v>
          </cell>
          <cell r="AS190">
            <v>140</v>
          </cell>
          <cell r="AT190">
            <v>176</v>
          </cell>
          <cell r="AU190">
            <v>182</v>
          </cell>
          <cell r="AV190">
            <v>182</v>
          </cell>
          <cell r="AW190">
            <v>190</v>
          </cell>
        </row>
        <row r="191">
          <cell r="C191" t="str">
            <v>Sierra Leone</v>
          </cell>
          <cell r="D191">
            <v>45</v>
          </cell>
          <cell r="E191">
            <v>43</v>
          </cell>
          <cell r="F191">
            <v>43</v>
          </cell>
          <cell r="G191">
            <v>43</v>
          </cell>
          <cell r="H191">
            <v>42</v>
          </cell>
          <cell r="I191">
            <v>42</v>
          </cell>
          <cell r="J191">
            <v>42</v>
          </cell>
          <cell r="K191">
            <v>42</v>
          </cell>
          <cell r="L191">
            <v>42</v>
          </cell>
          <cell r="M191">
            <v>42</v>
          </cell>
          <cell r="N191">
            <v>37</v>
          </cell>
          <cell r="O191">
            <v>18</v>
          </cell>
          <cell r="P191">
            <v>6</v>
          </cell>
          <cell r="Q191">
            <v>5</v>
          </cell>
          <cell r="R191">
            <v>3</v>
          </cell>
          <cell r="S191">
            <v>4</v>
          </cell>
          <cell r="T191">
            <v>6</v>
          </cell>
          <cell r="U191">
            <v>4</v>
          </cell>
          <cell r="V191">
            <v>6</v>
          </cell>
          <cell r="W191">
            <v>3</v>
          </cell>
          <cell r="X191">
            <v>3</v>
          </cell>
          <cell r="Y191">
            <v>1</v>
          </cell>
          <cell r="Z191">
            <v>2</v>
          </cell>
          <cell r="AA191">
            <v>5</v>
          </cell>
          <cell r="AB191">
            <v>13</v>
          </cell>
          <cell r="AC191">
            <v>13</v>
          </cell>
          <cell r="AD191">
            <v>9</v>
          </cell>
          <cell r="AE191">
            <v>17</v>
          </cell>
          <cell r="AF191"/>
          <cell r="AG191">
            <v>7</v>
          </cell>
          <cell r="AH191">
            <v>4</v>
          </cell>
          <cell r="AI191">
            <v>8</v>
          </cell>
          <cell r="AJ191">
            <v>7</v>
          </cell>
          <cell r="AK191">
            <v>8</v>
          </cell>
          <cell r="AL191">
            <v>13</v>
          </cell>
          <cell r="AM191">
            <v>18</v>
          </cell>
          <cell r="AN191">
            <v>21</v>
          </cell>
          <cell r="AO191">
            <v>19</v>
          </cell>
          <cell r="AP191">
            <v>19</v>
          </cell>
          <cell r="AQ191">
            <v>18</v>
          </cell>
          <cell r="AR191">
            <v>18</v>
          </cell>
          <cell r="AS191">
            <v>16</v>
          </cell>
          <cell r="AT191">
            <v>17</v>
          </cell>
          <cell r="AU191">
            <v>21</v>
          </cell>
          <cell r="AV191">
            <v>22</v>
          </cell>
          <cell r="AW191">
            <v>21</v>
          </cell>
        </row>
        <row r="192">
          <cell r="C192" t="str">
            <v>Singapore</v>
          </cell>
          <cell r="D192">
            <v>3642</v>
          </cell>
          <cell r="E192">
            <v>3654</v>
          </cell>
          <cell r="F192">
            <v>3733</v>
          </cell>
          <cell r="G192">
            <v>3751</v>
          </cell>
          <cell r="H192">
            <v>3503</v>
          </cell>
          <cell r="I192">
            <v>3186</v>
          </cell>
          <cell r="J192">
            <v>3041</v>
          </cell>
          <cell r="K192">
            <v>2874</v>
          </cell>
          <cell r="L192">
            <v>2736</v>
          </cell>
          <cell r="M192">
            <v>2370</v>
          </cell>
          <cell r="N192">
            <v>2262</v>
          </cell>
          <cell r="O192">
            <v>823</v>
          </cell>
          <cell r="P192">
            <v>340</v>
          </cell>
          <cell r="Q192">
            <v>372</v>
          </cell>
          <cell r="R192">
            <v>276</v>
          </cell>
          <cell r="S192">
            <v>109</v>
          </cell>
          <cell r="T192">
            <v>155</v>
          </cell>
          <cell r="U192">
            <v>110</v>
          </cell>
          <cell r="V192">
            <v>113</v>
          </cell>
          <cell r="W192">
            <v>156</v>
          </cell>
          <cell r="X192">
            <v>112</v>
          </cell>
          <cell r="Y192">
            <v>148</v>
          </cell>
          <cell r="Z192">
            <v>170</v>
          </cell>
          <cell r="AA192">
            <v>181</v>
          </cell>
          <cell r="AB192">
            <v>180</v>
          </cell>
          <cell r="AC192">
            <v>300</v>
          </cell>
          <cell r="AD192">
            <v>222</v>
          </cell>
          <cell r="AE192">
            <v>192</v>
          </cell>
          <cell r="AF192">
            <v>178</v>
          </cell>
          <cell r="AG192">
            <v>246</v>
          </cell>
          <cell r="AH192">
            <v>258</v>
          </cell>
          <cell r="AI192">
            <v>290</v>
          </cell>
          <cell r="AJ192">
            <v>275</v>
          </cell>
          <cell r="AK192">
            <v>202</v>
          </cell>
          <cell r="AL192">
            <v>218</v>
          </cell>
          <cell r="AM192">
            <v>225</v>
          </cell>
          <cell r="AN192">
            <v>228</v>
          </cell>
          <cell r="AO192">
            <v>229</v>
          </cell>
          <cell r="AP192">
            <v>269</v>
          </cell>
          <cell r="AQ192">
            <v>276</v>
          </cell>
          <cell r="AR192">
            <v>241</v>
          </cell>
          <cell r="AS192">
            <v>250</v>
          </cell>
          <cell r="AT192">
            <v>255</v>
          </cell>
          <cell r="AU192">
            <v>289</v>
          </cell>
          <cell r="AV192">
            <v>286</v>
          </cell>
          <cell r="AW192">
            <v>290</v>
          </cell>
        </row>
        <row r="193">
          <cell r="C193" t="str">
            <v>Slovakia</v>
          </cell>
          <cell r="D193">
            <v>136</v>
          </cell>
          <cell r="E193">
            <v>126</v>
          </cell>
          <cell r="F193">
            <v>126</v>
          </cell>
          <cell r="G193">
            <v>125</v>
          </cell>
          <cell r="H193">
            <v>130</v>
          </cell>
          <cell r="I193">
            <v>130</v>
          </cell>
          <cell r="J193">
            <v>130</v>
          </cell>
          <cell r="K193">
            <v>131</v>
          </cell>
          <cell r="L193">
            <v>131</v>
          </cell>
          <cell r="M193">
            <v>129</v>
          </cell>
          <cell r="N193">
            <v>97</v>
          </cell>
          <cell r="O193">
            <v>38</v>
          </cell>
          <cell r="P193">
            <v>32</v>
          </cell>
          <cell r="Q193">
            <v>35</v>
          </cell>
          <cell r="R193">
            <v>35</v>
          </cell>
          <cell r="S193">
            <v>14</v>
          </cell>
          <cell r="T193">
            <v>32</v>
          </cell>
          <cell r="U193">
            <v>90</v>
          </cell>
          <cell r="V193">
            <v>88</v>
          </cell>
          <cell r="W193">
            <v>28</v>
          </cell>
          <cell r="X193">
            <v>24</v>
          </cell>
          <cell r="Y193">
            <v>23</v>
          </cell>
          <cell r="Z193">
            <v>27</v>
          </cell>
          <cell r="AA193">
            <v>35</v>
          </cell>
          <cell r="AB193">
            <v>40</v>
          </cell>
          <cell r="AC193">
            <v>54</v>
          </cell>
          <cell r="AD193">
            <v>37</v>
          </cell>
          <cell r="AE193">
            <v>42</v>
          </cell>
          <cell r="AF193">
            <v>47</v>
          </cell>
          <cell r="AG193">
            <v>48</v>
          </cell>
          <cell r="AH193">
            <v>57</v>
          </cell>
          <cell r="AI193">
            <v>56</v>
          </cell>
          <cell r="AJ193">
            <v>56</v>
          </cell>
          <cell r="AK193">
            <v>55</v>
          </cell>
          <cell r="AL193">
            <v>50</v>
          </cell>
          <cell r="AM193">
            <v>50</v>
          </cell>
          <cell r="AN193">
            <v>51</v>
          </cell>
          <cell r="AO193">
            <v>48</v>
          </cell>
          <cell r="AP193">
            <v>48</v>
          </cell>
          <cell r="AQ193">
            <v>48</v>
          </cell>
          <cell r="AR193">
            <v>39</v>
          </cell>
          <cell r="AS193">
            <v>30</v>
          </cell>
          <cell r="AT193">
            <v>24</v>
          </cell>
          <cell r="AU193">
            <v>23</v>
          </cell>
          <cell r="AV193">
            <v>17</v>
          </cell>
          <cell r="AW193">
            <v>5</v>
          </cell>
        </row>
        <row r="194">
          <cell r="C194" t="str">
            <v>Slovenia</v>
          </cell>
          <cell r="D194">
            <v>107</v>
          </cell>
          <cell r="E194">
            <v>105</v>
          </cell>
          <cell r="F194">
            <v>106</v>
          </cell>
          <cell r="G194">
            <v>103</v>
          </cell>
          <cell r="H194">
            <v>108</v>
          </cell>
          <cell r="I194">
            <v>115</v>
          </cell>
          <cell r="J194">
            <v>116</v>
          </cell>
          <cell r="K194">
            <v>116</v>
          </cell>
          <cell r="L194">
            <v>115</v>
          </cell>
          <cell r="M194">
            <v>115</v>
          </cell>
          <cell r="N194">
            <v>103</v>
          </cell>
          <cell r="O194">
            <v>14</v>
          </cell>
          <cell r="P194">
            <v>8</v>
          </cell>
          <cell r="Q194">
            <v>4</v>
          </cell>
          <cell r="R194">
            <v>21</v>
          </cell>
          <cell r="S194">
            <v>18</v>
          </cell>
          <cell r="T194">
            <v>19</v>
          </cell>
          <cell r="U194">
            <v>9</v>
          </cell>
          <cell r="V194">
            <v>5</v>
          </cell>
          <cell r="W194">
            <v>5</v>
          </cell>
          <cell r="X194">
            <v>7</v>
          </cell>
          <cell r="Y194">
            <v>5</v>
          </cell>
          <cell r="Z194">
            <v>10</v>
          </cell>
          <cell r="AA194">
            <v>18</v>
          </cell>
          <cell r="AB194">
            <v>21</v>
          </cell>
          <cell r="AC194">
            <v>35</v>
          </cell>
          <cell r="AD194">
            <v>35</v>
          </cell>
          <cell r="AE194">
            <v>34</v>
          </cell>
          <cell r="AF194">
            <v>35</v>
          </cell>
          <cell r="AG194">
            <v>35</v>
          </cell>
          <cell r="AH194">
            <v>39</v>
          </cell>
          <cell r="AI194">
            <v>38</v>
          </cell>
          <cell r="AJ194">
            <v>37</v>
          </cell>
          <cell r="AK194">
            <v>37</v>
          </cell>
          <cell r="AL194">
            <v>34</v>
          </cell>
          <cell r="AM194">
            <v>34</v>
          </cell>
          <cell r="AN194">
            <v>28</v>
          </cell>
          <cell r="AO194">
            <v>29</v>
          </cell>
          <cell r="AP194">
            <v>26</v>
          </cell>
          <cell r="AQ194">
            <v>25</v>
          </cell>
          <cell r="AR194">
            <v>26</v>
          </cell>
          <cell r="AS194">
            <v>26</v>
          </cell>
          <cell r="AT194">
            <v>23</v>
          </cell>
          <cell r="AU194">
            <v>14</v>
          </cell>
          <cell r="AV194">
            <v>13</v>
          </cell>
          <cell r="AW194">
            <v>11</v>
          </cell>
        </row>
        <row r="195">
          <cell r="C195" t="str">
            <v>Solomon Islands</v>
          </cell>
          <cell r="D195">
            <v>229</v>
          </cell>
          <cell r="E195">
            <v>225</v>
          </cell>
          <cell r="F195">
            <v>219</v>
          </cell>
          <cell r="G195">
            <v>219</v>
          </cell>
          <cell r="H195">
            <v>222</v>
          </cell>
          <cell r="I195">
            <v>216</v>
          </cell>
          <cell r="J195">
            <v>210</v>
          </cell>
          <cell r="K195">
            <v>219</v>
          </cell>
          <cell r="L195">
            <v>219</v>
          </cell>
          <cell r="M195">
            <v>217</v>
          </cell>
          <cell r="N195">
            <v>219</v>
          </cell>
          <cell r="O195">
            <v>205</v>
          </cell>
          <cell r="P195">
            <v>126</v>
          </cell>
          <cell r="Q195">
            <v>125</v>
          </cell>
          <cell r="R195">
            <v>105</v>
          </cell>
          <cell r="S195">
            <v>83</v>
          </cell>
          <cell r="T195">
            <v>84</v>
          </cell>
          <cell r="U195">
            <v>89</v>
          </cell>
          <cell r="V195">
            <v>89</v>
          </cell>
          <cell r="W195">
            <v>92</v>
          </cell>
          <cell r="X195">
            <v>86</v>
          </cell>
          <cell r="Y195">
            <v>93</v>
          </cell>
          <cell r="Z195">
            <v>88</v>
          </cell>
          <cell r="AA195">
            <v>89</v>
          </cell>
          <cell r="AB195">
            <v>88</v>
          </cell>
          <cell r="AC195">
            <v>88</v>
          </cell>
          <cell r="AD195">
            <v>89</v>
          </cell>
          <cell r="AE195">
            <v>84</v>
          </cell>
          <cell r="AF195">
            <v>98</v>
          </cell>
          <cell r="AG195">
            <v>88</v>
          </cell>
          <cell r="AH195">
            <v>89</v>
          </cell>
          <cell r="AI195">
            <v>95</v>
          </cell>
          <cell r="AJ195">
            <v>97</v>
          </cell>
          <cell r="AK195">
            <v>96</v>
          </cell>
          <cell r="AL195">
            <v>98</v>
          </cell>
          <cell r="AM195">
            <v>97</v>
          </cell>
          <cell r="AN195">
            <v>100</v>
          </cell>
          <cell r="AO195">
            <v>95</v>
          </cell>
          <cell r="AP195">
            <v>92</v>
          </cell>
          <cell r="AQ195">
            <v>96</v>
          </cell>
          <cell r="AR195">
            <v>90</v>
          </cell>
          <cell r="AS195">
            <v>93</v>
          </cell>
          <cell r="AT195">
            <v>89</v>
          </cell>
          <cell r="AU195">
            <v>87</v>
          </cell>
          <cell r="AV195">
            <v>90</v>
          </cell>
          <cell r="AW195">
            <v>91</v>
          </cell>
        </row>
        <row r="196">
          <cell r="C196" t="str">
            <v>Somalia</v>
          </cell>
          <cell r="D196">
            <v>97</v>
          </cell>
          <cell r="E196">
            <v>96</v>
          </cell>
          <cell r="F196">
            <v>97</v>
          </cell>
          <cell r="G196">
            <v>96</v>
          </cell>
          <cell r="H196">
            <v>97</v>
          </cell>
          <cell r="I196">
            <v>97</v>
          </cell>
          <cell r="J196">
            <v>97</v>
          </cell>
          <cell r="K196">
            <v>97</v>
          </cell>
          <cell r="L196">
            <v>93</v>
          </cell>
          <cell r="M196">
            <v>93</v>
          </cell>
          <cell r="N196">
            <v>95</v>
          </cell>
          <cell r="O196">
            <v>75</v>
          </cell>
          <cell r="P196">
            <v>49</v>
          </cell>
          <cell r="Q196">
            <v>51</v>
          </cell>
          <cell r="R196">
            <v>53</v>
          </cell>
          <cell r="S196">
            <v>50</v>
          </cell>
          <cell r="T196">
            <v>66</v>
          </cell>
          <cell r="U196">
            <v>50</v>
          </cell>
          <cell r="V196">
            <v>50</v>
          </cell>
          <cell r="W196">
            <v>50</v>
          </cell>
          <cell r="X196">
            <v>49</v>
          </cell>
          <cell r="Y196">
            <v>50</v>
          </cell>
          <cell r="Z196">
            <v>47</v>
          </cell>
          <cell r="AA196">
            <v>44</v>
          </cell>
          <cell r="AB196">
            <v>44</v>
          </cell>
          <cell r="AC196">
            <v>49</v>
          </cell>
          <cell r="AD196">
            <v>50</v>
          </cell>
          <cell r="AE196">
            <v>52</v>
          </cell>
          <cell r="AF196">
            <v>53</v>
          </cell>
          <cell r="AG196">
            <v>62</v>
          </cell>
          <cell r="AH196">
            <v>57</v>
          </cell>
          <cell r="AI196">
            <v>63</v>
          </cell>
          <cell r="AJ196">
            <v>63</v>
          </cell>
          <cell r="AK196">
            <v>62</v>
          </cell>
          <cell r="AL196">
            <v>78</v>
          </cell>
          <cell r="AM196">
            <v>67</v>
          </cell>
          <cell r="AN196">
            <v>69</v>
          </cell>
          <cell r="AO196">
            <v>64</v>
          </cell>
          <cell r="AP196">
            <v>67</v>
          </cell>
          <cell r="AQ196">
            <v>68</v>
          </cell>
          <cell r="AR196">
            <v>71</v>
          </cell>
          <cell r="AS196">
            <v>70</v>
          </cell>
          <cell r="AT196">
            <v>72</v>
          </cell>
          <cell r="AU196">
            <v>70</v>
          </cell>
          <cell r="AV196">
            <v>70</v>
          </cell>
          <cell r="AW196">
            <v>129</v>
          </cell>
        </row>
        <row r="197">
          <cell r="C197" t="str">
            <v>South Africa</v>
          </cell>
          <cell r="D197">
            <v>4297</v>
          </cell>
          <cell r="E197">
            <v>4101</v>
          </cell>
          <cell r="F197">
            <v>3930</v>
          </cell>
          <cell r="G197">
            <v>3999</v>
          </cell>
          <cell r="H197">
            <v>4075</v>
          </cell>
          <cell r="I197">
            <v>4052</v>
          </cell>
          <cell r="J197">
            <v>4037</v>
          </cell>
          <cell r="K197">
            <v>4037</v>
          </cell>
          <cell r="L197">
            <v>3902</v>
          </cell>
          <cell r="M197">
            <v>3895</v>
          </cell>
          <cell r="N197">
            <v>3921</v>
          </cell>
          <cell r="O197">
            <v>2780</v>
          </cell>
          <cell r="P197">
            <v>1182</v>
          </cell>
          <cell r="Q197">
            <v>1110</v>
          </cell>
          <cell r="R197">
            <v>915</v>
          </cell>
          <cell r="S197">
            <v>1281</v>
          </cell>
          <cell r="T197">
            <v>1032</v>
          </cell>
          <cell r="U197">
            <v>0</v>
          </cell>
          <cell r="V197">
            <v>0</v>
          </cell>
          <cell r="W197">
            <v>0</v>
          </cell>
          <cell r="X197">
            <v>0</v>
          </cell>
          <cell r="Y197">
            <v>709</v>
          </cell>
          <cell r="Z197">
            <v>637</v>
          </cell>
          <cell r="AA197">
            <v>880</v>
          </cell>
          <cell r="AB197">
            <v>385</v>
          </cell>
          <cell r="AC197">
            <v>380</v>
          </cell>
          <cell r="AD197">
            <v>396</v>
          </cell>
          <cell r="AE197">
            <v>414</v>
          </cell>
          <cell r="AF197">
            <v>401</v>
          </cell>
          <cell r="AG197">
            <v>430</v>
          </cell>
          <cell r="AH197">
            <v>453</v>
          </cell>
          <cell r="AI197">
            <v>453</v>
          </cell>
          <cell r="AJ197">
            <v>535</v>
          </cell>
          <cell r="AK197">
            <v>672</v>
          </cell>
          <cell r="AL197">
            <v>736</v>
          </cell>
          <cell r="AM197">
            <v>803</v>
          </cell>
          <cell r="AN197">
            <v>888</v>
          </cell>
          <cell r="AO197">
            <v>1067</v>
          </cell>
          <cell r="AP197">
            <v>1202</v>
          </cell>
          <cell r="AQ197">
            <v>1367</v>
          </cell>
          <cell r="AR197">
            <v>1410</v>
          </cell>
          <cell r="AS197">
            <v>1447</v>
          </cell>
          <cell r="AT197">
            <v>1524</v>
          </cell>
          <cell r="AU197">
            <v>1858</v>
          </cell>
          <cell r="AV197">
            <v>1869</v>
          </cell>
          <cell r="AW197">
            <v>2011</v>
          </cell>
        </row>
        <row r="198">
          <cell r="C198" t="str">
            <v>South Sudan</v>
          </cell>
          <cell r="D198">
            <v>74</v>
          </cell>
          <cell r="E198">
            <v>74</v>
          </cell>
          <cell r="F198">
            <v>74</v>
          </cell>
          <cell r="G198">
            <v>74</v>
          </cell>
          <cell r="H198">
            <v>68</v>
          </cell>
          <cell r="I198">
            <v>68</v>
          </cell>
          <cell r="J198">
            <v>68</v>
          </cell>
          <cell r="K198">
            <v>68</v>
          </cell>
          <cell r="L198">
            <v>68</v>
          </cell>
          <cell r="M198">
            <v>64</v>
          </cell>
          <cell r="N198">
            <v>60</v>
          </cell>
          <cell r="O198">
            <v>48</v>
          </cell>
          <cell r="P198">
            <v>31</v>
          </cell>
          <cell r="Q198">
            <v>30</v>
          </cell>
          <cell r="R198">
            <v>30</v>
          </cell>
          <cell r="S198">
            <v>36</v>
          </cell>
          <cell r="T198">
            <v>39</v>
          </cell>
          <cell r="U198">
            <v>30</v>
          </cell>
          <cell r="V198">
            <v>36</v>
          </cell>
          <cell r="W198">
            <v>31</v>
          </cell>
          <cell r="X198">
            <v>30</v>
          </cell>
          <cell r="Y198">
            <v>37</v>
          </cell>
          <cell r="Z198">
            <v>37</v>
          </cell>
          <cell r="AA198">
            <v>38</v>
          </cell>
          <cell r="AB198">
            <v>41</v>
          </cell>
          <cell r="AC198">
            <v>42</v>
          </cell>
          <cell r="AD198">
            <v>37</v>
          </cell>
          <cell r="AE198">
            <v>39</v>
          </cell>
          <cell r="AF198">
            <v>37</v>
          </cell>
          <cell r="AG198">
            <v>38</v>
          </cell>
          <cell r="AH198">
            <v>41</v>
          </cell>
          <cell r="AI198">
            <v>44</v>
          </cell>
          <cell r="AJ198">
            <v>44</v>
          </cell>
          <cell r="AK198">
            <v>45</v>
          </cell>
          <cell r="AL198">
            <v>46</v>
          </cell>
          <cell r="AM198">
            <v>44</v>
          </cell>
          <cell r="AN198">
            <v>43</v>
          </cell>
          <cell r="AO198">
            <v>44</v>
          </cell>
          <cell r="AP198">
            <v>34</v>
          </cell>
          <cell r="AQ198">
            <v>37</v>
          </cell>
          <cell r="AR198">
            <v>37</v>
          </cell>
          <cell r="AS198">
            <v>38</v>
          </cell>
          <cell r="AT198">
            <v>38</v>
          </cell>
          <cell r="AU198">
            <v>42</v>
          </cell>
          <cell r="AV198">
            <v>41</v>
          </cell>
          <cell r="AW198">
            <v>40</v>
          </cell>
        </row>
        <row r="199">
          <cell r="C199" t="str">
            <v>Spain</v>
          </cell>
          <cell r="D199">
            <v>14708</v>
          </cell>
          <cell r="E199">
            <v>13781</v>
          </cell>
          <cell r="F199">
            <v>13768</v>
          </cell>
          <cell r="G199">
            <v>13886</v>
          </cell>
          <cell r="H199">
            <v>14203</v>
          </cell>
          <cell r="I199">
            <v>14737</v>
          </cell>
          <cell r="J199">
            <v>15430</v>
          </cell>
          <cell r="K199">
            <v>15547</v>
          </cell>
          <cell r="L199">
            <v>15613</v>
          </cell>
          <cell r="M199">
            <v>15329</v>
          </cell>
          <cell r="N199">
            <v>13605</v>
          </cell>
          <cell r="O199">
            <v>4085</v>
          </cell>
          <cell r="P199">
            <v>2105</v>
          </cell>
          <cell r="Q199">
            <v>1388</v>
          </cell>
          <cell r="R199">
            <v>1083</v>
          </cell>
          <cell r="S199">
            <v>950</v>
          </cell>
          <cell r="T199">
            <v>1119</v>
          </cell>
          <cell r="U199">
            <v>1486</v>
          </cell>
          <cell r="V199">
            <v>1429</v>
          </cell>
          <cell r="W199">
            <v>1078</v>
          </cell>
          <cell r="X199">
            <v>1115</v>
          </cell>
          <cell r="Y199">
            <v>1438</v>
          </cell>
          <cell r="Z199">
            <v>1274</v>
          </cell>
          <cell r="AA199">
            <v>2157</v>
          </cell>
          <cell r="AB199">
            <v>3412</v>
          </cell>
          <cell r="AC199">
            <v>5401</v>
          </cell>
          <cell r="AD199">
            <v>6772</v>
          </cell>
          <cell r="AE199">
            <v>8634</v>
          </cell>
          <cell r="AF199">
            <v>9294</v>
          </cell>
          <cell r="AG199">
            <v>10305</v>
          </cell>
          <cell r="AH199">
            <v>11807</v>
          </cell>
          <cell r="AI199">
            <v>11934</v>
          </cell>
          <cell r="AJ199">
            <v>11779</v>
          </cell>
          <cell r="AK199">
            <v>11565</v>
          </cell>
          <cell r="AL199">
            <v>10242</v>
          </cell>
          <cell r="AM199">
            <v>9313</v>
          </cell>
          <cell r="AN199">
            <v>8217</v>
          </cell>
          <cell r="AO199">
            <v>8003</v>
          </cell>
          <cell r="AP199">
            <v>7414</v>
          </cell>
          <cell r="AQ199">
            <v>6963</v>
          </cell>
          <cell r="AR199">
            <v>6954</v>
          </cell>
          <cell r="AS199">
            <v>6454</v>
          </cell>
          <cell r="AT199">
            <v>6087</v>
          </cell>
          <cell r="AU199">
            <v>5648</v>
          </cell>
          <cell r="AV199">
            <v>4713</v>
          </cell>
          <cell r="AW199">
            <v>4297</v>
          </cell>
        </row>
        <row r="200">
          <cell r="C200" t="str">
            <v>Sri Lanka</v>
          </cell>
          <cell r="D200">
            <v>797</v>
          </cell>
          <cell r="E200">
            <v>784</v>
          </cell>
          <cell r="F200">
            <v>787</v>
          </cell>
          <cell r="G200">
            <v>787</v>
          </cell>
          <cell r="H200">
            <v>782</v>
          </cell>
          <cell r="I200">
            <v>755</v>
          </cell>
          <cell r="J200">
            <v>749</v>
          </cell>
          <cell r="K200">
            <v>742</v>
          </cell>
          <cell r="L200">
            <v>737</v>
          </cell>
          <cell r="M200">
            <v>733</v>
          </cell>
          <cell r="N200">
            <v>651</v>
          </cell>
          <cell r="O200">
            <v>371</v>
          </cell>
          <cell r="P200">
            <v>325</v>
          </cell>
          <cell r="Q200">
            <v>221</v>
          </cell>
          <cell r="R200">
            <v>199</v>
          </cell>
          <cell r="S200">
            <v>204</v>
          </cell>
          <cell r="T200">
            <v>202</v>
          </cell>
          <cell r="U200">
            <v>211</v>
          </cell>
          <cell r="V200">
            <v>261</v>
          </cell>
          <cell r="W200">
            <v>225</v>
          </cell>
          <cell r="X200">
            <v>212</v>
          </cell>
          <cell r="Y200">
            <v>231</v>
          </cell>
          <cell r="Z200">
            <v>227</v>
          </cell>
          <cell r="AA200">
            <v>245</v>
          </cell>
          <cell r="AB200">
            <v>242</v>
          </cell>
          <cell r="AC200">
            <v>269</v>
          </cell>
          <cell r="AD200">
            <v>242</v>
          </cell>
          <cell r="AE200">
            <v>238</v>
          </cell>
          <cell r="AF200">
            <v>233</v>
          </cell>
          <cell r="AG200">
            <v>238</v>
          </cell>
          <cell r="AH200">
            <v>240</v>
          </cell>
          <cell r="AI200">
            <v>245</v>
          </cell>
          <cell r="AJ200">
            <v>241</v>
          </cell>
          <cell r="AK200">
            <v>241</v>
          </cell>
          <cell r="AL200">
            <v>249</v>
          </cell>
          <cell r="AM200">
            <v>237</v>
          </cell>
          <cell r="AN200">
            <v>232</v>
          </cell>
          <cell r="AO200">
            <v>221</v>
          </cell>
          <cell r="AP200">
            <v>244</v>
          </cell>
          <cell r="AQ200">
            <v>251</v>
          </cell>
          <cell r="AR200">
            <v>176</v>
          </cell>
          <cell r="AS200">
            <v>65</v>
          </cell>
          <cell r="AT200">
            <v>97</v>
          </cell>
          <cell r="AU200">
            <v>65</v>
          </cell>
          <cell r="AV200">
            <v>84</v>
          </cell>
          <cell r="AW200">
            <v>71</v>
          </cell>
        </row>
        <row r="201">
          <cell r="C201" t="str">
            <v>St Maarten (dutch Part)</v>
          </cell>
          <cell r="D201">
            <v>651</v>
          </cell>
          <cell r="E201">
            <v>634</v>
          </cell>
          <cell r="F201">
            <v>630</v>
          </cell>
          <cell r="G201">
            <v>620</v>
          </cell>
          <cell r="H201">
            <v>623</v>
          </cell>
          <cell r="I201">
            <v>622</v>
          </cell>
          <cell r="J201">
            <v>632</v>
          </cell>
          <cell r="K201">
            <v>632</v>
          </cell>
          <cell r="L201">
            <v>628</v>
          </cell>
          <cell r="M201">
            <v>625</v>
          </cell>
          <cell r="N201">
            <v>630</v>
          </cell>
          <cell r="O201">
            <v>304</v>
          </cell>
          <cell r="P201">
            <v>268</v>
          </cell>
          <cell r="Q201">
            <v>266</v>
          </cell>
          <cell r="R201">
            <v>258</v>
          </cell>
          <cell r="S201">
            <v>261</v>
          </cell>
          <cell r="T201">
            <v>263</v>
          </cell>
          <cell r="U201">
            <v>262</v>
          </cell>
          <cell r="V201">
            <v>273</v>
          </cell>
          <cell r="W201">
            <v>275</v>
          </cell>
          <cell r="X201">
            <v>274</v>
          </cell>
          <cell r="Y201">
            <v>275</v>
          </cell>
          <cell r="Z201">
            <v>280</v>
          </cell>
          <cell r="AA201">
            <v>261</v>
          </cell>
          <cell r="AB201">
            <v>270</v>
          </cell>
          <cell r="AC201">
            <v>307</v>
          </cell>
          <cell r="AD201">
            <v>325</v>
          </cell>
          <cell r="AE201">
            <v>352</v>
          </cell>
          <cell r="AF201">
            <v>348</v>
          </cell>
          <cell r="AG201">
            <v>361</v>
          </cell>
          <cell r="AH201">
            <v>363</v>
          </cell>
          <cell r="AI201">
            <v>361</v>
          </cell>
          <cell r="AJ201">
            <v>336</v>
          </cell>
          <cell r="AK201">
            <v>336</v>
          </cell>
          <cell r="AL201">
            <v>321</v>
          </cell>
          <cell r="AM201">
            <v>307</v>
          </cell>
          <cell r="AN201">
            <v>281</v>
          </cell>
          <cell r="AO201">
            <v>280</v>
          </cell>
          <cell r="AP201">
            <v>282</v>
          </cell>
          <cell r="AQ201">
            <v>284</v>
          </cell>
          <cell r="AR201">
            <v>294</v>
          </cell>
          <cell r="AS201">
            <v>297</v>
          </cell>
          <cell r="AT201">
            <v>357</v>
          </cell>
          <cell r="AU201">
            <v>298</v>
          </cell>
          <cell r="AV201">
            <v>302</v>
          </cell>
          <cell r="AW201">
            <v>317</v>
          </cell>
        </row>
        <row r="202">
          <cell r="C202" t="str">
            <v>St Vincent and the Grenadines</v>
          </cell>
          <cell r="D202">
            <v>63</v>
          </cell>
          <cell r="E202">
            <v>63</v>
          </cell>
          <cell r="F202">
            <v>63</v>
          </cell>
          <cell r="G202">
            <v>60</v>
          </cell>
          <cell r="H202">
            <v>63</v>
          </cell>
          <cell r="I202">
            <v>63</v>
          </cell>
          <cell r="J202">
            <v>63</v>
          </cell>
          <cell r="K202">
            <v>63</v>
          </cell>
          <cell r="L202">
            <v>63</v>
          </cell>
          <cell r="M202">
            <v>63</v>
          </cell>
          <cell r="N202">
            <v>63</v>
          </cell>
          <cell r="O202">
            <v>39</v>
          </cell>
          <cell r="P202">
            <v>38</v>
          </cell>
          <cell r="Q202">
            <v>33</v>
          </cell>
          <cell r="R202">
            <v>12</v>
          </cell>
          <cell r="S202">
            <v>30</v>
          </cell>
          <cell r="T202">
            <v>4</v>
          </cell>
          <cell r="U202">
            <v>11</v>
          </cell>
          <cell r="V202">
            <v>30</v>
          </cell>
          <cell r="W202">
            <v>50</v>
          </cell>
          <cell r="X202">
            <v>46</v>
          </cell>
          <cell r="Y202">
            <v>46</v>
          </cell>
          <cell r="Z202">
            <v>46</v>
          </cell>
          <cell r="AA202">
            <v>47</v>
          </cell>
          <cell r="AB202">
            <v>49</v>
          </cell>
          <cell r="AC202">
            <v>46</v>
          </cell>
          <cell r="AD202">
            <v>47</v>
          </cell>
          <cell r="AE202">
            <v>47</v>
          </cell>
          <cell r="AF202">
            <v>59</v>
          </cell>
          <cell r="AG202">
            <v>58</v>
          </cell>
          <cell r="AH202">
            <v>54</v>
          </cell>
          <cell r="AI202">
            <v>54</v>
          </cell>
          <cell r="AJ202">
            <v>8</v>
          </cell>
          <cell r="AK202">
            <v>14</v>
          </cell>
          <cell r="AL202">
            <v>14</v>
          </cell>
          <cell r="AM202">
            <v>14</v>
          </cell>
          <cell r="AN202">
            <v>13</v>
          </cell>
          <cell r="AO202">
            <v>11</v>
          </cell>
          <cell r="AP202">
            <v>18</v>
          </cell>
          <cell r="AQ202">
            <v>207</v>
          </cell>
          <cell r="AR202">
            <v>206</v>
          </cell>
          <cell r="AS202">
            <v>139</v>
          </cell>
          <cell r="AT202">
            <v>149</v>
          </cell>
          <cell r="AU202">
            <v>208</v>
          </cell>
          <cell r="AV202">
            <v>208</v>
          </cell>
          <cell r="AW202">
            <v>192</v>
          </cell>
        </row>
        <row r="203">
          <cell r="C203" t="str">
            <v>Sudan</v>
          </cell>
          <cell r="D203">
            <v>295</v>
          </cell>
          <cell r="E203">
            <v>294</v>
          </cell>
          <cell r="F203">
            <v>295</v>
          </cell>
          <cell r="G203">
            <v>293</v>
          </cell>
          <cell r="H203">
            <v>294</v>
          </cell>
          <cell r="I203">
            <v>291</v>
          </cell>
          <cell r="J203">
            <v>293</v>
          </cell>
          <cell r="K203">
            <v>291</v>
          </cell>
          <cell r="L203">
            <v>287</v>
          </cell>
          <cell r="M203">
            <v>289</v>
          </cell>
          <cell r="N203">
            <v>267</v>
          </cell>
          <cell r="O203">
            <v>206</v>
          </cell>
          <cell r="P203">
            <v>252</v>
          </cell>
          <cell r="Q203">
            <v>250</v>
          </cell>
          <cell r="R203">
            <v>246</v>
          </cell>
          <cell r="S203">
            <v>230</v>
          </cell>
          <cell r="T203">
            <v>229</v>
          </cell>
          <cell r="U203">
            <v>238</v>
          </cell>
          <cell r="V203">
            <v>232</v>
          </cell>
          <cell r="W203">
            <v>241</v>
          </cell>
          <cell r="X203">
            <v>229</v>
          </cell>
          <cell r="Y203">
            <v>229</v>
          </cell>
          <cell r="Z203">
            <v>233</v>
          </cell>
          <cell r="AA203">
            <v>234</v>
          </cell>
          <cell r="AB203">
            <v>232</v>
          </cell>
          <cell r="AC203">
            <v>245</v>
          </cell>
          <cell r="AD203">
            <v>239</v>
          </cell>
          <cell r="AE203">
            <v>264</v>
          </cell>
          <cell r="AF203">
            <v>254</v>
          </cell>
          <cell r="AG203">
            <v>259</v>
          </cell>
          <cell r="AH203">
            <v>274</v>
          </cell>
          <cell r="AI203">
            <v>279</v>
          </cell>
          <cell r="AJ203">
            <v>284</v>
          </cell>
          <cell r="AK203">
            <v>284</v>
          </cell>
          <cell r="AL203">
            <v>282</v>
          </cell>
          <cell r="AM203">
            <v>283</v>
          </cell>
          <cell r="AN203">
            <v>278</v>
          </cell>
          <cell r="AO203">
            <v>285</v>
          </cell>
          <cell r="AP203">
            <v>284</v>
          </cell>
          <cell r="AQ203">
            <v>291</v>
          </cell>
          <cell r="AR203">
            <v>296</v>
          </cell>
          <cell r="AS203">
            <v>295</v>
          </cell>
          <cell r="AT203">
            <v>301</v>
          </cell>
          <cell r="AU203">
            <v>301</v>
          </cell>
          <cell r="AV203">
            <v>248</v>
          </cell>
          <cell r="AW203">
            <v>246</v>
          </cell>
        </row>
        <row r="204">
          <cell r="C204" t="str">
            <v>Suriname</v>
          </cell>
          <cell r="D204">
            <v>69</v>
          </cell>
          <cell r="E204">
            <v>70</v>
          </cell>
          <cell r="F204">
            <v>72</v>
          </cell>
          <cell r="G204">
            <v>71</v>
          </cell>
          <cell r="H204">
            <v>71</v>
          </cell>
          <cell r="I204">
            <v>71</v>
          </cell>
          <cell r="J204">
            <v>76</v>
          </cell>
          <cell r="K204">
            <v>70</v>
          </cell>
          <cell r="L204">
            <v>75</v>
          </cell>
          <cell r="M204">
            <v>81</v>
          </cell>
          <cell r="N204">
            <v>81</v>
          </cell>
          <cell r="O204">
            <v>68</v>
          </cell>
          <cell r="P204">
            <v>26</v>
          </cell>
          <cell r="Q204">
            <v>20</v>
          </cell>
          <cell r="R204">
            <v>12</v>
          </cell>
          <cell r="S204">
            <v>12</v>
          </cell>
          <cell r="T204">
            <v>11</v>
          </cell>
          <cell r="U204">
            <v>17</v>
          </cell>
          <cell r="V204">
            <v>16</v>
          </cell>
          <cell r="W204">
            <v>20</v>
          </cell>
          <cell r="X204">
            <v>16</v>
          </cell>
          <cell r="Y204">
            <v>17</v>
          </cell>
          <cell r="Z204">
            <v>17</v>
          </cell>
          <cell r="AA204">
            <v>25</v>
          </cell>
          <cell r="AB204">
            <v>26</v>
          </cell>
          <cell r="AC204">
            <v>10</v>
          </cell>
          <cell r="AD204">
            <v>10</v>
          </cell>
          <cell r="AE204">
            <v>18</v>
          </cell>
          <cell r="AF204">
            <v>32</v>
          </cell>
          <cell r="AG204">
            <v>29</v>
          </cell>
          <cell r="AH204">
            <v>39</v>
          </cell>
          <cell r="AI204">
            <v>16</v>
          </cell>
          <cell r="AJ204">
            <v>15</v>
          </cell>
          <cell r="AK204">
            <v>18</v>
          </cell>
          <cell r="AL204">
            <v>15</v>
          </cell>
          <cell r="AM204">
            <v>15</v>
          </cell>
          <cell r="AN204">
            <v>15</v>
          </cell>
          <cell r="AO204">
            <v>16</v>
          </cell>
          <cell r="AP204">
            <v>18</v>
          </cell>
          <cell r="AQ204">
            <v>12</v>
          </cell>
          <cell r="AR204">
            <v>12</v>
          </cell>
          <cell r="AS204">
            <v>11</v>
          </cell>
          <cell r="AT204">
            <v>14</v>
          </cell>
          <cell r="AU204">
            <v>18</v>
          </cell>
          <cell r="AV204">
            <v>17</v>
          </cell>
          <cell r="AW204">
            <v>16</v>
          </cell>
        </row>
        <row r="205">
          <cell r="C205" t="str">
            <v>Sweden</v>
          </cell>
          <cell r="D205">
            <v>3517</v>
          </cell>
          <cell r="E205">
            <v>3825</v>
          </cell>
          <cell r="F205">
            <v>3949</v>
          </cell>
          <cell r="G205">
            <v>4028</v>
          </cell>
          <cell r="H205">
            <v>4166</v>
          </cell>
          <cell r="I205">
            <v>4126</v>
          </cell>
          <cell r="J205">
            <v>4082</v>
          </cell>
          <cell r="K205">
            <v>4060</v>
          </cell>
          <cell r="L205">
            <v>4338</v>
          </cell>
          <cell r="M205">
            <v>4350</v>
          </cell>
          <cell r="N205">
            <v>3992</v>
          </cell>
          <cell r="O205">
            <v>1564</v>
          </cell>
          <cell r="P205">
            <v>1050</v>
          </cell>
          <cell r="Q205">
            <v>716</v>
          </cell>
          <cell r="R205">
            <v>576</v>
          </cell>
          <cell r="S205">
            <v>428</v>
          </cell>
          <cell r="T205">
            <v>373</v>
          </cell>
          <cell r="U205">
            <v>507</v>
          </cell>
          <cell r="V205">
            <v>478</v>
          </cell>
          <cell r="W205">
            <v>442</v>
          </cell>
          <cell r="X205">
            <v>494</v>
          </cell>
          <cell r="Y205">
            <v>554</v>
          </cell>
          <cell r="Z205">
            <v>592</v>
          </cell>
          <cell r="AA205">
            <v>687</v>
          </cell>
          <cell r="AB205">
            <v>843</v>
          </cell>
          <cell r="AC205">
            <v>947</v>
          </cell>
          <cell r="AD205">
            <v>892</v>
          </cell>
          <cell r="AE205">
            <v>941</v>
          </cell>
          <cell r="AF205">
            <v>925</v>
          </cell>
          <cell r="AG205">
            <v>956</v>
          </cell>
          <cell r="AH205">
            <v>1076</v>
          </cell>
          <cell r="AI205">
            <v>1135</v>
          </cell>
          <cell r="AJ205">
            <v>1261</v>
          </cell>
          <cell r="AK205">
            <v>1334</v>
          </cell>
          <cell r="AL205">
            <v>1321</v>
          </cell>
          <cell r="AM205">
            <v>1342</v>
          </cell>
          <cell r="AN205">
            <v>1339</v>
          </cell>
          <cell r="AO205">
            <v>1371</v>
          </cell>
          <cell r="AP205">
            <v>1365</v>
          </cell>
          <cell r="AQ205">
            <v>1402</v>
          </cell>
          <cell r="AR205">
            <v>1343</v>
          </cell>
          <cell r="AS205">
            <v>1363</v>
          </cell>
          <cell r="AT205">
            <v>1357</v>
          </cell>
          <cell r="AU205">
            <v>1384</v>
          </cell>
          <cell r="AV205">
            <v>1307</v>
          </cell>
          <cell r="AW205">
            <v>1169</v>
          </cell>
        </row>
        <row r="206">
          <cell r="C206" t="str">
            <v>Switzerland</v>
          </cell>
          <cell r="D206">
            <v>3953</v>
          </cell>
          <cell r="E206">
            <v>3804</v>
          </cell>
          <cell r="F206">
            <v>3812</v>
          </cell>
          <cell r="G206">
            <v>3853</v>
          </cell>
          <cell r="H206">
            <v>3965</v>
          </cell>
          <cell r="I206">
            <v>4058</v>
          </cell>
          <cell r="J206">
            <v>4116</v>
          </cell>
          <cell r="K206">
            <v>4138</v>
          </cell>
          <cell r="L206">
            <v>4164</v>
          </cell>
          <cell r="M206">
            <v>3879</v>
          </cell>
          <cell r="N206">
            <v>3313</v>
          </cell>
          <cell r="O206">
            <v>1462</v>
          </cell>
          <cell r="P206">
            <v>695</v>
          </cell>
          <cell r="Q206">
            <v>271</v>
          </cell>
          <cell r="R206">
            <v>224</v>
          </cell>
          <cell r="S206">
            <v>179</v>
          </cell>
          <cell r="T206">
            <v>176</v>
          </cell>
          <cell r="U206">
            <v>261</v>
          </cell>
          <cell r="V206">
            <v>204</v>
          </cell>
          <cell r="W206">
            <v>217</v>
          </cell>
          <cell r="X206">
            <v>176</v>
          </cell>
          <cell r="Y206">
            <v>298</v>
          </cell>
          <cell r="Z206">
            <v>334</v>
          </cell>
          <cell r="AA206">
            <v>511</v>
          </cell>
          <cell r="AB206">
            <v>589</v>
          </cell>
          <cell r="AC206">
            <v>1061</v>
          </cell>
          <cell r="AD206">
            <v>1299</v>
          </cell>
          <cell r="AE206">
            <v>1492</v>
          </cell>
          <cell r="AF206">
            <v>1584</v>
          </cell>
          <cell r="AG206">
            <v>1678</v>
          </cell>
          <cell r="AH206">
            <v>1866</v>
          </cell>
          <cell r="AI206">
            <v>1855</v>
          </cell>
          <cell r="AJ206">
            <v>1816</v>
          </cell>
          <cell r="AK206">
            <v>1744</v>
          </cell>
          <cell r="AL206">
            <v>1663</v>
          </cell>
          <cell r="AM206">
            <v>1549</v>
          </cell>
          <cell r="AN206">
            <v>1516</v>
          </cell>
          <cell r="AO206">
            <v>1451</v>
          </cell>
          <cell r="AP206">
            <v>1383</v>
          </cell>
          <cell r="AQ206">
            <v>1336</v>
          </cell>
          <cell r="AR206">
            <v>1306</v>
          </cell>
          <cell r="AS206">
            <v>1152</v>
          </cell>
          <cell r="AT206">
            <v>1107</v>
          </cell>
          <cell r="AU206">
            <v>899</v>
          </cell>
          <cell r="AV206">
            <v>721</v>
          </cell>
          <cell r="AW206">
            <v>644</v>
          </cell>
        </row>
        <row r="207">
          <cell r="C207" t="str">
            <v>Syrian Arab Republic</v>
          </cell>
          <cell r="D207">
            <v>66</v>
          </cell>
          <cell r="E207">
            <v>64</v>
          </cell>
          <cell r="F207">
            <v>62</v>
          </cell>
          <cell r="G207">
            <v>54</v>
          </cell>
          <cell r="H207">
            <v>55</v>
          </cell>
          <cell r="I207">
            <v>57</v>
          </cell>
          <cell r="J207">
            <v>58</v>
          </cell>
          <cell r="K207">
            <v>57</v>
          </cell>
          <cell r="L207">
            <v>53</v>
          </cell>
          <cell r="M207">
            <v>51</v>
          </cell>
          <cell r="N207">
            <v>52</v>
          </cell>
          <cell r="O207">
            <v>30</v>
          </cell>
          <cell r="P207">
            <v>14</v>
          </cell>
          <cell r="Q207">
            <v>16</v>
          </cell>
          <cell r="R207">
            <v>16</v>
          </cell>
          <cell r="S207">
            <v>16</v>
          </cell>
          <cell r="T207">
            <v>16</v>
          </cell>
          <cell r="U207">
            <v>7</v>
          </cell>
          <cell r="V207">
            <v>7</v>
          </cell>
          <cell r="W207">
            <v>7</v>
          </cell>
          <cell r="X207">
            <v>7</v>
          </cell>
          <cell r="Y207">
            <v>15</v>
          </cell>
          <cell r="Z207">
            <v>15</v>
          </cell>
          <cell r="AA207">
            <v>18</v>
          </cell>
          <cell r="AB207">
            <v>22</v>
          </cell>
          <cell r="AC207">
            <v>22</v>
          </cell>
          <cell r="AD207">
            <v>22</v>
          </cell>
          <cell r="AE207">
            <v>22</v>
          </cell>
          <cell r="AF207">
            <v>22</v>
          </cell>
          <cell r="AG207">
            <v>23</v>
          </cell>
          <cell r="AH207">
            <v>22</v>
          </cell>
          <cell r="AI207">
            <v>22</v>
          </cell>
          <cell r="AJ207">
            <v>22</v>
          </cell>
          <cell r="AK207">
            <v>22</v>
          </cell>
          <cell r="AL207">
            <v>22</v>
          </cell>
          <cell r="AM207">
            <v>22</v>
          </cell>
          <cell r="AN207">
            <v>22</v>
          </cell>
          <cell r="AO207">
            <v>23</v>
          </cell>
          <cell r="AP207">
            <v>22</v>
          </cell>
          <cell r="AQ207">
            <v>22</v>
          </cell>
          <cell r="AR207">
            <v>12</v>
          </cell>
          <cell r="AS207">
            <v>19</v>
          </cell>
          <cell r="AT207">
            <v>12</v>
          </cell>
          <cell r="AU207">
            <v>13</v>
          </cell>
          <cell r="AV207">
            <v>13</v>
          </cell>
          <cell r="AW207">
            <v>11</v>
          </cell>
        </row>
        <row r="208">
          <cell r="C208" t="str">
            <v>Tajikistan</v>
          </cell>
          <cell r="D208">
            <v>153</v>
          </cell>
          <cell r="E208">
            <v>155</v>
          </cell>
          <cell r="F208">
            <v>157</v>
          </cell>
          <cell r="G208">
            <v>155</v>
          </cell>
          <cell r="H208">
            <v>158</v>
          </cell>
          <cell r="I208">
            <v>157</v>
          </cell>
          <cell r="J208">
            <v>159</v>
          </cell>
          <cell r="K208">
            <v>164</v>
          </cell>
          <cell r="L208">
            <v>167</v>
          </cell>
          <cell r="M208">
            <v>167</v>
          </cell>
          <cell r="N208">
            <v>161</v>
          </cell>
          <cell r="O208">
            <v>117</v>
          </cell>
          <cell r="P208">
            <v>51</v>
          </cell>
          <cell r="Q208">
            <v>51</v>
          </cell>
          <cell r="R208">
            <v>51</v>
          </cell>
          <cell r="S208">
            <v>51</v>
          </cell>
          <cell r="T208">
            <v>55</v>
          </cell>
          <cell r="U208">
            <v>56</v>
          </cell>
          <cell r="V208">
            <v>55</v>
          </cell>
          <cell r="W208">
            <v>51</v>
          </cell>
          <cell r="X208">
            <v>1</v>
          </cell>
          <cell r="Y208">
            <v>3</v>
          </cell>
          <cell r="Z208">
            <v>1</v>
          </cell>
          <cell r="AA208">
            <v>1</v>
          </cell>
          <cell r="AB208">
            <v>1</v>
          </cell>
          <cell r="AC208">
            <v>42</v>
          </cell>
          <cell r="AD208">
            <v>59</v>
          </cell>
          <cell r="AE208">
            <v>51</v>
          </cell>
          <cell r="AF208">
            <v>53</v>
          </cell>
          <cell r="AG208">
            <v>64</v>
          </cell>
          <cell r="AH208">
            <v>53</v>
          </cell>
          <cell r="AI208">
            <v>59</v>
          </cell>
          <cell r="AJ208">
            <v>110</v>
          </cell>
          <cell r="AK208">
            <v>106</v>
          </cell>
          <cell r="AL208">
            <v>55</v>
          </cell>
          <cell r="AM208">
            <v>70</v>
          </cell>
          <cell r="AN208">
            <v>119</v>
          </cell>
          <cell r="AO208">
            <v>65</v>
          </cell>
          <cell r="AP208">
            <v>96</v>
          </cell>
          <cell r="AQ208">
            <v>66</v>
          </cell>
          <cell r="AR208">
            <v>70</v>
          </cell>
          <cell r="AS208">
            <v>55</v>
          </cell>
          <cell r="AT208">
            <v>56</v>
          </cell>
          <cell r="AU208">
            <v>57</v>
          </cell>
          <cell r="AV208">
            <v>57</v>
          </cell>
          <cell r="AW208">
            <v>22</v>
          </cell>
        </row>
        <row r="209">
          <cell r="C209" t="str">
            <v>Tanzania United Republic of</v>
          </cell>
          <cell r="D209">
            <v>2435</v>
          </cell>
          <cell r="E209">
            <v>2428</v>
          </cell>
          <cell r="F209">
            <v>2426</v>
          </cell>
          <cell r="G209">
            <v>2410</v>
          </cell>
          <cell r="H209">
            <v>2378</v>
          </cell>
          <cell r="I209">
            <v>2375</v>
          </cell>
          <cell r="J209">
            <v>2407</v>
          </cell>
          <cell r="K209">
            <v>2407</v>
          </cell>
          <cell r="L209">
            <v>2468</v>
          </cell>
          <cell r="M209">
            <v>2574</v>
          </cell>
          <cell r="N209">
            <v>2548</v>
          </cell>
          <cell r="O209">
            <v>2447</v>
          </cell>
          <cell r="P209">
            <v>2081</v>
          </cell>
          <cell r="Q209">
            <v>2016</v>
          </cell>
          <cell r="R209">
            <v>2010</v>
          </cell>
          <cell r="S209">
            <v>1973</v>
          </cell>
          <cell r="T209">
            <v>1970</v>
          </cell>
          <cell r="U209">
            <v>1603</v>
          </cell>
          <cell r="V209">
            <v>1605</v>
          </cell>
          <cell r="W209">
            <v>1586</v>
          </cell>
          <cell r="X209">
            <v>1782</v>
          </cell>
          <cell r="Y209">
            <v>2079</v>
          </cell>
          <cell r="Z209">
            <v>2099</v>
          </cell>
          <cell r="AA209">
            <v>2128</v>
          </cell>
          <cell r="AB209">
            <v>2141</v>
          </cell>
          <cell r="AC209">
            <v>1882</v>
          </cell>
          <cell r="AD209">
            <v>1866</v>
          </cell>
          <cell r="AE209">
            <v>1862</v>
          </cell>
          <cell r="AF209">
            <v>1784</v>
          </cell>
          <cell r="AG209">
            <v>1895</v>
          </cell>
          <cell r="AH209">
            <v>2170</v>
          </cell>
          <cell r="AI209">
            <v>2094</v>
          </cell>
          <cell r="AJ209">
            <v>2162</v>
          </cell>
          <cell r="AK209">
            <v>2158</v>
          </cell>
          <cell r="AL209">
            <v>2194</v>
          </cell>
          <cell r="AM209">
            <v>2199</v>
          </cell>
          <cell r="AN209">
            <v>2195</v>
          </cell>
          <cell r="AO209">
            <v>2147</v>
          </cell>
          <cell r="AP209">
            <v>2219</v>
          </cell>
          <cell r="AQ209">
            <v>2219</v>
          </cell>
          <cell r="AR209">
            <v>2221</v>
          </cell>
          <cell r="AS209">
            <v>2094</v>
          </cell>
          <cell r="AT209">
            <v>2126</v>
          </cell>
          <cell r="AU209">
            <v>2077</v>
          </cell>
          <cell r="AV209">
            <v>2072</v>
          </cell>
          <cell r="AW209">
            <v>2488</v>
          </cell>
        </row>
        <row r="210">
          <cell r="C210" t="str">
            <v>Thailand</v>
          </cell>
          <cell r="D210">
            <v>10278</v>
          </cell>
          <cell r="E210">
            <v>10357</v>
          </cell>
          <cell r="F210">
            <v>10453</v>
          </cell>
          <cell r="G210">
            <v>10477</v>
          </cell>
          <cell r="H210">
            <v>9930</v>
          </cell>
          <cell r="I210">
            <v>9649</v>
          </cell>
          <cell r="J210">
            <v>9390</v>
          </cell>
          <cell r="K210">
            <v>9199</v>
          </cell>
          <cell r="L210">
            <v>9006</v>
          </cell>
          <cell r="M210">
            <v>7741</v>
          </cell>
          <cell r="N210">
            <v>7232</v>
          </cell>
          <cell r="O210">
            <v>6065</v>
          </cell>
          <cell r="P210">
            <v>3148</v>
          </cell>
          <cell r="Q210">
            <v>735</v>
          </cell>
          <cell r="R210">
            <v>539</v>
          </cell>
          <cell r="S210">
            <v>480</v>
          </cell>
          <cell r="T210">
            <v>1032</v>
          </cell>
          <cell r="U210">
            <v>914</v>
          </cell>
          <cell r="V210">
            <v>939</v>
          </cell>
          <cell r="W210">
            <v>962</v>
          </cell>
          <cell r="X210">
            <v>867</v>
          </cell>
          <cell r="Y210">
            <v>1742</v>
          </cell>
          <cell r="Z210">
            <v>2181</v>
          </cell>
          <cell r="AA210">
            <v>1877</v>
          </cell>
          <cell r="AB210">
            <v>2209</v>
          </cell>
          <cell r="AC210">
            <v>3032</v>
          </cell>
          <cell r="AD210">
            <v>3213</v>
          </cell>
          <cell r="AE210">
            <v>3348</v>
          </cell>
          <cell r="AF210">
            <v>3407</v>
          </cell>
          <cell r="AG210">
            <v>3428</v>
          </cell>
          <cell r="AH210">
            <v>3750</v>
          </cell>
          <cell r="AI210">
            <v>3681</v>
          </cell>
          <cell r="AJ210">
            <v>3747</v>
          </cell>
          <cell r="AK210">
            <v>3781</v>
          </cell>
          <cell r="AL210">
            <v>4191</v>
          </cell>
          <cell r="AM210">
            <v>4244</v>
          </cell>
          <cell r="AN210">
            <v>4230</v>
          </cell>
          <cell r="AO210">
            <v>4140</v>
          </cell>
          <cell r="AP210">
            <v>4392</v>
          </cell>
          <cell r="AQ210">
            <v>4527</v>
          </cell>
          <cell r="AR210">
            <v>4435</v>
          </cell>
          <cell r="AS210">
            <v>4558</v>
          </cell>
          <cell r="AT210">
            <v>4784</v>
          </cell>
          <cell r="AU210">
            <v>4740</v>
          </cell>
          <cell r="AV210">
            <v>4803</v>
          </cell>
          <cell r="AW210">
            <v>5064</v>
          </cell>
        </row>
        <row r="211">
          <cell r="C211" t="str">
            <v>Timor-leste</v>
          </cell>
          <cell r="D211">
            <v>27</v>
          </cell>
          <cell r="E211">
            <v>27</v>
          </cell>
          <cell r="F211">
            <v>27</v>
          </cell>
          <cell r="G211">
            <v>26</v>
          </cell>
          <cell r="H211">
            <v>26</v>
          </cell>
          <cell r="I211">
            <v>26</v>
          </cell>
          <cell r="J211">
            <v>26</v>
          </cell>
          <cell r="K211">
            <v>26</v>
          </cell>
          <cell r="L211">
            <v>27</v>
          </cell>
          <cell r="M211">
            <v>30</v>
          </cell>
          <cell r="N211">
            <v>30</v>
          </cell>
          <cell r="O211">
            <v>29</v>
          </cell>
          <cell r="P211">
            <v>15</v>
          </cell>
          <cell r="Q211">
            <v>18</v>
          </cell>
          <cell r="R211">
            <v>14</v>
          </cell>
          <cell r="S211">
            <v>14</v>
          </cell>
          <cell r="T211">
            <v>15</v>
          </cell>
          <cell r="U211">
            <v>16</v>
          </cell>
          <cell r="V211">
            <v>20</v>
          </cell>
          <cell r="W211">
            <v>13</v>
          </cell>
          <cell r="X211">
            <v>13</v>
          </cell>
          <cell r="Y211">
            <v>13</v>
          </cell>
          <cell r="Z211">
            <v>13</v>
          </cell>
          <cell r="AA211">
            <v>13</v>
          </cell>
          <cell r="AB211">
            <v>13</v>
          </cell>
          <cell r="AC211">
            <v>13</v>
          </cell>
          <cell r="AD211">
            <v>11</v>
          </cell>
          <cell r="AE211">
            <v>11</v>
          </cell>
          <cell r="AF211">
            <v>11</v>
          </cell>
          <cell r="AG211">
            <v>12</v>
          </cell>
          <cell r="AH211">
            <v>12</v>
          </cell>
          <cell r="AI211">
            <v>12</v>
          </cell>
          <cell r="AJ211">
            <v>11</v>
          </cell>
          <cell r="AK211">
            <v>11</v>
          </cell>
          <cell r="AL211">
            <v>11</v>
          </cell>
          <cell r="AM211">
            <v>11</v>
          </cell>
          <cell r="AN211">
            <v>11</v>
          </cell>
          <cell r="AO211">
            <v>11</v>
          </cell>
          <cell r="AP211">
            <v>11</v>
          </cell>
          <cell r="AQ211">
            <v>11</v>
          </cell>
          <cell r="AR211">
            <v>12</v>
          </cell>
          <cell r="AS211">
            <v>11</v>
          </cell>
          <cell r="AT211">
            <v>11</v>
          </cell>
          <cell r="AU211">
            <v>11</v>
          </cell>
          <cell r="AV211">
            <v>11</v>
          </cell>
          <cell r="AW211">
            <v>11</v>
          </cell>
        </row>
        <row r="212">
          <cell r="C212" t="str">
            <v>Togo</v>
          </cell>
          <cell r="D212">
            <v>99</v>
          </cell>
          <cell r="E212">
            <v>99</v>
          </cell>
          <cell r="F212">
            <v>99</v>
          </cell>
          <cell r="G212">
            <v>102</v>
          </cell>
          <cell r="H212">
            <v>99</v>
          </cell>
          <cell r="I212">
            <v>102</v>
          </cell>
          <cell r="J212">
            <v>101</v>
          </cell>
          <cell r="K212">
            <v>102</v>
          </cell>
          <cell r="L212">
            <v>101</v>
          </cell>
          <cell r="M212">
            <v>101</v>
          </cell>
          <cell r="N212">
            <v>100</v>
          </cell>
          <cell r="O212">
            <v>76</v>
          </cell>
          <cell r="P212">
            <v>23</v>
          </cell>
          <cell r="Q212">
            <v>25</v>
          </cell>
          <cell r="R212">
            <v>22</v>
          </cell>
          <cell r="S212">
            <v>17</v>
          </cell>
          <cell r="T212">
            <v>48</v>
          </cell>
          <cell r="U212">
            <v>13</v>
          </cell>
          <cell r="V212">
            <v>41</v>
          </cell>
          <cell r="W212">
            <v>18</v>
          </cell>
          <cell r="X212">
            <v>11</v>
          </cell>
          <cell r="Y212">
            <v>13</v>
          </cell>
          <cell r="Z212">
            <v>12</v>
          </cell>
          <cell r="AA212">
            <v>14</v>
          </cell>
          <cell r="AB212">
            <v>11</v>
          </cell>
          <cell r="AC212">
            <v>58</v>
          </cell>
          <cell r="AD212">
            <v>14</v>
          </cell>
          <cell r="AE212">
            <v>60</v>
          </cell>
          <cell r="AF212">
            <v>20</v>
          </cell>
          <cell r="AG212">
            <v>30</v>
          </cell>
          <cell r="AH212">
            <v>40</v>
          </cell>
          <cell r="AI212">
            <v>47</v>
          </cell>
          <cell r="AJ212">
            <v>57</v>
          </cell>
          <cell r="AK212">
            <v>65</v>
          </cell>
          <cell r="AL212">
            <v>60</v>
          </cell>
          <cell r="AM212">
            <v>72</v>
          </cell>
          <cell r="AN212">
            <v>78</v>
          </cell>
          <cell r="AO212">
            <v>78</v>
          </cell>
          <cell r="AP212">
            <v>80</v>
          </cell>
          <cell r="AQ212">
            <v>72</v>
          </cell>
          <cell r="AR212">
            <v>79</v>
          </cell>
          <cell r="AS212">
            <v>80</v>
          </cell>
          <cell r="AT212">
            <v>82</v>
          </cell>
          <cell r="AU212">
            <v>83</v>
          </cell>
          <cell r="AV212">
            <v>82</v>
          </cell>
          <cell r="AW212">
            <v>86</v>
          </cell>
        </row>
        <row r="213">
          <cell r="C213" t="str">
            <v>Tonga</v>
          </cell>
          <cell r="D213">
            <v>57</v>
          </cell>
          <cell r="E213">
            <v>60</v>
          </cell>
          <cell r="F213">
            <v>62</v>
          </cell>
          <cell r="G213">
            <v>125</v>
          </cell>
          <cell r="H213">
            <v>123</v>
          </cell>
          <cell r="I213">
            <v>123</v>
          </cell>
          <cell r="J213">
            <v>122</v>
          </cell>
          <cell r="K213">
            <v>122</v>
          </cell>
          <cell r="L213">
            <v>121</v>
          </cell>
          <cell r="M213">
            <v>109</v>
          </cell>
          <cell r="N213">
            <v>109</v>
          </cell>
          <cell r="O213">
            <v>104</v>
          </cell>
          <cell r="P213">
            <v>107</v>
          </cell>
          <cell r="Q213">
            <v>111</v>
          </cell>
          <cell r="R213">
            <v>1</v>
          </cell>
          <cell r="S213">
            <v>1</v>
          </cell>
          <cell r="T213">
            <v>1</v>
          </cell>
          <cell r="U213">
            <v>111</v>
          </cell>
          <cell r="V213">
            <v>111</v>
          </cell>
          <cell r="W213">
            <v>111</v>
          </cell>
          <cell r="X213">
            <v>111</v>
          </cell>
          <cell r="Y213">
            <v>111</v>
          </cell>
          <cell r="Z213">
            <v>103</v>
          </cell>
          <cell r="AA213">
            <v>151</v>
          </cell>
          <cell r="AB213">
            <v>153</v>
          </cell>
          <cell r="AC213">
            <v>153</v>
          </cell>
          <cell r="AD213">
            <v>153</v>
          </cell>
          <cell r="AE213">
            <v>1</v>
          </cell>
          <cell r="AF213">
            <v>1</v>
          </cell>
          <cell r="AG213">
            <v>1</v>
          </cell>
          <cell r="AH213">
            <v>1</v>
          </cell>
          <cell r="AI213">
            <v>1</v>
          </cell>
          <cell r="AJ213">
            <v>1</v>
          </cell>
          <cell r="AK213">
            <v>2</v>
          </cell>
          <cell r="AL213">
            <v>2</v>
          </cell>
          <cell r="AM213">
            <v>1</v>
          </cell>
          <cell r="AN213">
            <v>1</v>
          </cell>
          <cell r="AO213">
            <v>1</v>
          </cell>
          <cell r="AP213">
            <v>1</v>
          </cell>
          <cell r="AQ213">
            <v>1</v>
          </cell>
          <cell r="AR213">
            <v>1</v>
          </cell>
          <cell r="AS213">
            <v>1</v>
          </cell>
          <cell r="AT213">
            <v>2</v>
          </cell>
          <cell r="AU213">
            <v>1</v>
          </cell>
          <cell r="AV213">
            <v>1</v>
          </cell>
          <cell r="AW213">
            <v>1</v>
          </cell>
        </row>
        <row r="214">
          <cell r="C214" t="str">
            <v>Trinidad and Tobago</v>
          </cell>
          <cell r="D214">
            <v>552</v>
          </cell>
          <cell r="E214">
            <v>505</v>
          </cell>
          <cell r="F214">
            <v>503</v>
          </cell>
          <cell r="G214">
            <v>504</v>
          </cell>
          <cell r="H214">
            <v>517</v>
          </cell>
          <cell r="I214">
            <v>527</v>
          </cell>
          <cell r="J214">
            <v>554</v>
          </cell>
          <cell r="K214">
            <v>572</v>
          </cell>
          <cell r="L214">
            <v>535</v>
          </cell>
          <cell r="M214">
            <v>518</v>
          </cell>
          <cell r="N214">
            <v>519</v>
          </cell>
          <cell r="O214">
            <v>483</v>
          </cell>
          <cell r="P214">
            <v>226</v>
          </cell>
          <cell r="Q214">
            <v>32</v>
          </cell>
          <cell r="R214">
            <v>14</v>
          </cell>
          <cell r="S214">
            <v>14</v>
          </cell>
          <cell r="T214">
            <v>158</v>
          </cell>
          <cell r="U214">
            <v>240</v>
          </cell>
          <cell r="V214">
            <v>140</v>
          </cell>
          <cell r="W214">
            <v>154</v>
          </cell>
          <cell r="X214">
            <v>71</v>
          </cell>
          <cell r="Y214">
            <v>85</v>
          </cell>
          <cell r="Z214">
            <v>113</v>
          </cell>
          <cell r="AA214">
            <v>166</v>
          </cell>
          <cell r="AB214">
            <v>209</v>
          </cell>
          <cell r="AC214">
            <v>287</v>
          </cell>
          <cell r="AD214">
            <v>275</v>
          </cell>
          <cell r="AE214">
            <v>285</v>
          </cell>
          <cell r="AF214">
            <v>380</v>
          </cell>
          <cell r="AG214">
            <v>326</v>
          </cell>
          <cell r="AH214">
            <v>311</v>
          </cell>
          <cell r="AI214">
            <v>309</v>
          </cell>
          <cell r="AJ214">
            <v>260</v>
          </cell>
          <cell r="AK214">
            <v>36</v>
          </cell>
          <cell r="AL214">
            <v>36</v>
          </cell>
          <cell r="AM214">
            <v>36</v>
          </cell>
          <cell r="AN214">
            <v>225</v>
          </cell>
          <cell r="AO214">
            <v>36</v>
          </cell>
          <cell r="AP214">
            <v>36</v>
          </cell>
          <cell r="AQ214">
            <v>36</v>
          </cell>
          <cell r="AR214">
            <v>262</v>
          </cell>
          <cell r="AS214">
            <v>116</v>
          </cell>
          <cell r="AT214">
            <v>296</v>
          </cell>
          <cell r="AU214">
            <v>114</v>
          </cell>
          <cell r="AV214">
            <v>104</v>
          </cell>
          <cell r="AW214">
            <v>171</v>
          </cell>
        </row>
        <row r="215">
          <cell r="C215" t="str">
            <v>Tunisia</v>
          </cell>
          <cell r="D215">
            <v>643</v>
          </cell>
          <cell r="E215">
            <v>577</v>
          </cell>
          <cell r="F215">
            <v>579</v>
          </cell>
          <cell r="G215">
            <v>585</v>
          </cell>
          <cell r="H215">
            <v>602</v>
          </cell>
          <cell r="I215">
            <v>613</v>
          </cell>
          <cell r="J215">
            <v>633</v>
          </cell>
          <cell r="K215">
            <v>619</v>
          </cell>
          <cell r="L215">
            <v>623</v>
          </cell>
          <cell r="M215">
            <v>623</v>
          </cell>
          <cell r="N215">
            <v>537</v>
          </cell>
          <cell r="O215">
            <v>198</v>
          </cell>
          <cell r="P215">
            <v>266</v>
          </cell>
          <cell r="Q215">
            <v>254</v>
          </cell>
          <cell r="R215">
            <v>96</v>
          </cell>
          <cell r="S215">
            <v>343</v>
          </cell>
          <cell r="T215">
            <v>60</v>
          </cell>
          <cell r="U215">
            <v>232</v>
          </cell>
          <cell r="V215">
            <v>77</v>
          </cell>
          <cell r="W215">
            <v>121</v>
          </cell>
          <cell r="X215">
            <v>134</v>
          </cell>
          <cell r="Y215">
            <v>209</v>
          </cell>
          <cell r="Z215">
            <v>139</v>
          </cell>
          <cell r="AA215">
            <v>152</v>
          </cell>
          <cell r="AB215">
            <v>154</v>
          </cell>
          <cell r="AC215">
            <v>284</v>
          </cell>
          <cell r="AD215">
            <v>314</v>
          </cell>
          <cell r="AE215">
            <v>465</v>
          </cell>
          <cell r="AF215">
            <v>474</v>
          </cell>
          <cell r="AG215">
            <v>475</v>
          </cell>
          <cell r="AH215">
            <v>512</v>
          </cell>
          <cell r="AI215">
            <v>512</v>
          </cell>
          <cell r="AJ215">
            <v>506</v>
          </cell>
          <cell r="AK215">
            <v>538</v>
          </cell>
          <cell r="AL215">
            <v>473</v>
          </cell>
          <cell r="AM215">
            <v>400</v>
          </cell>
          <cell r="AN215">
            <v>369</v>
          </cell>
          <cell r="AO215">
            <v>323</v>
          </cell>
          <cell r="AP215">
            <v>316</v>
          </cell>
          <cell r="AQ215">
            <v>307</v>
          </cell>
          <cell r="AR215">
            <v>331</v>
          </cell>
          <cell r="AS215">
            <v>311</v>
          </cell>
          <cell r="AT215">
            <v>317</v>
          </cell>
          <cell r="AU215">
            <v>263</v>
          </cell>
          <cell r="AV215">
            <v>206</v>
          </cell>
          <cell r="AW215">
            <v>204</v>
          </cell>
        </row>
        <row r="216">
          <cell r="C216" t="str">
            <v>Turkey</v>
          </cell>
          <cell r="D216">
            <v>10059</v>
          </cell>
          <cell r="E216">
            <v>10156</v>
          </cell>
          <cell r="F216">
            <v>10156</v>
          </cell>
          <cell r="G216">
            <v>10159</v>
          </cell>
          <cell r="H216">
            <v>9979</v>
          </cell>
          <cell r="I216">
            <v>9908</v>
          </cell>
          <cell r="J216">
            <v>9984</v>
          </cell>
          <cell r="K216">
            <v>9889</v>
          </cell>
          <cell r="L216">
            <v>9834</v>
          </cell>
          <cell r="M216">
            <v>9444</v>
          </cell>
          <cell r="N216">
            <v>8759</v>
          </cell>
          <cell r="O216">
            <v>4600</v>
          </cell>
          <cell r="P216">
            <v>3021</v>
          </cell>
          <cell r="Q216">
            <v>1926</v>
          </cell>
          <cell r="R216">
            <v>308</v>
          </cell>
          <cell r="S216">
            <v>305</v>
          </cell>
          <cell r="T216">
            <v>1840</v>
          </cell>
          <cell r="U216">
            <v>303</v>
          </cell>
          <cell r="V216">
            <v>269</v>
          </cell>
          <cell r="W216">
            <v>287</v>
          </cell>
          <cell r="X216">
            <v>620</v>
          </cell>
          <cell r="Y216">
            <v>2921</v>
          </cell>
          <cell r="Z216">
            <v>3569</v>
          </cell>
          <cell r="AA216">
            <v>3435</v>
          </cell>
          <cell r="AB216">
            <v>3897</v>
          </cell>
          <cell r="AC216">
            <v>4907</v>
          </cell>
          <cell r="AD216">
            <v>5226</v>
          </cell>
          <cell r="AE216">
            <v>5499</v>
          </cell>
          <cell r="AF216">
            <v>5769</v>
          </cell>
          <cell r="AG216">
            <v>6397</v>
          </cell>
          <cell r="AH216">
            <v>7084</v>
          </cell>
          <cell r="AI216">
            <v>7323</v>
          </cell>
          <cell r="AJ216">
            <v>7493</v>
          </cell>
          <cell r="AK216">
            <v>7487</v>
          </cell>
          <cell r="AL216">
            <v>7605</v>
          </cell>
          <cell r="AM216">
            <v>7416</v>
          </cell>
          <cell r="AN216">
            <v>7297</v>
          </cell>
          <cell r="AO216">
            <v>7181</v>
          </cell>
          <cell r="AP216">
            <v>7322</v>
          </cell>
          <cell r="AQ216">
            <v>7128</v>
          </cell>
          <cell r="AR216">
            <v>6934</v>
          </cell>
          <cell r="AS216">
            <v>6752</v>
          </cell>
          <cell r="AT216">
            <v>6224</v>
          </cell>
          <cell r="AU216">
            <v>5787</v>
          </cell>
          <cell r="AV216">
            <v>5685</v>
          </cell>
          <cell r="AW216">
            <v>5517</v>
          </cell>
        </row>
        <row r="217">
          <cell r="C217" t="str">
            <v>Turkmenistan</v>
          </cell>
          <cell r="D217">
            <v>308</v>
          </cell>
          <cell r="E217">
            <v>304</v>
          </cell>
          <cell r="F217">
            <v>303</v>
          </cell>
          <cell r="G217">
            <v>303</v>
          </cell>
          <cell r="H217">
            <v>305</v>
          </cell>
          <cell r="I217">
            <v>299</v>
          </cell>
          <cell r="J217">
            <v>294</v>
          </cell>
          <cell r="K217">
            <v>293</v>
          </cell>
          <cell r="L217">
            <v>282</v>
          </cell>
          <cell r="M217">
            <v>278</v>
          </cell>
          <cell r="N217">
            <v>263</v>
          </cell>
          <cell r="O217">
            <v>236</v>
          </cell>
          <cell r="P217">
            <v>208</v>
          </cell>
          <cell r="Q217">
            <v>172</v>
          </cell>
          <cell r="R217">
            <v>172</v>
          </cell>
          <cell r="S217">
            <v>172</v>
          </cell>
          <cell r="T217">
            <v>172</v>
          </cell>
          <cell r="U217">
            <v>172</v>
          </cell>
          <cell r="V217">
            <v>172</v>
          </cell>
          <cell r="W217">
            <v>150</v>
          </cell>
          <cell r="X217">
            <v>128</v>
          </cell>
          <cell r="Y217">
            <v>128</v>
          </cell>
          <cell r="Z217">
            <v>128</v>
          </cell>
          <cell r="AA217">
            <v>138</v>
          </cell>
          <cell r="AB217">
            <v>128</v>
          </cell>
          <cell r="AC217">
            <v>128</v>
          </cell>
          <cell r="AD217">
            <v>128</v>
          </cell>
          <cell r="AE217">
            <v>128</v>
          </cell>
          <cell r="AF217">
            <v>173</v>
          </cell>
          <cell r="AG217">
            <v>133</v>
          </cell>
          <cell r="AH217">
            <v>134</v>
          </cell>
          <cell r="AI217">
            <v>140</v>
          </cell>
          <cell r="AJ217">
            <v>134</v>
          </cell>
          <cell r="AK217">
            <v>130</v>
          </cell>
          <cell r="AL217">
            <v>171</v>
          </cell>
          <cell r="AM217">
            <v>131</v>
          </cell>
          <cell r="AN217">
            <v>128</v>
          </cell>
          <cell r="AO217">
            <v>128</v>
          </cell>
          <cell r="AP217">
            <v>167</v>
          </cell>
          <cell r="AQ217">
            <v>132</v>
          </cell>
          <cell r="AR217">
            <v>131</v>
          </cell>
          <cell r="AS217">
            <v>128</v>
          </cell>
          <cell r="AT217">
            <v>133</v>
          </cell>
          <cell r="AU217">
            <v>145</v>
          </cell>
          <cell r="AV217">
            <v>130</v>
          </cell>
          <cell r="AW217">
            <v>129</v>
          </cell>
        </row>
        <row r="218">
          <cell r="C218" t="str">
            <v>Turks and Caicos Islands</v>
          </cell>
          <cell r="D218">
            <v>323</v>
          </cell>
          <cell r="E218">
            <v>318</v>
          </cell>
          <cell r="F218">
            <v>320</v>
          </cell>
          <cell r="G218">
            <v>326</v>
          </cell>
          <cell r="H218">
            <v>321</v>
          </cell>
          <cell r="I218">
            <v>360</v>
          </cell>
          <cell r="J218">
            <v>360</v>
          </cell>
          <cell r="K218">
            <v>357</v>
          </cell>
          <cell r="L218">
            <v>368</v>
          </cell>
          <cell r="M218">
            <v>359</v>
          </cell>
          <cell r="N218">
            <v>366</v>
          </cell>
          <cell r="O218">
            <v>348</v>
          </cell>
          <cell r="P218">
            <v>287</v>
          </cell>
          <cell r="Q218">
            <v>240</v>
          </cell>
          <cell r="R218">
            <v>233</v>
          </cell>
          <cell r="S218">
            <v>232</v>
          </cell>
          <cell r="T218">
            <v>236</v>
          </cell>
          <cell r="U218">
            <v>233</v>
          </cell>
          <cell r="V218">
            <v>233</v>
          </cell>
          <cell r="W218">
            <v>233</v>
          </cell>
          <cell r="X218">
            <v>233</v>
          </cell>
          <cell r="Y218">
            <v>146</v>
          </cell>
          <cell r="Z218">
            <v>128</v>
          </cell>
          <cell r="AA218">
            <v>129</v>
          </cell>
          <cell r="AB218">
            <v>135</v>
          </cell>
          <cell r="AC218">
            <v>135</v>
          </cell>
          <cell r="AD218">
            <v>146</v>
          </cell>
          <cell r="AE218">
            <v>144</v>
          </cell>
          <cell r="AF218">
            <v>167</v>
          </cell>
          <cell r="AG218">
            <v>169</v>
          </cell>
          <cell r="AH218">
            <v>177</v>
          </cell>
          <cell r="AI218">
            <v>174</v>
          </cell>
          <cell r="AJ218">
            <v>163</v>
          </cell>
          <cell r="AK218">
            <v>158</v>
          </cell>
          <cell r="AL218">
            <v>160</v>
          </cell>
          <cell r="AM218">
            <v>253</v>
          </cell>
          <cell r="AN218">
            <v>250</v>
          </cell>
          <cell r="AO218">
            <v>250</v>
          </cell>
          <cell r="AP218">
            <v>242</v>
          </cell>
          <cell r="AQ218">
            <v>234</v>
          </cell>
          <cell r="AR218">
            <v>236</v>
          </cell>
          <cell r="AS218">
            <v>249</v>
          </cell>
          <cell r="AT218">
            <v>256</v>
          </cell>
          <cell r="AU218">
            <v>260</v>
          </cell>
          <cell r="AV218">
            <v>260</v>
          </cell>
          <cell r="AW218">
            <v>274</v>
          </cell>
        </row>
        <row r="219">
          <cell r="C219" t="str">
            <v>Tuvalu</v>
          </cell>
          <cell r="D219">
            <v>4</v>
          </cell>
          <cell r="E219">
            <v>4</v>
          </cell>
          <cell r="F219">
            <v>5</v>
          </cell>
          <cell r="G219">
            <v>4</v>
          </cell>
          <cell r="H219">
            <v>4</v>
          </cell>
          <cell r="I219">
            <v>4</v>
          </cell>
          <cell r="J219">
            <v>4</v>
          </cell>
          <cell r="K219">
            <v>4</v>
          </cell>
          <cell r="L219">
            <v>4</v>
          </cell>
          <cell r="M219">
            <v>4</v>
          </cell>
          <cell r="N219">
            <v>4</v>
          </cell>
          <cell r="O219">
            <v>2</v>
          </cell>
          <cell r="P219">
            <v>1</v>
          </cell>
          <cell r="Q219">
            <v>1</v>
          </cell>
          <cell r="R219">
            <v>1</v>
          </cell>
          <cell r="S219">
            <v>1</v>
          </cell>
          <cell r="T219">
            <v>1</v>
          </cell>
          <cell r="U219">
            <v>1</v>
          </cell>
          <cell r="V219">
            <v>1</v>
          </cell>
          <cell r="W219">
            <v>1</v>
          </cell>
          <cell r="X219">
            <v>1</v>
          </cell>
          <cell r="Y219">
            <v>1</v>
          </cell>
          <cell r="Z219">
            <v>1</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2</v>
          </cell>
          <cell r="AO219" t="str">
            <v>0</v>
          </cell>
          <cell r="AP219" t="str">
            <v>0</v>
          </cell>
          <cell r="AQ219">
            <v>1</v>
          </cell>
          <cell r="AR219">
            <v>0</v>
          </cell>
          <cell r="AS219">
            <v>0</v>
          </cell>
          <cell r="AT219">
            <v>0</v>
          </cell>
          <cell r="AU219">
            <v>0</v>
          </cell>
          <cell r="AV219">
            <v>0</v>
          </cell>
          <cell r="AW219">
            <v>0</v>
          </cell>
        </row>
        <row r="220">
          <cell r="C220" t="str">
            <v>Uganda</v>
          </cell>
          <cell r="D220">
            <v>421</v>
          </cell>
          <cell r="E220">
            <v>418</v>
          </cell>
          <cell r="F220">
            <v>418</v>
          </cell>
          <cell r="G220">
            <v>418</v>
          </cell>
          <cell r="H220">
            <v>416</v>
          </cell>
          <cell r="I220">
            <v>413</v>
          </cell>
          <cell r="J220">
            <v>411</v>
          </cell>
          <cell r="K220">
            <v>403</v>
          </cell>
          <cell r="L220">
            <v>336</v>
          </cell>
          <cell r="M220">
            <v>332</v>
          </cell>
          <cell r="N220">
            <v>331</v>
          </cell>
          <cell r="O220">
            <v>240</v>
          </cell>
          <cell r="P220">
            <v>162</v>
          </cell>
          <cell r="Q220">
            <v>151</v>
          </cell>
          <cell r="R220">
            <v>147</v>
          </cell>
          <cell r="S220">
            <v>177</v>
          </cell>
          <cell r="T220">
            <v>77</v>
          </cell>
          <cell r="U220">
            <v>71</v>
          </cell>
          <cell r="V220">
            <v>95</v>
          </cell>
          <cell r="W220">
            <v>65</v>
          </cell>
          <cell r="X220">
            <v>70</v>
          </cell>
          <cell r="Y220">
            <v>179</v>
          </cell>
          <cell r="Z220">
            <v>172</v>
          </cell>
          <cell r="AA220">
            <v>83</v>
          </cell>
          <cell r="AB220">
            <v>116</v>
          </cell>
          <cell r="AC220">
            <v>210</v>
          </cell>
          <cell r="AD220">
            <v>191</v>
          </cell>
          <cell r="AE220">
            <v>185</v>
          </cell>
          <cell r="AF220">
            <v>195</v>
          </cell>
          <cell r="AG220">
            <v>194</v>
          </cell>
          <cell r="AH220">
            <v>195</v>
          </cell>
          <cell r="AI220">
            <v>197</v>
          </cell>
          <cell r="AJ220">
            <v>188</v>
          </cell>
          <cell r="AK220">
            <v>190</v>
          </cell>
          <cell r="AL220">
            <v>193</v>
          </cell>
          <cell r="AM220">
            <v>189</v>
          </cell>
          <cell r="AN220">
            <v>190</v>
          </cell>
          <cell r="AO220">
            <v>189</v>
          </cell>
          <cell r="AP220">
            <v>178</v>
          </cell>
          <cell r="AQ220">
            <v>196</v>
          </cell>
          <cell r="AR220">
            <v>194</v>
          </cell>
          <cell r="AS220">
            <v>194</v>
          </cell>
          <cell r="AT220">
            <v>193</v>
          </cell>
          <cell r="AU220">
            <v>180</v>
          </cell>
          <cell r="AV220">
            <v>176</v>
          </cell>
          <cell r="AW220">
            <v>184</v>
          </cell>
        </row>
        <row r="221">
          <cell r="C221" t="str">
            <v>Ukraine</v>
          </cell>
          <cell r="D221">
            <v>1519</v>
          </cell>
          <cell r="E221">
            <v>1423</v>
          </cell>
          <cell r="F221">
            <v>1388</v>
          </cell>
          <cell r="G221">
            <v>1377</v>
          </cell>
          <cell r="H221">
            <v>1395</v>
          </cell>
          <cell r="I221">
            <v>1390</v>
          </cell>
          <cell r="J221">
            <v>1381</v>
          </cell>
          <cell r="K221">
            <v>1376</v>
          </cell>
          <cell r="L221">
            <v>1386</v>
          </cell>
          <cell r="M221">
            <v>1378</v>
          </cell>
          <cell r="N221">
            <v>1221</v>
          </cell>
          <cell r="O221">
            <v>469</v>
          </cell>
          <cell r="P221">
            <v>540</v>
          </cell>
          <cell r="Q221">
            <v>419</v>
          </cell>
          <cell r="R221">
            <v>420</v>
          </cell>
          <cell r="S221">
            <v>313</v>
          </cell>
          <cell r="T221">
            <v>462</v>
          </cell>
          <cell r="U221">
            <v>524</v>
          </cell>
          <cell r="V221">
            <v>481</v>
          </cell>
          <cell r="W221">
            <v>630</v>
          </cell>
          <cell r="X221">
            <v>662</v>
          </cell>
          <cell r="Y221">
            <v>723</v>
          </cell>
          <cell r="Z221">
            <v>891</v>
          </cell>
          <cell r="AA221">
            <v>1017</v>
          </cell>
          <cell r="AB221">
            <v>971</v>
          </cell>
          <cell r="AC221">
            <v>1312</v>
          </cell>
          <cell r="AD221">
            <v>1357</v>
          </cell>
          <cell r="AE221">
            <v>1395</v>
          </cell>
          <cell r="AF221">
            <v>1453</v>
          </cell>
          <cell r="AG221">
            <v>1554</v>
          </cell>
          <cell r="AH221">
            <v>1656</v>
          </cell>
          <cell r="AI221">
            <v>1645</v>
          </cell>
          <cell r="AJ221">
            <v>1674</v>
          </cell>
          <cell r="AK221">
            <v>1697</v>
          </cell>
          <cell r="AL221">
            <v>1459</v>
          </cell>
          <cell r="AM221">
            <v>1518</v>
          </cell>
          <cell r="AN221">
            <v>1517</v>
          </cell>
          <cell r="AO221">
            <v>1433</v>
          </cell>
          <cell r="AP221">
            <v>1361</v>
          </cell>
          <cell r="AQ221">
            <v>1197</v>
          </cell>
          <cell r="AR221">
            <v>1121</v>
          </cell>
          <cell r="AS221">
            <v>1002</v>
          </cell>
          <cell r="AT221">
            <v>850</v>
          </cell>
          <cell r="AU221">
            <v>801</v>
          </cell>
          <cell r="AV221">
            <v>727</v>
          </cell>
          <cell r="AW221">
            <v>726</v>
          </cell>
        </row>
        <row r="222">
          <cell r="C222" t="str">
            <v>United Arab Emirates</v>
          </cell>
          <cell r="D222">
            <v>5727</v>
          </cell>
          <cell r="E222">
            <v>5650</v>
          </cell>
          <cell r="F222">
            <v>5573</v>
          </cell>
          <cell r="G222">
            <v>5546</v>
          </cell>
          <cell r="H222">
            <v>5533</v>
          </cell>
          <cell r="I222">
            <v>5443</v>
          </cell>
          <cell r="J222">
            <v>5461</v>
          </cell>
          <cell r="K222">
            <v>5474</v>
          </cell>
          <cell r="L222">
            <v>5494</v>
          </cell>
          <cell r="M222">
            <v>5188</v>
          </cell>
          <cell r="N222">
            <v>4285</v>
          </cell>
          <cell r="O222">
            <v>2345</v>
          </cell>
          <cell r="P222">
            <v>797</v>
          </cell>
          <cell r="Q222">
            <v>872</v>
          </cell>
          <cell r="R222">
            <v>1088</v>
          </cell>
          <cell r="S222">
            <v>1015</v>
          </cell>
          <cell r="T222">
            <v>921</v>
          </cell>
          <cell r="U222">
            <v>1064</v>
          </cell>
          <cell r="V222">
            <v>1075</v>
          </cell>
          <cell r="W222">
            <v>1008</v>
          </cell>
          <cell r="X222">
            <v>924</v>
          </cell>
          <cell r="Y222">
            <v>1025</v>
          </cell>
          <cell r="Z222">
            <v>1071</v>
          </cell>
          <cell r="AA222">
            <v>1147</v>
          </cell>
          <cell r="AB222">
            <v>1173</v>
          </cell>
          <cell r="AC222">
            <v>1612</v>
          </cell>
          <cell r="AD222">
            <v>1587</v>
          </cell>
          <cell r="AE222">
            <v>1850</v>
          </cell>
          <cell r="AF222">
            <v>1818</v>
          </cell>
          <cell r="AG222">
            <v>1925</v>
          </cell>
          <cell r="AH222">
            <v>2001</v>
          </cell>
          <cell r="AI222">
            <v>1922</v>
          </cell>
          <cell r="AJ222">
            <v>2117</v>
          </cell>
          <cell r="AK222">
            <v>2144</v>
          </cell>
          <cell r="AL222">
            <v>2247</v>
          </cell>
          <cell r="AM222">
            <v>2219</v>
          </cell>
          <cell r="AN222">
            <v>1768</v>
          </cell>
          <cell r="AO222">
            <v>1715</v>
          </cell>
          <cell r="AP222">
            <v>1905</v>
          </cell>
          <cell r="AQ222">
            <v>1958</v>
          </cell>
          <cell r="AR222">
            <v>1916</v>
          </cell>
          <cell r="AS222">
            <v>1922</v>
          </cell>
          <cell r="AT222">
            <v>1983</v>
          </cell>
          <cell r="AU222">
            <v>2002</v>
          </cell>
          <cell r="AV222">
            <v>2092</v>
          </cell>
          <cell r="AW222">
            <v>2111</v>
          </cell>
        </row>
        <row r="223">
          <cell r="C223" t="str">
            <v>United Kingdom</v>
          </cell>
          <cell r="D223">
            <v>17247</v>
          </cell>
          <cell r="E223">
            <v>16614</v>
          </cell>
          <cell r="F223">
            <v>16712</v>
          </cell>
          <cell r="G223">
            <v>16905</v>
          </cell>
          <cell r="H223">
            <v>17517</v>
          </cell>
          <cell r="I223">
            <v>18199</v>
          </cell>
          <cell r="J223">
            <v>18625</v>
          </cell>
          <cell r="K223">
            <v>18632</v>
          </cell>
          <cell r="L223">
            <v>18618</v>
          </cell>
          <cell r="M223">
            <v>16313</v>
          </cell>
          <cell r="N223">
            <v>15426</v>
          </cell>
          <cell r="O223">
            <v>8913</v>
          </cell>
          <cell r="P223">
            <v>5173</v>
          </cell>
          <cell r="Q223">
            <v>1953</v>
          </cell>
          <cell r="R223">
            <v>1655</v>
          </cell>
          <cell r="S223">
            <v>1387</v>
          </cell>
          <cell r="T223">
            <v>1403</v>
          </cell>
          <cell r="U223">
            <v>1639</v>
          </cell>
          <cell r="V223">
            <v>1697</v>
          </cell>
          <cell r="W223">
            <v>1340</v>
          </cell>
          <cell r="X223">
            <v>1199</v>
          </cell>
          <cell r="Y223">
            <v>1470</v>
          </cell>
          <cell r="Z223">
            <v>1550</v>
          </cell>
          <cell r="AA223">
            <v>2899</v>
          </cell>
          <cell r="AB223">
            <v>3277</v>
          </cell>
          <cell r="AC223">
            <v>3397</v>
          </cell>
          <cell r="AD223">
            <v>3952</v>
          </cell>
          <cell r="AE223">
            <v>5638</v>
          </cell>
          <cell r="AF223">
            <v>5771</v>
          </cell>
          <cell r="AG223">
            <v>6610</v>
          </cell>
          <cell r="AH223">
            <v>8029</v>
          </cell>
          <cell r="AI223">
            <v>8346</v>
          </cell>
          <cell r="AJ223">
            <v>8522</v>
          </cell>
          <cell r="AK223">
            <v>8717</v>
          </cell>
          <cell r="AL223">
            <v>8344</v>
          </cell>
          <cell r="AM223">
            <v>8086</v>
          </cell>
          <cell r="AN223">
            <v>8067</v>
          </cell>
          <cell r="AO223">
            <v>8068</v>
          </cell>
          <cell r="AP223">
            <v>7655</v>
          </cell>
          <cell r="AQ223">
            <v>7339</v>
          </cell>
          <cell r="AR223">
            <v>6670</v>
          </cell>
          <cell r="AS223">
            <v>6264</v>
          </cell>
          <cell r="AT223">
            <v>6244</v>
          </cell>
          <cell r="AU223">
            <v>5116</v>
          </cell>
          <cell r="AV223">
            <v>3282</v>
          </cell>
          <cell r="AW223">
            <v>2353</v>
          </cell>
        </row>
        <row r="224">
          <cell r="C224" t="str">
            <v>Uruguay</v>
          </cell>
          <cell r="D224">
            <v>238</v>
          </cell>
          <cell r="E224">
            <v>228</v>
          </cell>
          <cell r="F224">
            <v>221</v>
          </cell>
          <cell r="G224">
            <v>219</v>
          </cell>
          <cell r="H224">
            <v>199</v>
          </cell>
          <cell r="I224">
            <v>201</v>
          </cell>
          <cell r="J224">
            <v>206</v>
          </cell>
          <cell r="K224">
            <v>202</v>
          </cell>
          <cell r="L224">
            <v>184</v>
          </cell>
          <cell r="M224">
            <v>186</v>
          </cell>
          <cell r="N224">
            <v>182</v>
          </cell>
          <cell r="O224">
            <v>84</v>
          </cell>
          <cell r="P224">
            <v>51</v>
          </cell>
          <cell r="Q224">
            <v>21</v>
          </cell>
          <cell r="R224">
            <v>32</v>
          </cell>
          <cell r="S224">
            <v>23</v>
          </cell>
          <cell r="T224">
            <v>22</v>
          </cell>
          <cell r="U224">
            <v>21</v>
          </cell>
          <cell r="V224">
            <v>18</v>
          </cell>
          <cell r="W224">
            <v>14</v>
          </cell>
          <cell r="X224">
            <v>13</v>
          </cell>
          <cell r="Y224">
            <v>29</v>
          </cell>
          <cell r="Z224">
            <v>22</v>
          </cell>
          <cell r="AA224">
            <v>15</v>
          </cell>
          <cell r="AB224">
            <v>13</v>
          </cell>
          <cell r="AC224">
            <v>14</v>
          </cell>
          <cell r="AD224">
            <v>15</v>
          </cell>
          <cell r="AE224">
            <v>16</v>
          </cell>
          <cell r="AF224">
            <v>16</v>
          </cell>
          <cell r="AG224">
            <v>17</v>
          </cell>
          <cell r="AH224">
            <v>19</v>
          </cell>
          <cell r="AI224">
            <v>18</v>
          </cell>
          <cell r="AJ224">
            <v>18</v>
          </cell>
          <cell r="AK224">
            <v>18</v>
          </cell>
          <cell r="AL224">
            <v>8</v>
          </cell>
          <cell r="AM224">
            <v>6</v>
          </cell>
          <cell r="AN224">
            <v>11</v>
          </cell>
          <cell r="AO224">
            <v>9</v>
          </cell>
          <cell r="AP224">
            <v>12</v>
          </cell>
          <cell r="AQ224">
            <v>12</v>
          </cell>
          <cell r="AR224">
            <v>14</v>
          </cell>
          <cell r="AS224">
            <v>13</v>
          </cell>
          <cell r="AT224">
            <v>15</v>
          </cell>
          <cell r="AU224">
            <v>21</v>
          </cell>
          <cell r="AV224">
            <v>19</v>
          </cell>
          <cell r="AW224">
            <v>19</v>
          </cell>
        </row>
        <row r="225">
          <cell r="C225" t="str">
            <v>USA</v>
          </cell>
          <cell r="D225">
            <v>174127</v>
          </cell>
          <cell r="E225">
            <v>170396</v>
          </cell>
          <cell r="F225">
            <v>172533</v>
          </cell>
          <cell r="G225">
            <v>171500</v>
          </cell>
          <cell r="H225">
            <v>173091</v>
          </cell>
          <cell r="I225">
            <v>173941</v>
          </cell>
          <cell r="J225">
            <v>178673</v>
          </cell>
          <cell r="K225">
            <v>178947</v>
          </cell>
          <cell r="L225">
            <v>180602</v>
          </cell>
          <cell r="M225">
            <v>184533</v>
          </cell>
          <cell r="N225">
            <v>185546</v>
          </cell>
          <cell r="O225">
            <v>176280</v>
          </cell>
          <cell r="P225">
            <v>140566</v>
          </cell>
          <cell r="Q225">
            <v>95914</v>
          </cell>
          <cell r="R225">
            <v>74449</v>
          </cell>
          <cell r="S225">
            <v>70298</v>
          </cell>
          <cell r="T225">
            <v>65936</v>
          </cell>
          <cell r="U225">
            <v>49408</v>
          </cell>
          <cell r="V225">
            <v>49386</v>
          </cell>
          <cell r="W225">
            <v>50456</v>
          </cell>
          <cell r="X225">
            <v>51208</v>
          </cell>
          <cell r="Y225">
            <v>56674</v>
          </cell>
          <cell r="Z225">
            <v>62745</v>
          </cell>
          <cell r="AA225">
            <v>65880</v>
          </cell>
          <cell r="AB225">
            <v>69541</v>
          </cell>
          <cell r="AC225">
            <v>77640</v>
          </cell>
          <cell r="AD225">
            <v>95873</v>
          </cell>
          <cell r="AE225">
            <v>98480</v>
          </cell>
          <cell r="AF225">
            <v>98569</v>
          </cell>
          <cell r="AG225">
            <v>97797</v>
          </cell>
          <cell r="AH225">
            <v>101597</v>
          </cell>
          <cell r="AI225">
            <v>101163</v>
          </cell>
          <cell r="AJ225">
            <v>100610</v>
          </cell>
          <cell r="AK225">
            <v>100425</v>
          </cell>
          <cell r="AL225">
            <v>96826</v>
          </cell>
          <cell r="AM225">
            <v>92061</v>
          </cell>
          <cell r="AN225">
            <v>90448</v>
          </cell>
          <cell r="AO225">
            <v>90707</v>
          </cell>
          <cell r="AP225">
            <v>93208</v>
          </cell>
          <cell r="AQ225">
            <v>96598</v>
          </cell>
          <cell r="AR225">
            <v>97837</v>
          </cell>
          <cell r="AS225">
            <v>96008</v>
          </cell>
          <cell r="AT225">
            <v>91435</v>
          </cell>
          <cell r="AU225">
            <v>96504</v>
          </cell>
          <cell r="AV225">
            <v>100458</v>
          </cell>
          <cell r="AW225">
            <v>105251</v>
          </cell>
        </row>
        <row r="226">
          <cell r="C226" t="str">
            <v>Uzbekistan</v>
          </cell>
          <cell r="D226">
            <v>435</v>
          </cell>
          <cell r="E226">
            <v>428</v>
          </cell>
          <cell r="F226">
            <v>419</v>
          </cell>
          <cell r="G226">
            <v>414</v>
          </cell>
          <cell r="H226">
            <v>425</v>
          </cell>
          <cell r="I226">
            <v>413</v>
          </cell>
          <cell r="J226">
            <v>402</v>
          </cell>
          <cell r="K226">
            <v>410</v>
          </cell>
          <cell r="L226">
            <v>428</v>
          </cell>
          <cell r="M226">
            <v>415</v>
          </cell>
          <cell r="N226">
            <v>419</v>
          </cell>
          <cell r="O226">
            <v>102</v>
          </cell>
          <cell r="P226">
            <v>5</v>
          </cell>
          <cell r="Q226">
            <v>7</v>
          </cell>
          <cell r="R226">
            <v>1</v>
          </cell>
          <cell r="S226">
            <v>1</v>
          </cell>
          <cell r="T226">
            <v>9</v>
          </cell>
          <cell r="U226">
            <v>19</v>
          </cell>
          <cell r="V226">
            <v>17</v>
          </cell>
          <cell r="W226">
            <v>25</v>
          </cell>
          <cell r="X226">
            <v>21</v>
          </cell>
          <cell r="Y226">
            <v>20</v>
          </cell>
          <cell r="Z226">
            <v>29</v>
          </cell>
          <cell r="AA226">
            <v>17</v>
          </cell>
          <cell r="AB226">
            <v>25</v>
          </cell>
          <cell r="AC226">
            <v>3</v>
          </cell>
          <cell r="AD226">
            <v>5</v>
          </cell>
          <cell r="AE226">
            <v>4</v>
          </cell>
          <cell r="AF226">
            <v>4</v>
          </cell>
          <cell r="AG226">
            <v>21</v>
          </cell>
          <cell r="AH226">
            <v>7</v>
          </cell>
          <cell r="AI226">
            <v>15</v>
          </cell>
          <cell r="AJ226">
            <v>52</v>
          </cell>
          <cell r="AK226">
            <v>6</v>
          </cell>
          <cell r="AL226">
            <v>37</v>
          </cell>
          <cell r="AM226">
            <v>43</v>
          </cell>
          <cell r="AN226">
            <v>86</v>
          </cell>
          <cell r="AO226">
            <v>60</v>
          </cell>
          <cell r="AP226">
            <v>101</v>
          </cell>
          <cell r="AQ226">
            <v>70</v>
          </cell>
          <cell r="AR226">
            <v>71</v>
          </cell>
          <cell r="AS226">
            <v>62</v>
          </cell>
          <cell r="AT226">
            <v>67</v>
          </cell>
          <cell r="AU226">
            <v>82</v>
          </cell>
          <cell r="AV226">
            <v>81</v>
          </cell>
          <cell r="AW226">
            <v>77</v>
          </cell>
        </row>
        <row r="227">
          <cell r="C227" t="str">
            <v>Vanuatu</v>
          </cell>
          <cell r="D227">
            <v>265</v>
          </cell>
          <cell r="E227">
            <v>271</v>
          </cell>
          <cell r="F227">
            <v>264</v>
          </cell>
          <cell r="G227">
            <v>266</v>
          </cell>
          <cell r="H227">
            <v>252</v>
          </cell>
          <cell r="I227">
            <v>253</v>
          </cell>
          <cell r="J227">
            <v>255</v>
          </cell>
          <cell r="K227">
            <v>255</v>
          </cell>
          <cell r="L227">
            <v>271</v>
          </cell>
          <cell r="M227">
            <v>265</v>
          </cell>
          <cell r="N227">
            <v>264</v>
          </cell>
          <cell r="O227">
            <v>247</v>
          </cell>
          <cell r="P227">
            <v>243</v>
          </cell>
          <cell r="Q227">
            <v>111</v>
          </cell>
          <cell r="R227">
            <v>162</v>
          </cell>
          <cell r="S227">
            <v>152</v>
          </cell>
          <cell r="T227">
            <v>155</v>
          </cell>
          <cell r="U227">
            <v>148</v>
          </cell>
          <cell r="V227">
            <v>121</v>
          </cell>
          <cell r="W227">
            <v>138</v>
          </cell>
          <cell r="X227">
            <v>148</v>
          </cell>
          <cell r="Y227">
            <v>141</v>
          </cell>
          <cell r="Z227">
            <v>142</v>
          </cell>
          <cell r="AA227">
            <v>142</v>
          </cell>
          <cell r="AB227">
            <v>148</v>
          </cell>
          <cell r="AC227">
            <v>149</v>
          </cell>
          <cell r="AD227">
            <v>137</v>
          </cell>
          <cell r="AE227">
            <v>145</v>
          </cell>
          <cell r="AF227">
            <v>147</v>
          </cell>
          <cell r="AG227">
            <v>149</v>
          </cell>
          <cell r="AH227">
            <v>141</v>
          </cell>
          <cell r="AI227">
            <v>143</v>
          </cell>
          <cell r="AJ227">
            <v>144</v>
          </cell>
          <cell r="AK227">
            <v>144</v>
          </cell>
          <cell r="AL227">
            <v>158</v>
          </cell>
          <cell r="AM227">
            <v>165</v>
          </cell>
          <cell r="AN227">
            <v>182</v>
          </cell>
          <cell r="AO227">
            <v>173</v>
          </cell>
          <cell r="AP227">
            <v>160</v>
          </cell>
          <cell r="AQ227">
            <v>169</v>
          </cell>
          <cell r="AR227">
            <v>171</v>
          </cell>
          <cell r="AS227">
            <v>169</v>
          </cell>
          <cell r="AT227">
            <v>175</v>
          </cell>
          <cell r="AU227">
            <v>181</v>
          </cell>
          <cell r="AV227">
            <v>166</v>
          </cell>
          <cell r="AW227">
            <v>138</v>
          </cell>
        </row>
        <row r="228">
          <cell r="C228" t="str">
            <v>Venezuela</v>
          </cell>
          <cell r="D228">
            <v>526</v>
          </cell>
          <cell r="E228">
            <v>526</v>
          </cell>
          <cell r="F228">
            <v>545</v>
          </cell>
          <cell r="G228">
            <v>543</v>
          </cell>
          <cell r="H228">
            <v>545</v>
          </cell>
          <cell r="I228">
            <v>552</v>
          </cell>
          <cell r="J228">
            <v>548</v>
          </cell>
          <cell r="K228">
            <v>550</v>
          </cell>
          <cell r="L228">
            <v>555</v>
          </cell>
          <cell r="M228">
            <v>544</v>
          </cell>
          <cell r="N228">
            <v>540</v>
          </cell>
          <cell r="O228">
            <v>528</v>
          </cell>
          <cell r="P228">
            <v>518</v>
          </cell>
          <cell r="Q228">
            <v>470</v>
          </cell>
          <cell r="R228">
            <v>423</v>
          </cell>
          <cell r="S228">
            <v>395</v>
          </cell>
          <cell r="T228">
            <v>410</v>
          </cell>
          <cell r="U228">
            <v>286</v>
          </cell>
          <cell r="V228">
            <v>286</v>
          </cell>
          <cell r="W228">
            <v>301</v>
          </cell>
          <cell r="X228">
            <v>302</v>
          </cell>
          <cell r="Y228">
            <v>395</v>
          </cell>
          <cell r="Z228">
            <v>397</v>
          </cell>
          <cell r="AA228">
            <v>394</v>
          </cell>
          <cell r="AB228">
            <v>396</v>
          </cell>
          <cell r="AC228">
            <v>395</v>
          </cell>
          <cell r="AD228">
            <v>395</v>
          </cell>
          <cell r="AE228">
            <v>398</v>
          </cell>
          <cell r="AF228">
            <v>413</v>
          </cell>
          <cell r="AG228">
            <v>415</v>
          </cell>
          <cell r="AH228">
            <v>398</v>
          </cell>
          <cell r="AI228">
            <v>396</v>
          </cell>
          <cell r="AJ228">
            <v>288</v>
          </cell>
          <cell r="AK228">
            <v>287</v>
          </cell>
          <cell r="AL228">
            <v>210</v>
          </cell>
          <cell r="AM228">
            <v>189</v>
          </cell>
          <cell r="AN228">
            <v>189</v>
          </cell>
          <cell r="AO228">
            <v>191</v>
          </cell>
          <cell r="AP228">
            <v>232</v>
          </cell>
          <cell r="AQ228">
            <v>280</v>
          </cell>
          <cell r="AR228">
            <v>282</v>
          </cell>
          <cell r="AS228">
            <v>167</v>
          </cell>
          <cell r="AT228">
            <v>174</v>
          </cell>
          <cell r="AU228">
            <v>202</v>
          </cell>
          <cell r="AV228">
            <v>284</v>
          </cell>
          <cell r="AW228">
            <v>316</v>
          </cell>
        </row>
        <row r="229">
          <cell r="C229" t="str">
            <v>Viet Nam</v>
          </cell>
          <cell r="D229">
            <v>7539</v>
          </cell>
          <cell r="E229">
            <v>7783</v>
          </cell>
          <cell r="F229">
            <v>7880</v>
          </cell>
          <cell r="G229">
            <v>8232</v>
          </cell>
          <cell r="H229">
            <v>7828</v>
          </cell>
          <cell r="I229">
            <v>7508</v>
          </cell>
          <cell r="J229">
            <v>7487</v>
          </cell>
          <cell r="K229">
            <v>6536</v>
          </cell>
          <cell r="L229">
            <v>6141</v>
          </cell>
          <cell r="M229">
            <v>6210</v>
          </cell>
          <cell r="N229">
            <v>5790</v>
          </cell>
          <cell r="O229">
            <v>4325</v>
          </cell>
          <cell r="P229">
            <v>3278</v>
          </cell>
          <cell r="Q229">
            <v>942</v>
          </cell>
          <cell r="R229">
            <v>1257</v>
          </cell>
          <cell r="S229">
            <v>1717</v>
          </cell>
          <cell r="T229">
            <v>2050</v>
          </cell>
          <cell r="U229">
            <v>2829</v>
          </cell>
          <cell r="V229">
            <v>2930</v>
          </cell>
          <cell r="W229">
            <v>3796</v>
          </cell>
          <cell r="X229">
            <v>3975</v>
          </cell>
          <cell r="Y229">
            <v>5946</v>
          </cell>
          <cell r="Z229">
            <v>5597</v>
          </cell>
          <cell r="AA229">
            <v>5849</v>
          </cell>
          <cell r="AB229">
            <v>6507</v>
          </cell>
          <cell r="AC229">
            <v>6788</v>
          </cell>
          <cell r="AD229">
            <v>6689</v>
          </cell>
          <cell r="AE229">
            <v>6765</v>
          </cell>
          <cell r="AF229">
            <v>6842</v>
          </cell>
          <cell r="AG229">
            <v>6567</v>
          </cell>
          <cell r="AH229">
            <v>4661</v>
          </cell>
          <cell r="AI229">
            <v>3487</v>
          </cell>
          <cell r="AJ229">
            <v>2403</v>
          </cell>
          <cell r="AK229">
            <v>1808</v>
          </cell>
          <cell r="AL229">
            <v>2257</v>
          </cell>
          <cell r="AM229">
            <v>2670</v>
          </cell>
          <cell r="AN229">
            <v>3275</v>
          </cell>
          <cell r="AO229">
            <v>3563</v>
          </cell>
          <cell r="AP229">
            <v>3984</v>
          </cell>
          <cell r="AQ229">
            <v>4034</v>
          </cell>
          <cell r="AR229">
            <v>4292</v>
          </cell>
          <cell r="AS229">
            <v>4539</v>
          </cell>
          <cell r="AT229">
            <v>5228</v>
          </cell>
          <cell r="AU229">
            <v>4657</v>
          </cell>
          <cell r="AV229">
            <v>4838</v>
          </cell>
          <cell r="AW229">
            <v>5013</v>
          </cell>
        </row>
        <row r="230">
          <cell r="C230" t="str">
            <v>Virgin Islands, British</v>
          </cell>
          <cell r="D230">
            <v>469</v>
          </cell>
          <cell r="E230">
            <v>456</v>
          </cell>
          <cell r="F230">
            <v>449</v>
          </cell>
          <cell r="G230">
            <v>448</v>
          </cell>
          <cell r="H230">
            <v>453</v>
          </cell>
          <cell r="I230">
            <v>456</v>
          </cell>
          <cell r="J230">
            <v>456</v>
          </cell>
          <cell r="K230">
            <v>453</v>
          </cell>
          <cell r="L230">
            <v>454</v>
          </cell>
          <cell r="M230">
            <v>454</v>
          </cell>
          <cell r="N230">
            <v>447</v>
          </cell>
          <cell r="O230">
            <v>393</v>
          </cell>
          <cell r="P230">
            <v>350</v>
          </cell>
          <cell r="Q230">
            <v>377</v>
          </cell>
          <cell r="R230">
            <v>351</v>
          </cell>
          <cell r="S230">
            <v>348</v>
          </cell>
          <cell r="T230">
            <v>285</v>
          </cell>
          <cell r="U230">
            <v>212</v>
          </cell>
          <cell r="V230">
            <v>216</v>
          </cell>
          <cell r="W230">
            <v>219</v>
          </cell>
          <cell r="X230">
            <v>219</v>
          </cell>
          <cell r="Y230">
            <v>220</v>
          </cell>
          <cell r="Z230">
            <v>218</v>
          </cell>
          <cell r="AA230">
            <v>210</v>
          </cell>
          <cell r="AB230">
            <v>224</v>
          </cell>
          <cell r="AC230">
            <v>224</v>
          </cell>
          <cell r="AD230">
            <v>200</v>
          </cell>
          <cell r="AE230">
            <v>200</v>
          </cell>
          <cell r="AF230">
            <v>198</v>
          </cell>
          <cell r="AG230">
            <v>199</v>
          </cell>
          <cell r="AH230">
            <v>200</v>
          </cell>
          <cell r="AI230">
            <v>202</v>
          </cell>
          <cell r="AJ230">
            <v>190</v>
          </cell>
          <cell r="AK230">
            <v>190</v>
          </cell>
          <cell r="AL230">
            <v>193</v>
          </cell>
          <cell r="AM230">
            <v>192</v>
          </cell>
          <cell r="AN230">
            <v>192</v>
          </cell>
          <cell r="AO230">
            <v>190</v>
          </cell>
          <cell r="AP230">
            <v>191</v>
          </cell>
          <cell r="AQ230">
            <v>192</v>
          </cell>
          <cell r="AR230">
            <v>201</v>
          </cell>
          <cell r="AS230">
            <v>205</v>
          </cell>
          <cell r="AT230">
            <v>205</v>
          </cell>
          <cell r="AU230">
            <v>201</v>
          </cell>
          <cell r="AV230">
            <v>223</v>
          </cell>
          <cell r="AW230">
            <v>223</v>
          </cell>
        </row>
        <row r="231">
          <cell r="C231" t="str">
            <v>Virgin Islands, US</v>
          </cell>
          <cell r="D231">
            <v>671</v>
          </cell>
          <cell r="E231">
            <v>664</v>
          </cell>
          <cell r="F231">
            <v>659</v>
          </cell>
          <cell r="G231">
            <v>669</v>
          </cell>
          <cell r="H231">
            <v>730</v>
          </cell>
          <cell r="I231">
            <v>691</v>
          </cell>
          <cell r="J231">
            <v>676</v>
          </cell>
          <cell r="K231">
            <v>723</v>
          </cell>
          <cell r="L231">
            <v>763</v>
          </cell>
          <cell r="M231">
            <v>685</v>
          </cell>
          <cell r="N231">
            <v>665</v>
          </cell>
          <cell r="O231">
            <v>618</v>
          </cell>
          <cell r="P231">
            <v>493</v>
          </cell>
          <cell r="Q231">
            <v>449</v>
          </cell>
          <cell r="R231">
            <v>430</v>
          </cell>
          <cell r="S231">
            <v>419</v>
          </cell>
          <cell r="T231">
            <v>392</v>
          </cell>
          <cell r="U231">
            <v>410</v>
          </cell>
          <cell r="V231">
            <v>412</v>
          </cell>
          <cell r="W231">
            <v>418</v>
          </cell>
          <cell r="X231">
            <v>436</v>
          </cell>
          <cell r="Y231">
            <v>479</v>
          </cell>
          <cell r="Z231">
            <v>509</v>
          </cell>
          <cell r="AA231">
            <v>453</v>
          </cell>
          <cell r="AB231">
            <v>496</v>
          </cell>
          <cell r="AC231">
            <v>517</v>
          </cell>
          <cell r="AD231">
            <v>547</v>
          </cell>
          <cell r="AE231">
            <v>556</v>
          </cell>
          <cell r="AF231">
            <v>570</v>
          </cell>
          <cell r="AG231">
            <v>569</v>
          </cell>
          <cell r="AH231">
            <v>620</v>
          </cell>
          <cell r="AI231">
            <v>630</v>
          </cell>
          <cell r="AJ231">
            <v>595</v>
          </cell>
          <cell r="AK231">
            <v>515</v>
          </cell>
          <cell r="AL231">
            <v>498</v>
          </cell>
          <cell r="AM231">
            <v>484</v>
          </cell>
          <cell r="AN231">
            <v>480</v>
          </cell>
          <cell r="AO231">
            <v>478</v>
          </cell>
          <cell r="AP231">
            <v>539</v>
          </cell>
          <cell r="AQ231">
            <v>575</v>
          </cell>
          <cell r="AR231">
            <v>581</v>
          </cell>
          <cell r="AS231">
            <v>580</v>
          </cell>
          <cell r="AT231">
            <v>579</v>
          </cell>
          <cell r="AU231">
            <v>715</v>
          </cell>
          <cell r="AV231">
            <v>721</v>
          </cell>
          <cell r="AW231">
            <v>724</v>
          </cell>
        </row>
        <row r="232">
          <cell r="C232" t="str">
            <v>Wallis and Futuna Islands</v>
          </cell>
          <cell r="D232">
            <v>31</v>
          </cell>
          <cell r="E232">
            <v>29</v>
          </cell>
          <cell r="F232">
            <v>27</v>
          </cell>
          <cell r="G232">
            <v>29</v>
          </cell>
          <cell r="H232">
            <v>51</v>
          </cell>
          <cell r="I232">
            <v>29</v>
          </cell>
          <cell r="J232">
            <v>24</v>
          </cell>
          <cell r="K232">
            <v>24</v>
          </cell>
          <cell r="L232">
            <v>22</v>
          </cell>
          <cell r="M232">
            <v>22</v>
          </cell>
          <cell r="N232">
            <v>22</v>
          </cell>
          <cell r="O232">
            <v>3</v>
          </cell>
          <cell r="P232">
            <v>18</v>
          </cell>
          <cell r="Q232">
            <v>25</v>
          </cell>
          <cell r="R232">
            <v>26</v>
          </cell>
          <cell r="S232">
            <v>10</v>
          </cell>
          <cell r="T232">
            <v>10</v>
          </cell>
          <cell r="U232">
            <v>10</v>
          </cell>
          <cell r="V232">
            <v>10</v>
          </cell>
          <cell r="W232">
            <v>10</v>
          </cell>
          <cell r="X232">
            <v>11</v>
          </cell>
          <cell r="Y232">
            <v>39</v>
          </cell>
          <cell r="Z232">
            <v>28</v>
          </cell>
          <cell r="AA232">
            <v>47</v>
          </cell>
          <cell r="AB232">
            <v>16</v>
          </cell>
          <cell r="AC232">
            <v>24</v>
          </cell>
          <cell r="AD232">
            <v>25</v>
          </cell>
          <cell r="AE232">
            <v>26</v>
          </cell>
          <cell r="AF232">
            <v>26</v>
          </cell>
          <cell r="AG232">
            <v>24</v>
          </cell>
          <cell r="AH232">
            <v>52</v>
          </cell>
          <cell r="AI232">
            <v>28</v>
          </cell>
          <cell r="AJ232">
            <v>54</v>
          </cell>
          <cell r="AK232">
            <v>26</v>
          </cell>
          <cell r="AL232">
            <v>26</v>
          </cell>
          <cell r="AM232">
            <v>26</v>
          </cell>
          <cell r="AN232">
            <v>26</v>
          </cell>
          <cell r="AO232">
            <v>24</v>
          </cell>
          <cell r="AP232">
            <v>28</v>
          </cell>
          <cell r="AQ232">
            <v>52</v>
          </cell>
          <cell r="AR232">
            <v>33</v>
          </cell>
          <cell r="AS232">
            <v>54</v>
          </cell>
          <cell r="AT232">
            <v>31</v>
          </cell>
          <cell r="AU232">
            <v>28</v>
          </cell>
          <cell r="AV232">
            <v>26</v>
          </cell>
          <cell r="AW232">
            <v>27</v>
          </cell>
        </row>
        <row r="233">
          <cell r="C233" t="str">
            <v>Yemen</v>
          </cell>
          <cell r="D233">
            <v>14</v>
          </cell>
          <cell r="E233">
            <v>10</v>
          </cell>
          <cell r="F233">
            <v>10</v>
          </cell>
          <cell r="G233">
            <v>10</v>
          </cell>
          <cell r="H233">
            <v>10</v>
          </cell>
          <cell r="I233">
            <v>10</v>
          </cell>
          <cell r="J233">
            <v>10</v>
          </cell>
          <cell r="K233">
            <v>10</v>
          </cell>
          <cell r="L233">
            <v>8</v>
          </cell>
          <cell r="M233">
            <v>8</v>
          </cell>
          <cell r="N233">
            <v>8</v>
          </cell>
          <cell r="O233">
            <v>8</v>
          </cell>
          <cell r="P233">
            <v>8</v>
          </cell>
          <cell r="Q233">
            <v>8</v>
          </cell>
          <cell r="R233">
            <v>8</v>
          </cell>
          <cell r="S233">
            <v>8</v>
          </cell>
          <cell r="T233">
            <v>8</v>
          </cell>
          <cell r="U233">
            <v>8</v>
          </cell>
          <cell r="V233">
            <v>8</v>
          </cell>
          <cell r="W233">
            <v>2</v>
          </cell>
          <cell r="X233">
            <v>2</v>
          </cell>
          <cell r="Y233">
            <v>2</v>
          </cell>
          <cell r="Z233">
            <v>2</v>
          </cell>
          <cell r="AA233">
            <v>2</v>
          </cell>
          <cell r="AB233">
            <v>2</v>
          </cell>
          <cell r="AC233">
            <v>2</v>
          </cell>
          <cell r="AD233">
            <v>2</v>
          </cell>
          <cell r="AE233">
            <v>2</v>
          </cell>
          <cell r="AF233">
            <v>2</v>
          </cell>
          <cell r="AG233">
            <v>2</v>
          </cell>
          <cell r="AH233">
            <v>2</v>
          </cell>
          <cell r="AI233">
            <v>6</v>
          </cell>
          <cell r="AJ233">
            <v>6</v>
          </cell>
          <cell r="AK233">
            <v>6</v>
          </cell>
          <cell r="AL233">
            <v>6</v>
          </cell>
          <cell r="AM233">
            <v>6</v>
          </cell>
          <cell r="AN233">
            <v>6</v>
          </cell>
          <cell r="AO233">
            <v>6</v>
          </cell>
          <cell r="AP233">
            <v>5</v>
          </cell>
          <cell r="AQ233">
            <v>6</v>
          </cell>
          <cell r="AR233">
            <v>6</v>
          </cell>
          <cell r="AS233">
            <v>6</v>
          </cell>
          <cell r="AT233">
            <v>6</v>
          </cell>
          <cell r="AU233">
            <v>7</v>
          </cell>
          <cell r="AV233">
            <v>7</v>
          </cell>
          <cell r="AW233">
            <v>7</v>
          </cell>
        </row>
        <row r="234">
          <cell r="C234" t="str">
            <v>Zambia</v>
          </cell>
          <cell r="D234">
            <v>295</v>
          </cell>
          <cell r="E234">
            <v>296</v>
          </cell>
          <cell r="F234">
            <v>289</v>
          </cell>
          <cell r="G234">
            <v>284</v>
          </cell>
          <cell r="H234">
            <v>290</v>
          </cell>
          <cell r="I234">
            <v>289</v>
          </cell>
          <cell r="J234">
            <v>299</v>
          </cell>
          <cell r="K234">
            <v>310</v>
          </cell>
          <cell r="L234">
            <v>307</v>
          </cell>
          <cell r="M234">
            <v>305</v>
          </cell>
          <cell r="N234">
            <v>301</v>
          </cell>
          <cell r="O234">
            <v>234</v>
          </cell>
          <cell r="P234">
            <v>195</v>
          </cell>
          <cell r="Q234">
            <v>67</v>
          </cell>
          <cell r="R234">
            <v>61</v>
          </cell>
          <cell r="S234">
            <v>81</v>
          </cell>
          <cell r="T234">
            <v>66</v>
          </cell>
          <cell r="U234">
            <v>58</v>
          </cell>
          <cell r="V234">
            <v>12</v>
          </cell>
          <cell r="W234">
            <v>6</v>
          </cell>
          <cell r="X234">
            <v>5</v>
          </cell>
          <cell r="Y234">
            <v>18</v>
          </cell>
          <cell r="Z234">
            <v>16</v>
          </cell>
          <cell r="AA234">
            <v>17</v>
          </cell>
          <cell r="AB234">
            <v>264</v>
          </cell>
          <cell r="AC234">
            <v>268</v>
          </cell>
          <cell r="AD234">
            <v>264</v>
          </cell>
          <cell r="AE234">
            <v>262</v>
          </cell>
          <cell r="AF234">
            <v>256</v>
          </cell>
          <cell r="AG234">
            <v>266</v>
          </cell>
          <cell r="AH234">
            <v>272</v>
          </cell>
          <cell r="AI234">
            <v>272</v>
          </cell>
          <cell r="AJ234">
            <v>266</v>
          </cell>
          <cell r="AK234">
            <v>272</v>
          </cell>
          <cell r="AL234">
            <v>278</v>
          </cell>
          <cell r="AM234">
            <v>275</v>
          </cell>
          <cell r="AN234">
            <v>291</v>
          </cell>
          <cell r="AO234">
            <v>294</v>
          </cell>
          <cell r="AP234">
            <v>306</v>
          </cell>
          <cell r="AQ234">
            <v>332</v>
          </cell>
          <cell r="AR234">
            <v>346</v>
          </cell>
          <cell r="AS234">
            <v>339</v>
          </cell>
          <cell r="AT234">
            <v>345</v>
          </cell>
          <cell r="AU234">
            <v>290</v>
          </cell>
          <cell r="AV234">
            <v>283</v>
          </cell>
          <cell r="AW234">
            <v>273</v>
          </cell>
        </row>
        <row r="235">
          <cell r="C235" t="str">
            <v>Zimbabwe</v>
          </cell>
          <cell r="D235">
            <v>295</v>
          </cell>
          <cell r="E235">
            <v>285</v>
          </cell>
          <cell r="F235">
            <v>279</v>
          </cell>
          <cell r="G235">
            <v>272</v>
          </cell>
          <cell r="H235">
            <v>269</v>
          </cell>
          <cell r="I235">
            <v>269</v>
          </cell>
          <cell r="J235">
            <v>270</v>
          </cell>
          <cell r="K235">
            <v>269</v>
          </cell>
          <cell r="L235">
            <v>277</v>
          </cell>
          <cell r="M235">
            <v>277</v>
          </cell>
          <cell r="N235">
            <v>263</v>
          </cell>
          <cell r="O235">
            <v>202</v>
          </cell>
          <cell r="P235">
            <v>134</v>
          </cell>
          <cell r="Q235">
            <v>63</v>
          </cell>
          <cell r="R235">
            <v>73</v>
          </cell>
          <cell r="S235">
            <v>86</v>
          </cell>
          <cell r="T235">
            <v>71</v>
          </cell>
          <cell r="U235">
            <v>86</v>
          </cell>
          <cell r="V235">
            <v>72</v>
          </cell>
          <cell r="W235">
            <v>82</v>
          </cell>
          <cell r="X235">
            <v>65</v>
          </cell>
          <cell r="Y235">
            <v>76</v>
          </cell>
          <cell r="Z235">
            <v>66</v>
          </cell>
          <cell r="AA235">
            <v>68</v>
          </cell>
          <cell r="AB235">
            <v>75</v>
          </cell>
          <cell r="AC235">
            <v>79</v>
          </cell>
          <cell r="AD235">
            <v>70</v>
          </cell>
          <cell r="AE235">
            <v>68</v>
          </cell>
          <cell r="AF235">
            <v>66</v>
          </cell>
          <cell r="AG235">
            <v>68</v>
          </cell>
          <cell r="AH235">
            <v>70</v>
          </cell>
          <cell r="AI235">
            <v>72</v>
          </cell>
          <cell r="AJ235">
            <v>66</v>
          </cell>
          <cell r="AK235">
            <v>67</v>
          </cell>
          <cell r="AL235">
            <v>71</v>
          </cell>
          <cell r="AM235">
            <v>67</v>
          </cell>
          <cell r="AN235">
            <v>70</v>
          </cell>
          <cell r="AO235">
            <v>82</v>
          </cell>
          <cell r="AP235">
            <v>85</v>
          </cell>
          <cell r="AQ235">
            <v>107</v>
          </cell>
          <cell r="AR235">
            <v>118</v>
          </cell>
          <cell r="AS235">
            <v>116</v>
          </cell>
          <cell r="AT235">
            <v>132</v>
          </cell>
          <cell r="AU235">
            <v>164</v>
          </cell>
          <cell r="AV235">
            <v>168</v>
          </cell>
          <cell r="AW235">
            <v>165</v>
          </cell>
        </row>
        <row r="236">
          <cell r="C236" t="str">
            <v>Grand Total</v>
          </cell>
          <cell r="D236">
            <v>721525</v>
          </cell>
          <cell r="E236">
            <v>714617</v>
          </cell>
          <cell r="F236">
            <v>714365</v>
          </cell>
          <cell r="G236">
            <v>714212</v>
          </cell>
          <cell r="H236">
            <v>687799</v>
          </cell>
          <cell r="I236">
            <v>651611</v>
          </cell>
          <cell r="J236">
            <v>647620</v>
          </cell>
          <cell r="K236">
            <v>653238</v>
          </cell>
          <cell r="L236">
            <v>671344</v>
          </cell>
          <cell r="M236">
            <v>657167</v>
          </cell>
          <cell r="N236">
            <v>632738</v>
          </cell>
          <cell r="O236">
            <v>502349</v>
          </cell>
          <cell r="P236">
            <v>371235</v>
          </cell>
          <cell r="Q236">
            <v>287760</v>
          </cell>
          <cell r="R236">
            <v>246942</v>
          </cell>
          <cell r="S236">
            <v>234276</v>
          </cell>
          <cell r="T236">
            <v>238844</v>
          </cell>
          <cell r="U236">
            <v>221480</v>
          </cell>
          <cell r="V236">
            <v>232600</v>
          </cell>
          <cell r="W236">
            <v>238502</v>
          </cell>
          <cell r="X236">
            <v>232314</v>
          </cell>
          <cell r="Y236">
            <v>267467</v>
          </cell>
          <cell r="Z236">
            <v>269844</v>
          </cell>
          <cell r="AA236">
            <v>287754</v>
          </cell>
          <cell r="AB236">
            <v>287621</v>
          </cell>
          <cell r="AC236">
            <v>337029</v>
          </cell>
          <cell r="AD236">
            <v>353534</v>
          </cell>
          <cell r="AE236">
            <v>377782</v>
          </cell>
          <cell r="AF236">
            <v>389508</v>
          </cell>
          <cell r="AG236">
            <v>397720</v>
          </cell>
          <cell r="AH236">
            <v>413584</v>
          </cell>
          <cell r="AI236">
            <v>413436</v>
          </cell>
          <cell r="AJ236">
            <v>413944</v>
          </cell>
          <cell r="AK236">
            <v>409584</v>
          </cell>
          <cell r="AL236">
            <v>407832</v>
          </cell>
          <cell r="AM236">
            <v>400241</v>
          </cell>
          <cell r="AN236">
            <v>398666</v>
          </cell>
          <cell r="AO236">
            <v>396977</v>
          </cell>
          <cell r="AP236">
            <v>406527</v>
          </cell>
          <cell r="AQ236">
            <v>405611</v>
          </cell>
          <cell r="AR236">
            <v>403705</v>
          </cell>
          <cell r="AS236">
            <v>395434</v>
          </cell>
          <cell r="AT236">
            <v>388944</v>
          </cell>
          <cell r="AU236">
            <v>390763</v>
          </cell>
          <cell r="AV236">
            <v>384802</v>
          </cell>
          <cell r="AW236">
            <v>386273</v>
          </cell>
        </row>
      </sheetData>
      <sheetData sheetId="5">
        <row r="7">
          <cell r="C7" t="str">
            <v>Afghanistan</v>
          </cell>
          <cell r="D7">
            <v>252</v>
          </cell>
          <cell r="E7">
            <v>250</v>
          </cell>
          <cell r="F7">
            <v>246</v>
          </cell>
          <cell r="G7">
            <v>261</v>
          </cell>
          <cell r="H7">
            <v>248</v>
          </cell>
          <cell r="I7">
            <v>267</v>
          </cell>
          <cell r="J7">
            <v>259</v>
          </cell>
          <cell r="K7">
            <v>271</v>
          </cell>
          <cell r="L7">
            <v>272</v>
          </cell>
          <cell r="M7">
            <v>274</v>
          </cell>
          <cell r="N7">
            <v>264</v>
          </cell>
          <cell r="O7">
            <v>250</v>
          </cell>
          <cell r="P7">
            <v>271</v>
          </cell>
          <cell r="Q7">
            <v>274</v>
          </cell>
          <cell r="R7">
            <v>277</v>
          </cell>
          <cell r="S7">
            <v>267</v>
          </cell>
          <cell r="T7">
            <v>254</v>
          </cell>
          <cell r="U7">
            <v>232</v>
          </cell>
          <cell r="V7">
            <v>216</v>
          </cell>
          <cell r="W7">
            <v>234</v>
          </cell>
          <cell r="X7">
            <v>242</v>
          </cell>
          <cell r="Y7">
            <v>203</v>
          </cell>
          <cell r="Z7">
            <v>253</v>
          </cell>
          <cell r="AA7">
            <v>258</v>
          </cell>
          <cell r="AB7">
            <v>269</v>
          </cell>
          <cell r="AC7">
            <v>263</v>
          </cell>
          <cell r="AD7">
            <v>246</v>
          </cell>
          <cell r="AE7">
            <v>253</v>
          </cell>
          <cell r="AF7">
            <v>257</v>
          </cell>
          <cell r="AG7">
            <v>252</v>
          </cell>
          <cell r="AH7">
            <v>235</v>
          </cell>
          <cell r="AI7">
            <v>213</v>
          </cell>
          <cell r="AJ7">
            <v>252</v>
          </cell>
          <cell r="AK7">
            <v>258</v>
          </cell>
          <cell r="AL7">
            <v>276</v>
          </cell>
          <cell r="AM7">
            <v>276</v>
          </cell>
          <cell r="AN7">
            <v>258</v>
          </cell>
          <cell r="AO7">
            <v>264</v>
          </cell>
          <cell r="AP7">
            <v>276</v>
          </cell>
          <cell r="AQ7">
            <v>290</v>
          </cell>
          <cell r="AR7">
            <v>266</v>
          </cell>
          <cell r="AS7">
            <v>269</v>
          </cell>
          <cell r="AT7">
            <v>283</v>
          </cell>
          <cell r="AU7">
            <v>275</v>
          </cell>
          <cell r="AV7">
            <v>261</v>
          </cell>
          <cell r="AW7">
            <v>280</v>
          </cell>
        </row>
        <row r="8">
          <cell r="C8" t="str">
            <v>Albania</v>
          </cell>
          <cell r="D8">
            <v>233</v>
          </cell>
          <cell r="E8">
            <v>198</v>
          </cell>
          <cell r="F8">
            <v>203</v>
          </cell>
          <cell r="G8">
            <v>204</v>
          </cell>
          <cell r="H8">
            <v>203</v>
          </cell>
          <cell r="I8">
            <v>205</v>
          </cell>
          <cell r="J8">
            <v>204</v>
          </cell>
          <cell r="K8">
            <v>202</v>
          </cell>
          <cell r="L8">
            <v>198</v>
          </cell>
          <cell r="M8">
            <v>197</v>
          </cell>
          <cell r="N8">
            <v>195</v>
          </cell>
          <cell r="O8">
            <v>191</v>
          </cell>
          <cell r="P8">
            <v>226</v>
          </cell>
          <cell r="Q8">
            <v>229</v>
          </cell>
          <cell r="R8">
            <v>244</v>
          </cell>
          <cell r="S8">
            <v>264</v>
          </cell>
          <cell r="T8">
            <v>261</v>
          </cell>
          <cell r="U8">
            <v>236</v>
          </cell>
          <cell r="V8">
            <v>235</v>
          </cell>
          <cell r="W8">
            <v>233</v>
          </cell>
          <cell r="X8">
            <v>249</v>
          </cell>
          <cell r="Y8">
            <v>265</v>
          </cell>
          <cell r="Z8">
            <v>269</v>
          </cell>
          <cell r="AA8">
            <v>275</v>
          </cell>
          <cell r="AB8">
            <v>295</v>
          </cell>
          <cell r="AC8">
            <v>301</v>
          </cell>
          <cell r="AD8">
            <v>305</v>
          </cell>
          <cell r="AE8">
            <v>308</v>
          </cell>
          <cell r="AF8">
            <v>310</v>
          </cell>
          <cell r="AG8">
            <v>312</v>
          </cell>
          <cell r="AH8">
            <v>315</v>
          </cell>
          <cell r="AI8">
            <v>314</v>
          </cell>
          <cell r="AJ8">
            <v>312</v>
          </cell>
          <cell r="AK8">
            <v>310</v>
          </cell>
          <cell r="AL8">
            <v>307</v>
          </cell>
          <cell r="AM8">
            <v>303</v>
          </cell>
          <cell r="AN8">
            <v>292</v>
          </cell>
          <cell r="AO8">
            <v>287</v>
          </cell>
          <cell r="AP8">
            <v>268</v>
          </cell>
          <cell r="AQ8">
            <v>220</v>
          </cell>
          <cell r="AR8">
            <v>217</v>
          </cell>
          <cell r="AS8">
            <v>212</v>
          </cell>
          <cell r="AT8">
            <v>193</v>
          </cell>
          <cell r="AU8">
            <v>192</v>
          </cell>
          <cell r="AV8">
            <v>190</v>
          </cell>
          <cell r="AW8">
            <v>190</v>
          </cell>
        </row>
        <row r="9">
          <cell r="C9" t="str">
            <v>Algeria</v>
          </cell>
          <cell r="D9">
            <v>1377</v>
          </cell>
          <cell r="E9">
            <v>1365</v>
          </cell>
          <cell r="F9">
            <v>1343</v>
          </cell>
          <cell r="G9">
            <v>1339</v>
          </cell>
          <cell r="H9">
            <v>1344</v>
          </cell>
          <cell r="I9">
            <v>1357</v>
          </cell>
          <cell r="J9">
            <v>1373</v>
          </cell>
          <cell r="K9">
            <v>1387</v>
          </cell>
          <cell r="L9">
            <v>1384</v>
          </cell>
          <cell r="M9">
            <v>1404</v>
          </cell>
          <cell r="N9">
            <v>1439</v>
          </cell>
          <cell r="O9">
            <v>1389</v>
          </cell>
          <cell r="P9">
            <v>1422</v>
          </cell>
          <cell r="Q9">
            <v>1401</v>
          </cell>
          <cell r="R9">
            <v>1399</v>
          </cell>
          <cell r="S9">
            <v>1400</v>
          </cell>
          <cell r="T9">
            <v>1402</v>
          </cell>
          <cell r="U9">
            <v>1336</v>
          </cell>
          <cell r="V9">
            <v>1222</v>
          </cell>
          <cell r="W9">
            <v>1225</v>
          </cell>
          <cell r="X9">
            <v>1193</v>
          </cell>
          <cell r="Y9">
            <v>1377</v>
          </cell>
          <cell r="Z9">
            <v>1404</v>
          </cell>
          <cell r="AA9">
            <v>1442</v>
          </cell>
          <cell r="AB9">
            <v>1460</v>
          </cell>
          <cell r="AC9">
            <v>1475</v>
          </cell>
          <cell r="AD9">
            <v>1469</v>
          </cell>
          <cell r="AE9">
            <v>1522</v>
          </cell>
          <cell r="AF9">
            <v>1558</v>
          </cell>
          <cell r="AG9">
            <v>1555</v>
          </cell>
          <cell r="AH9">
            <v>1504</v>
          </cell>
          <cell r="AI9">
            <v>1519</v>
          </cell>
          <cell r="AJ9">
            <v>1578</v>
          </cell>
          <cell r="AK9">
            <v>1608</v>
          </cell>
          <cell r="AL9">
            <v>1551</v>
          </cell>
          <cell r="AM9">
            <v>1472</v>
          </cell>
          <cell r="AN9">
            <v>1290</v>
          </cell>
          <cell r="AO9">
            <v>1291</v>
          </cell>
          <cell r="AP9">
            <v>1282</v>
          </cell>
          <cell r="AQ9">
            <v>1281</v>
          </cell>
          <cell r="AR9">
            <v>1282</v>
          </cell>
          <cell r="AS9">
            <v>1277</v>
          </cell>
          <cell r="AT9">
            <v>1291</v>
          </cell>
          <cell r="AU9">
            <v>1342</v>
          </cell>
          <cell r="AV9">
            <v>1289</v>
          </cell>
          <cell r="AW9">
            <v>1304</v>
          </cell>
        </row>
        <row r="10">
          <cell r="C10" t="str">
            <v>American Samoa</v>
          </cell>
          <cell r="D10">
            <v>3</v>
          </cell>
          <cell r="E10">
            <v>2</v>
          </cell>
          <cell r="F10">
            <v>2</v>
          </cell>
          <cell r="G10">
            <v>2</v>
          </cell>
          <cell r="H10">
            <v>2</v>
          </cell>
          <cell r="I10">
            <v>2</v>
          </cell>
          <cell r="J10">
            <v>2</v>
          </cell>
          <cell r="K10">
            <v>2</v>
          </cell>
          <cell r="L10">
            <v>2</v>
          </cell>
          <cell r="M10">
            <v>2</v>
          </cell>
          <cell r="N10">
            <v>2</v>
          </cell>
          <cell r="O10">
            <v>2</v>
          </cell>
          <cell r="P10">
            <v>2</v>
          </cell>
          <cell r="Q10">
            <v>2</v>
          </cell>
          <cell r="R10">
            <v>2</v>
          </cell>
          <cell r="S10">
            <v>2</v>
          </cell>
          <cell r="T10">
            <v>2</v>
          </cell>
          <cell r="U10">
            <v>2</v>
          </cell>
          <cell r="V10">
            <v>2</v>
          </cell>
          <cell r="W10">
            <v>2</v>
          </cell>
          <cell r="X10">
            <v>2</v>
          </cell>
          <cell r="Y10">
            <v>2</v>
          </cell>
          <cell r="Z10">
            <v>3</v>
          </cell>
          <cell r="AA10">
            <v>3</v>
          </cell>
          <cell r="AB10">
            <v>3</v>
          </cell>
          <cell r="AC10">
            <v>3</v>
          </cell>
          <cell r="AD10">
            <v>3</v>
          </cell>
          <cell r="AE10">
            <v>3</v>
          </cell>
          <cell r="AF10">
            <v>3</v>
          </cell>
          <cell r="AG10">
            <v>3</v>
          </cell>
          <cell r="AH10">
            <v>3</v>
          </cell>
          <cell r="AI10">
            <v>3</v>
          </cell>
          <cell r="AJ10">
            <v>3</v>
          </cell>
          <cell r="AK10">
            <v>3</v>
          </cell>
          <cell r="AL10">
            <v>2</v>
          </cell>
          <cell r="AM10">
            <v>2</v>
          </cell>
          <cell r="AN10">
            <v>2</v>
          </cell>
          <cell r="AO10">
            <v>2</v>
          </cell>
          <cell r="AP10">
            <v>2</v>
          </cell>
          <cell r="AQ10">
            <v>2</v>
          </cell>
          <cell r="AR10">
            <v>2</v>
          </cell>
          <cell r="AS10">
            <v>2</v>
          </cell>
          <cell r="AT10">
            <v>2</v>
          </cell>
          <cell r="AU10">
            <v>2</v>
          </cell>
          <cell r="AV10">
            <v>2</v>
          </cell>
          <cell r="AW10">
            <v>2</v>
          </cell>
        </row>
        <row r="11">
          <cell r="C11" t="str">
            <v>Angola</v>
          </cell>
          <cell r="D11">
            <v>348</v>
          </cell>
          <cell r="E11">
            <v>340</v>
          </cell>
          <cell r="F11">
            <v>326</v>
          </cell>
          <cell r="G11">
            <v>338</v>
          </cell>
          <cell r="H11">
            <v>336</v>
          </cell>
          <cell r="I11">
            <v>353</v>
          </cell>
          <cell r="J11">
            <v>352</v>
          </cell>
          <cell r="K11">
            <v>353</v>
          </cell>
          <cell r="L11">
            <v>356</v>
          </cell>
          <cell r="M11">
            <v>354</v>
          </cell>
          <cell r="N11">
            <v>355</v>
          </cell>
          <cell r="O11">
            <v>351</v>
          </cell>
          <cell r="P11">
            <v>349</v>
          </cell>
          <cell r="Q11">
            <v>345</v>
          </cell>
          <cell r="R11">
            <v>341</v>
          </cell>
          <cell r="S11">
            <v>345</v>
          </cell>
          <cell r="T11">
            <v>328</v>
          </cell>
          <cell r="U11">
            <v>338</v>
          </cell>
          <cell r="V11">
            <v>338</v>
          </cell>
          <cell r="W11">
            <v>341</v>
          </cell>
          <cell r="X11">
            <v>340</v>
          </cell>
          <cell r="Y11">
            <v>340</v>
          </cell>
          <cell r="Z11">
            <v>339</v>
          </cell>
          <cell r="AA11">
            <v>340</v>
          </cell>
          <cell r="AB11">
            <v>339</v>
          </cell>
          <cell r="AC11">
            <v>341</v>
          </cell>
          <cell r="AD11">
            <v>330</v>
          </cell>
          <cell r="AE11">
            <v>318</v>
          </cell>
          <cell r="AF11">
            <v>317</v>
          </cell>
          <cell r="AG11">
            <v>309</v>
          </cell>
          <cell r="AH11">
            <v>316</v>
          </cell>
          <cell r="AI11">
            <v>316</v>
          </cell>
          <cell r="AJ11">
            <v>312</v>
          </cell>
          <cell r="AK11">
            <v>318</v>
          </cell>
          <cell r="AL11">
            <v>318</v>
          </cell>
          <cell r="AM11">
            <v>319</v>
          </cell>
          <cell r="AN11">
            <v>319</v>
          </cell>
          <cell r="AO11">
            <v>315</v>
          </cell>
          <cell r="AP11">
            <v>308</v>
          </cell>
          <cell r="AQ11">
            <v>304</v>
          </cell>
          <cell r="AR11">
            <v>304</v>
          </cell>
          <cell r="AS11">
            <v>297</v>
          </cell>
          <cell r="AT11">
            <v>295</v>
          </cell>
          <cell r="AU11">
            <v>299</v>
          </cell>
          <cell r="AV11">
            <v>293</v>
          </cell>
          <cell r="AW11">
            <v>295</v>
          </cell>
        </row>
        <row r="12">
          <cell r="C12" t="str">
            <v>Anguilla, Leeward Islands</v>
          </cell>
          <cell r="D12">
            <v>91</v>
          </cell>
          <cell r="E12">
            <v>91</v>
          </cell>
          <cell r="F12">
            <v>91</v>
          </cell>
          <cell r="G12">
            <v>91</v>
          </cell>
          <cell r="H12">
            <v>93</v>
          </cell>
          <cell r="I12">
            <v>91</v>
          </cell>
          <cell r="J12">
            <v>92</v>
          </cell>
          <cell r="K12">
            <v>91</v>
          </cell>
          <cell r="L12">
            <v>91</v>
          </cell>
          <cell r="M12">
            <v>84</v>
          </cell>
          <cell r="N12">
            <v>86</v>
          </cell>
          <cell r="O12">
            <v>85</v>
          </cell>
          <cell r="P12">
            <v>85</v>
          </cell>
          <cell r="Q12">
            <v>84</v>
          </cell>
          <cell r="R12">
            <v>84</v>
          </cell>
          <cell r="S12">
            <v>82</v>
          </cell>
          <cell r="T12">
            <v>81</v>
          </cell>
          <cell r="U12">
            <v>81</v>
          </cell>
          <cell r="V12">
            <v>81</v>
          </cell>
          <cell r="W12">
            <v>81</v>
          </cell>
          <cell r="X12">
            <v>81</v>
          </cell>
          <cell r="Y12">
            <v>81</v>
          </cell>
          <cell r="Z12">
            <v>81</v>
          </cell>
          <cell r="AA12">
            <v>81</v>
          </cell>
          <cell r="AB12">
            <v>81</v>
          </cell>
          <cell r="AC12">
            <v>81</v>
          </cell>
          <cell r="AD12">
            <v>81</v>
          </cell>
          <cell r="AE12">
            <v>81</v>
          </cell>
          <cell r="AF12">
            <v>81</v>
          </cell>
          <cell r="AG12">
            <v>81</v>
          </cell>
          <cell r="AH12">
            <v>81</v>
          </cell>
          <cell r="AI12">
            <v>81</v>
          </cell>
          <cell r="AJ12">
            <v>81</v>
          </cell>
          <cell r="AK12">
            <v>80</v>
          </cell>
          <cell r="AL12">
            <v>75</v>
          </cell>
          <cell r="AM12">
            <v>75</v>
          </cell>
          <cell r="AN12">
            <v>75</v>
          </cell>
          <cell r="AO12">
            <v>75</v>
          </cell>
          <cell r="AP12">
            <v>75</v>
          </cell>
          <cell r="AQ12">
            <v>75</v>
          </cell>
          <cell r="AR12">
            <v>75</v>
          </cell>
          <cell r="AS12">
            <v>75</v>
          </cell>
          <cell r="AT12">
            <v>82</v>
          </cell>
          <cell r="AU12">
            <v>94</v>
          </cell>
          <cell r="AV12">
            <v>86</v>
          </cell>
          <cell r="AW12">
            <v>86</v>
          </cell>
        </row>
        <row r="13">
          <cell r="C13" t="str">
            <v>Antigua and Barbuda, Leeward Islands</v>
          </cell>
          <cell r="D13">
            <v>200</v>
          </cell>
          <cell r="E13">
            <v>199</v>
          </cell>
          <cell r="F13">
            <v>195</v>
          </cell>
          <cell r="G13">
            <v>195</v>
          </cell>
          <cell r="H13">
            <v>201</v>
          </cell>
          <cell r="I13">
            <v>203</v>
          </cell>
          <cell r="J13">
            <v>199</v>
          </cell>
          <cell r="K13">
            <v>200</v>
          </cell>
          <cell r="L13">
            <v>201</v>
          </cell>
          <cell r="M13">
            <v>201</v>
          </cell>
          <cell r="N13">
            <v>204</v>
          </cell>
          <cell r="O13">
            <v>191</v>
          </cell>
          <cell r="P13">
            <v>182</v>
          </cell>
          <cell r="Q13">
            <v>188</v>
          </cell>
          <cell r="R13">
            <v>185</v>
          </cell>
          <cell r="S13">
            <v>187</v>
          </cell>
          <cell r="T13">
            <v>182</v>
          </cell>
          <cell r="U13">
            <v>179</v>
          </cell>
          <cell r="V13">
            <v>179</v>
          </cell>
          <cell r="W13">
            <v>176</v>
          </cell>
          <cell r="X13">
            <v>176</v>
          </cell>
          <cell r="Y13">
            <v>174</v>
          </cell>
          <cell r="Z13">
            <v>174</v>
          </cell>
          <cell r="AA13">
            <v>177</v>
          </cell>
          <cell r="AB13">
            <v>171</v>
          </cell>
          <cell r="AC13">
            <v>171</v>
          </cell>
          <cell r="AD13">
            <v>171</v>
          </cell>
          <cell r="AE13">
            <v>172</v>
          </cell>
          <cell r="AF13">
            <v>171</v>
          </cell>
          <cell r="AG13">
            <v>172</v>
          </cell>
          <cell r="AH13">
            <v>172</v>
          </cell>
          <cell r="AI13">
            <v>168</v>
          </cell>
          <cell r="AJ13">
            <v>169</v>
          </cell>
          <cell r="AK13">
            <v>168</v>
          </cell>
          <cell r="AL13">
            <v>153</v>
          </cell>
          <cell r="AM13">
            <v>149</v>
          </cell>
          <cell r="AN13">
            <v>149</v>
          </cell>
          <cell r="AO13">
            <v>151</v>
          </cell>
          <cell r="AP13">
            <v>149</v>
          </cell>
          <cell r="AQ13">
            <v>152</v>
          </cell>
          <cell r="AR13">
            <v>163</v>
          </cell>
          <cell r="AS13">
            <v>159</v>
          </cell>
          <cell r="AT13">
            <v>173</v>
          </cell>
          <cell r="AU13">
            <v>171</v>
          </cell>
          <cell r="AV13">
            <v>173</v>
          </cell>
          <cell r="AW13">
            <v>186</v>
          </cell>
        </row>
        <row r="14">
          <cell r="C14" t="str">
            <v>Argentina</v>
          </cell>
          <cell r="D14">
            <v>3946</v>
          </cell>
          <cell r="E14">
            <v>3952</v>
          </cell>
          <cell r="F14">
            <v>3952</v>
          </cell>
          <cell r="G14">
            <v>3923</v>
          </cell>
          <cell r="H14">
            <v>3869</v>
          </cell>
          <cell r="I14">
            <v>3817</v>
          </cell>
          <cell r="J14">
            <v>3759</v>
          </cell>
          <cell r="K14">
            <v>3746</v>
          </cell>
          <cell r="L14">
            <v>3773</v>
          </cell>
          <cell r="M14">
            <v>3669</v>
          </cell>
          <cell r="N14">
            <v>3653</v>
          </cell>
          <cell r="O14">
            <v>3508</v>
          </cell>
          <cell r="P14">
            <v>3345</v>
          </cell>
          <cell r="Q14">
            <v>3320</v>
          </cell>
          <cell r="R14">
            <v>3321</v>
          </cell>
          <cell r="S14">
            <v>3322</v>
          </cell>
          <cell r="T14">
            <v>3250</v>
          </cell>
          <cell r="U14">
            <v>3290</v>
          </cell>
          <cell r="V14">
            <v>3279</v>
          </cell>
          <cell r="W14">
            <v>3310</v>
          </cell>
          <cell r="X14">
            <v>3279</v>
          </cell>
          <cell r="Y14">
            <v>3231</v>
          </cell>
          <cell r="Z14">
            <v>3242</v>
          </cell>
          <cell r="AA14">
            <v>3253</v>
          </cell>
          <cell r="AB14">
            <v>3251</v>
          </cell>
          <cell r="AC14">
            <v>3649</v>
          </cell>
          <cell r="AD14">
            <v>3710</v>
          </cell>
          <cell r="AE14">
            <v>3728</v>
          </cell>
          <cell r="AF14">
            <v>3724</v>
          </cell>
          <cell r="AG14">
            <v>3579</v>
          </cell>
          <cell r="AH14">
            <v>3489</v>
          </cell>
          <cell r="AI14">
            <v>3581</v>
          </cell>
          <cell r="AJ14">
            <v>3590</v>
          </cell>
          <cell r="AK14">
            <v>3546</v>
          </cell>
          <cell r="AL14">
            <v>3497</v>
          </cell>
          <cell r="AM14">
            <v>3519</v>
          </cell>
          <cell r="AN14">
            <v>3438</v>
          </cell>
          <cell r="AO14">
            <v>3443</v>
          </cell>
          <cell r="AP14">
            <v>3317</v>
          </cell>
          <cell r="AQ14">
            <v>3315</v>
          </cell>
          <cell r="AR14">
            <v>3298</v>
          </cell>
          <cell r="AS14">
            <v>3284</v>
          </cell>
          <cell r="AT14">
            <v>3282</v>
          </cell>
          <cell r="AU14">
            <v>3283</v>
          </cell>
          <cell r="AV14">
            <v>3274</v>
          </cell>
          <cell r="AW14">
            <v>3196</v>
          </cell>
        </row>
        <row r="15">
          <cell r="C15" t="str">
            <v>Armenia</v>
          </cell>
          <cell r="D15">
            <v>227</v>
          </cell>
          <cell r="E15">
            <v>197</v>
          </cell>
          <cell r="F15">
            <v>194</v>
          </cell>
          <cell r="G15">
            <v>189</v>
          </cell>
          <cell r="H15">
            <v>188</v>
          </cell>
          <cell r="I15">
            <v>189</v>
          </cell>
          <cell r="J15">
            <v>189</v>
          </cell>
          <cell r="K15">
            <v>189</v>
          </cell>
          <cell r="L15">
            <v>191</v>
          </cell>
          <cell r="M15">
            <v>194</v>
          </cell>
          <cell r="N15">
            <v>194</v>
          </cell>
          <cell r="O15">
            <v>191</v>
          </cell>
          <cell r="P15">
            <v>180</v>
          </cell>
          <cell r="Q15">
            <v>185</v>
          </cell>
          <cell r="R15">
            <v>185</v>
          </cell>
          <cell r="S15">
            <v>195</v>
          </cell>
          <cell r="T15">
            <v>201</v>
          </cell>
          <cell r="U15">
            <v>197</v>
          </cell>
          <cell r="V15">
            <v>203</v>
          </cell>
          <cell r="W15">
            <v>205</v>
          </cell>
          <cell r="X15">
            <v>215</v>
          </cell>
          <cell r="Y15">
            <v>246</v>
          </cell>
          <cell r="Z15">
            <v>245</v>
          </cell>
          <cell r="AA15">
            <v>248</v>
          </cell>
          <cell r="AB15">
            <v>259</v>
          </cell>
          <cell r="AC15">
            <v>258</v>
          </cell>
          <cell r="AD15">
            <v>284</v>
          </cell>
          <cell r="AE15">
            <v>303</v>
          </cell>
          <cell r="AF15">
            <v>298</v>
          </cell>
          <cell r="AG15">
            <v>298</v>
          </cell>
          <cell r="AH15">
            <v>299</v>
          </cell>
          <cell r="AI15">
            <v>297</v>
          </cell>
          <cell r="AJ15">
            <v>301</v>
          </cell>
          <cell r="AK15">
            <v>303</v>
          </cell>
          <cell r="AL15">
            <v>286</v>
          </cell>
          <cell r="AM15">
            <v>287</v>
          </cell>
          <cell r="AN15">
            <v>276</v>
          </cell>
          <cell r="AO15">
            <v>263</v>
          </cell>
          <cell r="AP15">
            <v>250</v>
          </cell>
          <cell r="AQ15">
            <v>252</v>
          </cell>
          <cell r="AR15">
            <v>249</v>
          </cell>
          <cell r="AS15">
            <v>255</v>
          </cell>
          <cell r="AT15">
            <v>288</v>
          </cell>
          <cell r="AU15">
            <v>284</v>
          </cell>
          <cell r="AV15">
            <v>282</v>
          </cell>
          <cell r="AW15">
            <v>274</v>
          </cell>
        </row>
        <row r="16">
          <cell r="C16" t="str">
            <v>Aruba</v>
          </cell>
          <cell r="D16">
            <v>269</v>
          </cell>
          <cell r="E16">
            <v>270</v>
          </cell>
          <cell r="F16">
            <v>268</v>
          </cell>
          <cell r="G16">
            <v>264</v>
          </cell>
          <cell r="H16">
            <v>253</v>
          </cell>
          <cell r="I16">
            <v>264</v>
          </cell>
          <cell r="J16">
            <v>271</v>
          </cell>
          <cell r="K16">
            <v>249</v>
          </cell>
          <cell r="L16">
            <v>253</v>
          </cell>
          <cell r="M16">
            <v>253</v>
          </cell>
          <cell r="N16">
            <v>252</v>
          </cell>
          <cell r="O16">
            <v>245</v>
          </cell>
          <cell r="P16">
            <v>243</v>
          </cell>
          <cell r="Q16">
            <v>240</v>
          </cell>
          <cell r="R16">
            <v>241</v>
          </cell>
          <cell r="S16">
            <v>245</v>
          </cell>
          <cell r="T16">
            <v>228</v>
          </cell>
          <cell r="U16">
            <v>219</v>
          </cell>
          <cell r="V16">
            <v>223</v>
          </cell>
          <cell r="W16">
            <v>250</v>
          </cell>
          <cell r="X16">
            <v>249</v>
          </cell>
          <cell r="Y16">
            <v>238</v>
          </cell>
          <cell r="Z16">
            <v>247</v>
          </cell>
          <cell r="AA16">
            <v>255</v>
          </cell>
          <cell r="AB16">
            <v>256</v>
          </cell>
          <cell r="AC16">
            <v>242</v>
          </cell>
          <cell r="AD16">
            <v>228</v>
          </cell>
          <cell r="AE16">
            <v>243</v>
          </cell>
          <cell r="AF16">
            <v>280</v>
          </cell>
          <cell r="AG16">
            <v>260</v>
          </cell>
          <cell r="AH16">
            <v>257</v>
          </cell>
          <cell r="AI16">
            <v>252</v>
          </cell>
          <cell r="AJ16">
            <v>244</v>
          </cell>
          <cell r="AK16">
            <v>243</v>
          </cell>
          <cell r="AL16">
            <v>232</v>
          </cell>
          <cell r="AM16">
            <v>228</v>
          </cell>
          <cell r="AN16">
            <v>224</v>
          </cell>
          <cell r="AO16">
            <v>204</v>
          </cell>
          <cell r="AP16">
            <v>219</v>
          </cell>
          <cell r="AQ16">
            <v>215</v>
          </cell>
          <cell r="AR16">
            <v>215</v>
          </cell>
          <cell r="AS16">
            <v>215</v>
          </cell>
          <cell r="AT16">
            <v>225</v>
          </cell>
          <cell r="AU16">
            <v>229</v>
          </cell>
          <cell r="AV16">
            <v>230</v>
          </cell>
          <cell r="AW16">
            <v>233</v>
          </cell>
        </row>
        <row r="17">
          <cell r="C17" t="str">
            <v>Australia</v>
          </cell>
          <cell r="D17">
            <v>13343</v>
          </cell>
          <cell r="E17">
            <v>13551</v>
          </cell>
          <cell r="F17">
            <v>13506</v>
          </cell>
          <cell r="G17">
            <v>13716</v>
          </cell>
          <cell r="H17">
            <v>13874</v>
          </cell>
          <cell r="I17">
            <v>13932</v>
          </cell>
          <cell r="J17">
            <v>13965</v>
          </cell>
          <cell r="K17">
            <v>14035</v>
          </cell>
          <cell r="L17">
            <v>13899</v>
          </cell>
          <cell r="M17">
            <v>13988</v>
          </cell>
          <cell r="N17">
            <v>13972</v>
          </cell>
          <cell r="O17">
            <v>13722</v>
          </cell>
          <cell r="P17">
            <v>14053</v>
          </cell>
          <cell r="Q17">
            <v>14460</v>
          </cell>
          <cell r="R17">
            <v>13773</v>
          </cell>
          <cell r="S17">
            <v>13413</v>
          </cell>
          <cell r="T17">
            <v>13979</v>
          </cell>
          <cell r="U17">
            <v>13744</v>
          </cell>
          <cell r="V17">
            <v>13866</v>
          </cell>
          <cell r="W17">
            <v>13816</v>
          </cell>
          <cell r="X17">
            <v>13726</v>
          </cell>
          <cell r="Y17">
            <v>13667</v>
          </cell>
          <cell r="Z17">
            <v>13803</v>
          </cell>
          <cell r="AA17">
            <v>13920</v>
          </cell>
          <cell r="AB17">
            <v>14322</v>
          </cell>
          <cell r="AC17">
            <v>14806</v>
          </cell>
          <cell r="AD17">
            <v>14829</v>
          </cell>
          <cell r="AE17">
            <v>14779</v>
          </cell>
          <cell r="AF17">
            <v>14384</v>
          </cell>
          <cell r="AG17">
            <v>14265</v>
          </cell>
          <cell r="AH17">
            <v>14216</v>
          </cell>
          <cell r="AI17">
            <v>14141</v>
          </cell>
          <cell r="AJ17">
            <v>14161</v>
          </cell>
          <cell r="AK17">
            <v>14015</v>
          </cell>
          <cell r="AL17">
            <v>14092</v>
          </cell>
          <cell r="AM17">
            <v>14198</v>
          </cell>
          <cell r="AN17">
            <v>14595</v>
          </cell>
          <cell r="AO17">
            <v>14920</v>
          </cell>
          <cell r="AP17">
            <v>14680</v>
          </cell>
          <cell r="AQ17">
            <v>14425</v>
          </cell>
          <cell r="AR17">
            <v>14219</v>
          </cell>
          <cell r="AS17">
            <v>14090</v>
          </cell>
          <cell r="AT17">
            <v>14165</v>
          </cell>
          <cell r="AU17">
            <v>13929</v>
          </cell>
          <cell r="AV17">
            <v>14113</v>
          </cell>
          <cell r="AW17">
            <v>14124</v>
          </cell>
        </row>
        <row r="18">
          <cell r="C18" t="str">
            <v>Austria</v>
          </cell>
          <cell r="D18">
            <v>2598</v>
          </cell>
          <cell r="E18">
            <v>2542</v>
          </cell>
          <cell r="F18">
            <v>2540</v>
          </cell>
          <cell r="G18">
            <v>2556</v>
          </cell>
          <cell r="H18">
            <v>2594</v>
          </cell>
          <cell r="I18">
            <v>2665</v>
          </cell>
          <cell r="J18">
            <v>2737</v>
          </cell>
          <cell r="K18">
            <v>2793</v>
          </cell>
          <cell r="L18">
            <v>2863</v>
          </cell>
          <cell r="M18">
            <v>2845</v>
          </cell>
          <cell r="N18">
            <v>2866</v>
          </cell>
          <cell r="O18">
            <v>2868</v>
          </cell>
          <cell r="P18">
            <v>3014</v>
          </cell>
          <cell r="Q18">
            <v>3026</v>
          </cell>
          <cell r="R18">
            <v>2933</v>
          </cell>
          <cell r="S18">
            <v>2883</v>
          </cell>
          <cell r="T18">
            <v>2865</v>
          </cell>
          <cell r="U18">
            <v>2883</v>
          </cell>
          <cell r="V18">
            <v>2919</v>
          </cell>
          <cell r="W18">
            <v>2953</v>
          </cell>
          <cell r="X18">
            <v>3045</v>
          </cell>
          <cell r="Y18">
            <v>3181</v>
          </cell>
          <cell r="Z18">
            <v>3190</v>
          </cell>
          <cell r="AA18">
            <v>3158</v>
          </cell>
          <cell r="AB18">
            <v>3222</v>
          </cell>
          <cell r="AC18">
            <v>3219</v>
          </cell>
          <cell r="AD18">
            <v>3202</v>
          </cell>
          <cell r="AE18">
            <v>3172</v>
          </cell>
          <cell r="AF18">
            <v>3161</v>
          </cell>
          <cell r="AG18">
            <v>3119</v>
          </cell>
          <cell r="AH18">
            <v>3114</v>
          </cell>
          <cell r="AI18">
            <v>3090</v>
          </cell>
          <cell r="AJ18">
            <v>3113</v>
          </cell>
          <cell r="AK18">
            <v>3135</v>
          </cell>
          <cell r="AL18">
            <v>3210</v>
          </cell>
          <cell r="AM18">
            <v>3197</v>
          </cell>
          <cell r="AN18">
            <v>3196</v>
          </cell>
          <cell r="AO18">
            <v>3178</v>
          </cell>
          <cell r="AP18">
            <v>3099</v>
          </cell>
          <cell r="AQ18">
            <v>3022</v>
          </cell>
          <cell r="AR18">
            <v>3005</v>
          </cell>
          <cell r="AS18">
            <v>2968</v>
          </cell>
          <cell r="AT18">
            <v>2767</v>
          </cell>
          <cell r="AU18">
            <v>2736</v>
          </cell>
          <cell r="AV18">
            <v>2701</v>
          </cell>
          <cell r="AW18">
            <v>2697</v>
          </cell>
        </row>
        <row r="19">
          <cell r="C19" t="str">
            <v>Azerbaijan</v>
          </cell>
          <cell r="D19">
            <v>342</v>
          </cell>
          <cell r="E19">
            <v>324</v>
          </cell>
          <cell r="F19">
            <v>315</v>
          </cell>
          <cell r="G19">
            <v>297</v>
          </cell>
          <cell r="H19">
            <v>280</v>
          </cell>
          <cell r="I19">
            <v>279</v>
          </cell>
          <cell r="J19">
            <v>283</v>
          </cell>
          <cell r="K19">
            <v>298</v>
          </cell>
          <cell r="L19">
            <v>325</v>
          </cell>
          <cell r="M19">
            <v>339</v>
          </cell>
          <cell r="N19">
            <v>353</v>
          </cell>
          <cell r="O19">
            <v>354</v>
          </cell>
          <cell r="P19">
            <v>346</v>
          </cell>
          <cell r="Q19">
            <v>343</v>
          </cell>
          <cell r="R19">
            <v>343</v>
          </cell>
          <cell r="S19">
            <v>347</v>
          </cell>
          <cell r="T19">
            <v>351</v>
          </cell>
          <cell r="U19">
            <v>340</v>
          </cell>
          <cell r="V19">
            <v>344</v>
          </cell>
          <cell r="W19">
            <v>351</v>
          </cell>
          <cell r="X19">
            <v>396</v>
          </cell>
          <cell r="Y19">
            <v>431</v>
          </cell>
          <cell r="Z19">
            <v>437</v>
          </cell>
          <cell r="AA19">
            <v>454</v>
          </cell>
          <cell r="AB19">
            <v>470</v>
          </cell>
          <cell r="AC19">
            <v>496</v>
          </cell>
          <cell r="AD19">
            <v>496</v>
          </cell>
          <cell r="AE19">
            <v>501</v>
          </cell>
          <cell r="AF19">
            <v>513</v>
          </cell>
          <cell r="AG19">
            <v>504</v>
          </cell>
          <cell r="AH19">
            <v>511</v>
          </cell>
          <cell r="AI19">
            <v>495</v>
          </cell>
          <cell r="AJ19">
            <v>507</v>
          </cell>
          <cell r="AK19">
            <v>495</v>
          </cell>
          <cell r="AL19">
            <v>464</v>
          </cell>
          <cell r="AM19">
            <v>429</v>
          </cell>
          <cell r="AN19">
            <v>411</v>
          </cell>
          <cell r="AO19">
            <v>399</v>
          </cell>
          <cell r="AP19">
            <v>389</v>
          </cell>
          <cell r="AQ19">
            <v>378</v>
          </cell>
          <cell r="AR19">
            <v>375</v>
          </cell>
          <cell r="AS19">
            <v>363</v>
          </cell>
          <cell r="AT19">
            <v>345</v>
          </cell>
          <cell r="AU19">
            <v>347</v>
          </cell>
          <cell r="AV19">
            <v>343</v>
          </cell>
          <cell r="AW19">
            <v>345</v>
          </cell>
        </row>
        <row r="20">
          <cell r="C20" t="str">
            <v>Bahamas</v>
          </cell>
          <cell r="D20">
            <v>1284</v>
          </cell>
          <cell r="E20">
            <v>1293</v>
          </cell>
          <cell r="F20">
            <v>1295</v>
          </cell>
          <cell r="G20">
            <v>1292</v>
          </cell>
          <cell r="H20">
            <v>1289</v>
          </cell>
          <cell r="I20">
            <v>1350</v>
          </cell>
          <cell r="J20">
            <v>1395</v>
          </cell>
          <cell r="K20">
            <v>1413</v>
          </cell>
          <cell r="L20">
            <v>1504</v>
          </cell>
          <cell r="M20">
            <v>1497</v>
          </cell>
          <cell r="N20">
            <v>1497</v>
          </cell>
          <cell r="O20">
            <v>1489</v>
          </cell>
          <cell r="P20">
            <v>1493</v>
          </cell>
          <cell r="Q20">
            <v>1495</v>
          </cell>
          <cell r="R20">
            <v>1529</v>
          </cell>
          <cell r="S20">
            <v>1556</v>
          </cell>
          <cell r="T20">
            <v>1491</v>
          </cell>
          <cell r="U20">
            <v>1467</v>
          </cell>
          <cell r="V20">
            <v>1467</v>
          </cell>
          <cell r="W20">
            <v>1467</v>
          </cell>
          <cell r="X20">
            <v>1467</v>
          </cell>
          <cell r="Y20">
            <v>1491</v>
          </cell>
          <cell r="Z20">
            <v>1498</v>
          </cell>
          <cell r="AA20">
            <v>1480</v>
          </cell>
          <cell r="AB20">
            <v>1487</v>
          </cell>
          <cell r="AC20">
            <v>1487</v>
          </cell>
          <cell r="AD20">
            <v>1481</v>
          </cell>
          <cell r="AE20">
            <v>1476</v>
          </cell>
          <cell r="AF20">
            <v>1477</v>
          </cell>
          <cell r="AG20">
            <v>1393</v>
          </cell>
          <cell r="AH20">
            <v>1393</v>
          </cell>
          <cell r="AI20">
            <v>1357</v>
          </cell>
          <cell r="AJ20">
            <v>1288</v>
          </cell>
          <cell r="AK20">
            <v>1257</v>
          </cell>
          <cell r="AL20">
            <v>1208</v>
          </cell>
          <cell r="AM20">
            <v>1152</v>
          </cell>
          <cell r="AN20">
            <v>1144</v>
          </cell>
          <cell r="AO20">
            <v>1128</v>
          </cell>
          <cell r="AP20">
            <v>1144</v>
          </cell>
          <cell r="AQ20">
            <v>1087</v>
          </cell>
          <cell r="AR20">
            <v>1077</v>
          </cell>
          <cell r="AS20">
            <v>1080</v>
          </cell>
          <cell r="AT20">
            <v>1113</v>
          </cell>
          <cell r="AU20">
            <v>1123</v>
          </cell>
          <cell r="AV20">
            <v>1139</v>
          </cell>
          <cell r="AW20">
            <v>1233</v>
          </cell>
        </row>
        <row r="21">
          <cell r="C21" t="str">
            <v>Bahrain</v>
          </cell>
          <cell r="D21">
            <v>788</v>
          </cell>
          <cell r="E21">
            <v>786</v>
          </cell>
          <cell r="F21">
            <v>794</v>
          </cell>
          <cell r="G21">
            <v>785</v>
          </cell>
          <cell r="H21">
            <v>763</v>
          </cell>
          <cell r="I21">
            <v>766</v>
          </cell>
          <cell r="J21">
            <v>770</v>
          </cell>
          <cell r="K21">
            <v>762</v>
          </cell>
          <cell r="L21">
            <v>759</v>
          </cell>
          <cell r="M21">
            <v>755</v>
          </cell>
          <cell r="N21">
            <v>756</v>
          </cell>
          <cell r="O21">
            <v>747</v>
          </cell>
          <cell r="P21">
            <v>757</v>
          </cell>
          <cell r="Q21">
            <v>760</v>
          </cell>
          <cell r="R21">
            <v>745</v>
          </cell>
          <cell r="S21">
            <v>744</v>
          </cell>
          <cell r="T21">
            <v>750</v>
          </cell>
          <cell r="U21">
            <v>711</v>
          </cell>
          <cell r="V21">
            <v>709</v>
          </cell>
          <cell r="W21">
            <v>710</v>
          </cell>
          <cell r="X21">
            <v>749</v>
          </cell>
          <cell r="Y21">
            <v>785</v>
          </cell>
          <cell r="Z21">
            <v>789</v>
          </cell>
          <cell r="AA21">
            <v>803</v>
          </cell>
          <cell r="AB21">
            <v>800</v>
          </cell>
          <cell r="AC21">
            <v>811</v>
          </cell>
          <cell r="AD21">
            <v>796</v>
          </cell>
          <cell r="AE21">
            <v>759</v>
          </cell>
          <cell r="AF21">
            <v>755</v>
          </cell>
          <cell r="AG21">
            <v>780</v>
          </cell>
          <cell r="AH21">
            <v>791</v>
          </cell>
          <cell r="AI21">
            <v>775</v>
          </cell>
          <cell r="AJ21">
            <v>794</v>
          </cell>
          <cell r="AK21">
            <v>792</v>
          </cell>
          <cell r="AL21">
            <v>784</v>
          </cell>
          <cell r="AM21">
            <v>772</v>
          </cell>
          <cell r="AN21">
            <v>759</v>
          </cell>
          <cell r="AO21">
            <v>738</v>
          </cell>
          <cell r="AP21">
            <v>755</v>
          </cell>
          <cell r="AQ21">
            <v>761</v>
          </cell>
          <cell r="AR21">
            <v>753</v>
          </cell>
          <cell r="AS21">
            <v>751</v>
          </cell>
          <cell r="AT21">
            <v>762</v>
          </cell>
          <cell r="AU21">
            <v>755</v>
          </cell>
          <cell r="AV21">
            <v>757</v>
          </cell>
          <cell r="AW21">
            <v>759</v>
          </cell>
        </row>
        <row r="22">
          <cell r="C22" t="str">
            <v>Bangladesh</v>
          </cell>
          <cell r="D22">
            <v>1441</v>
          </cell>
          <cell r="E22">
            <v>1453</v>
          </cell>
          <cell r="F22">
            <v>1449</v>
          </cell>
          <cell r="G22">
            <v>1433</v>
          </cell>
          <cell r="H22">
            <v>1428</v>
          </cell>
          <cell r="I22">
            <v>1432</v>
          </cell>
          <cell r="J22">
            <v>1442</v>
          </cell>
          <cell r="K22">
            <v>1442</v>
          </cell>
          <cell r="L22">
            <v>1442</v>
          </cell>
          <cell r="M22">
            <v>1439</v>
          </cell>
          <cell r="N22">
            <v>1431</v>
          </cell>
          <cell r="O22">
            <v>1320</v>
          </cell>
          <cell r="P22">
            <v>1165</v>
          </cell>
          <cell r="Q22">
            <v>1168</v>
          </cell>
          <cell r="R22">
            <v>1162</v>
          </cell>
          <cell r="S22">
            <v>1157</v>
          </cell>
          <cell r="T22">
            <v>1157</v>
          </cell>
          <cell r="U22">
            <v>1155</v>
          </cell>
          <cell r="V22">
            <v>1160</v>
          </cell>
          <cell r="W22">
            <v>1166</v>
          </cell>
          <cell r="X22">
            <v>1164</v>
          </cell>
          <cell r="Y22">
            <v>1185</v>
          </cell>
          <cell r="Z22">
            <v>1176</v>
          </cell>
          <cell r="AA22">
            <v>1162</v>
          </cell>
          <cell r="AB22">
            <v>1161</v>
          </cell>
          <cell r="AC22">
            <v>1185</v>
          </cell>
          <cell r="AD22">
            <v>1135</v>
          </cell>
          <cell r="AE22">
            <v>1127</v>
          </cell>
          <cell r="AF22">
            <v>1182</v>
          </cell>
          <cell r="AG22">
            <v>1189</v>
          </cell>
          <cell r="AH22">
            <v>1386</v>
          </cell>
          <cell r="AI22">
            <v>1392</v>
          </cell>
          <cell r="AJ22">
            <v>1387</v>
          </cell>
          <cell r="AK22">
            <v>1392</v>
          </cell>
          <cell r="AL22">
            <v>1396</v>
          </cell>
          <cell r="AM22">
            <v>1400</v>
          </cell>
          <cell r="AN22">
            <v>1403</v>
          </cell>
          <cell r="AO22">
            <v>1404</v>
          </cell>
          <cell r="AP22">
            <v>1395</v>
          </cell>
          <cell r="AQ22">
            <v>1399</v>
          </cell>
          <cell r="AR22">
            <v>1399</v>
          </cell>
          <cell r="AS22">
            <v>1347</v>
          </cell>
          <cell r="AT22">
            <v>1070</v>
          </cell>
          <cell r="AU22">
            <v>1417</v>
          </cell>
          <cell r="AV22">
            <v>1419</v>
          </cell>
          <cell r="AW22">
            <v>1423</v>
          </cell>
        </row>
        <row r="23">
          <cell r="C23" t="str">
            <v>Barbados</v>
          </cell>
          <cell r="D23">
            <v>265</v>
          </cell>
          <cell r="E23">
            <v>264</v>
          </cell>
          <cell r="F23">
            <v>259</v>
          </cell>
          <cell r="G23">
            <v>266</v>
          </cell>
          <cell r="H23">
            <v>260</v>
          </cell>
          <cell r="I23">
            <v>265</v>
          </cell>
          <cell r="J23">
            <v>262</v>
          </cell>
          <cell r="K23">
            <v>265</v>
          </cell>
          <cell r="L23">
            <v>260</v>
          </cell>
          <cell r="M23">
            <v>262</v>
          </cell>
          <cell r="N23">
            <v>244</v>
          </cell>
          <cell r="O23">
            <v>240</v>
          </cell>
          <cell r="P23">
            <v>230</v>
          </cell>
          <cell r="Q23">
            <v>231</v>
          </cell>
          <cell r="R23">
            <v>230</v>
          </cell>
          <cell r="S23">
            <v>229</v>
          </cell>
          <cell r="T23">
            <v>216</v>
          </cell>
          <cell r="U23">
            <v>212</v>
          </cell>
          <cell r="V23">
            <v>212</v>
          </cell>
          <cell r="W23">
            <v>212</v>
          </cell>
          <cell r="X23">
            <v>211</v>
          </cell>
          <cell r="Y23">
            <v>217</v>
          </cell>
          <cell r="Z23">
            <v>220</v>
          </cell>
          <cell r="AA23">
            <v>217</v>
          </cell>
          <cell r="AB23">
            <v>219</v>
          </cell>
          <cell r="AC23">
            <v>218</v>
          </cell>
          <cell r="AD23">
            <v>219</v>
          </cell>
          <cell r="AE23">
            <v>219</v>
          </cell>
          <cell r="AF23">
            <v>219</v>
          </cell>
          <cell r="AG23">
            <v>220</v>
          </cell>
          <cell r="AH23">
            <v>221</v>
          </cell>
          <cell r="AI23">
            <v>219</v>
          </cell>
          <cell r="AJ23">
            <v>208</v>
          </cell>
          <cell r="AK23">
            <v>205</v>
          </cell>
          <cell r="AL23">
            <v>205</v>
          </cell>
          <cell r="AM23">
            <v>201</v>
          </cell>
          <cell r="AN23">
            <v>201</v>
          </cell>
          <cell r="AO23">
            <v>202</v>
          </cell>
          <cell r="AP23">
            <v>202</v>
          </cell>
          <cell r="AQ23">
            <v>211</v>
          </cell>
          <cell r="AR23">
            <v>213</v>
          </cell>
          <cell r="AS23">
            <v>216</v>
          </cell>
          <cell r="AT23">
            <v>231</v>
          </cell>
          <cell r="AU23">
            <v>235</v>
          </cell>
          <cell r="AV23">
            <v>239</v>
          </cell>
          <cell r="AW23">
            <v>247</v>
          </cell>
        </row>
        <row r="24">
          <cell r="C24" t="str">
            <v>Belarus</v>
          </cell>
          <cell r="D24">
            <v>436</v>
          </cell>
          <cell r="E24">
            <v>429</v>
          </cell>
          <cell r="F24">
            <v>431</v>
          </cell>
          <cell r="G24">
            <v>427</v>
          </cell>
          <cell r="H24">
            <v>424</v>
          </cell>
          <cell r="I24">
            <v>426</v>
          </cell>
          <cell r="J24">
            <v>421</v>
          </cell>
          <cell r="K24">
            <v>420</v>
          </cell>
          <cell r="L24">
            <v>421</v>
          </cell>
          <cell r="M24">
            <v>423</v>
          </cell>
          <cell r="N24">
            <v>424</v>
          </cell>
          <cell r="O24">
            <v>422</v>
          </cell>
          <cell r="P24">
            <v>419</v>
          </cell>
          <cell r="Q24">
            <v>424</v>
          </cell>
          <cell r="R24">
            <v>425</v>
          </cell>
          <cell r="S24">
            <v>442</v>
          </cell>
          <cell r="T24">
            <v>454</v>
          </cell>
          <cell r="U24">
            <v>444</v>
          </cell>
          <cell r="V24">
            <v>447</v>
          </cell>
          <cell r="W24">
            <v>451</v>
          </cell>
          <cell r="X24">
            <v>460</v>
          </cell>
          <cell r="Y24">
            <v>494</v>
          </cell>
          <cell r="Z24">
            <v>496</v>
          </cell>
          <cell r="AA24">
            <v>499</v>
          </cell>
          <cell r="AB24">
            <v>504</v>
          </cell>
          <cell r="AC24">
            <v>514</v>
          </cell>
          <cell r="AD24">
            <v>511</v>
          </cell>
          <cell r="AE24">
            <v>517</v>
          </cell>
          <cell r="AF24">
            <v>517</v>
          </cell>
          <cell r="AG24">
            <v>509</v>
          </cell>
          <cell r="AH24">
            <v>509</v>
          </cell>
          <cell r="AI24">
            <v>511</v>
          </cell>
          <cell r="AJ24">
            <v>512</v>
          </cell>
          <cell r="AK24">
            <v>515</v>
          </cell>
          <cell r="AL24">
            <v>488</v>
          </cell>
          <cell r="AM24">
            <v>490</v>
          </cell>
          <cell r="AN24">
            <v>481</v>
          </cell>
          <cell r="AO24">
            <v>481</v>
          </cell>
          <cell r="AP24">
            <v>467</v>
          </cell>
          <cell r="AQ24">
            <v>465</v>
          </cell>
          <cell r="AR24">
            <v>462</v>
          </cell>
          <cell r="AS24">
            <v>460</v>
          </cell>
          <cell r="AT24">
            <v>451</v>
          </cell>
          <cell r="AU24">
            <v>450</v>
          </cell>
          <cell r="AV24">
            <v>449</v>
          </cell>
          <cell r="AW24">
            <v>440</v>
          </cell>
        </row>
        <row r="25">
          <cell r="C25" t="str">
            <v>Belgium</v>
          </cell>
          <cell r="D25">
            <v>2117</v>
          </cell>
          <cell r="E25">
            <v>2121</v>
          </cell>
          <cell r="F25">
            <v>2144</v>
          </cell>
          <cell r="G25">
            <v>2162</v>
          </cell>
          <cell r="H25">
            <v>2190</v>
          </cell>
          <cell r="I25">
            <v>2082</v>
          </cell>
          <cell r="J25">
            <v>2240</v>
          </cell>
          <cell r="K25">
            <v>2218</v>
          </cell>
          <cell r="L25">
            <v>2233</v>
          </cell>
          <cell r="M25">
            <v>2215</v>
          </cell>
          <cell r="N25">
            <v>2216</v>
          </cell>
          <cell r="O25">
            <v>2252</v>
          </cell>
          <cell r="P25">
            <v>2540</v>
          </cell>
          <cell r="Q25">
            <v>2597</v>
          </cell>
          <cell r="R25">
            <v>2583</v>
          </cell>
          <cell r="S25">
            <v>2605</v>
          </cell>
          <cell r="T25">
            <v>2629</v>
          </cell>
          <cell r="U25">
            <v>2640</v>
          </cell>
          <cell r="V25">
            <v>2624</v>
          </cell>
          <cell r="W25">
            <v>2646</v>
          </cell>
          <cell r="X25">
            <v>2622</v>
          </cell>
          <cell r="Y25">
            <v>2690</v>
          </cell>
          <cell r="Z25">
            <v>2716</v>
          </cell>
          <cell r="AA25">
            <v>2672</v>
          </cell>
          <cell r="AB25">
            <v>2741</v>
          </cell>
          <cell r="AC25">
            <v>2816</v>
          </cell>
          <cell r="AD25">
            <v>2805</v>
          </cell>
          <cell r="AE25">
            <v>2821</v>
          </cell>
          <cell r="AF25">
            <v>2815</v>
          </cell>
          <cell r="AG25">
            <v>2784</v>
          </cell>
          <cell r="AH25">
            <v>2732</v>
          </cell>
          <cell r="AI25">
            <v>2725</v>
          </cell>
          <cell r="AJ25">
            <v>2745</v>
          </cell>
          <cell r="AK25">
            <v>2792</v>
          </cell>
          <cell r="AL25">
            <v>2798</v>
          </cell>
          <cell r="AM25">
            <v>2803</v>
          </cell>
          <cell r="AN25">
            <v>2792</v>
          </cell>
          <cell r="AO25">
            <v>2738</v>
          </cell>
          <cell r="AP25">
            <v>2675</v>
          </cell>
          <cell r="AQ25">
            <v>2578</v>
          </cell>
          <cell r="AR25">
            <v>2569</v>
          </cell>
          <cell r="AS25">
            <v>2566</v>
          </cell>
          <cell r="AT25">
            <v>2384</v>
          </cell>
          <cell r="AU25">
            <v>2322</v>
          </cell>
          <cell r="AV25">
            <v>2268</v>
          </cell>
          <cell r="AW25">
            <v>2250</v>
          </cell>
        </row>
        <row r="26">
          <cell r="C26" t="str">
            <v>Belize</v>
          </cell>
          <cell r="D26">
            <v>2672</v>
          </cell>
          <cell r="E26">
            <v>2680</v>
          </cell>
          <cell r="F26">
            <v>2684</v>
          </cell>
          <cell r="G26">
            <v>2679</v>
          </cell>
          <cell r="H26">
            <v>2672</v>
          </cell>
          <cell r="I26">
            <v>2722</v>
          </cell>
          <cell r="J26">
            <v>2728</v>
          </cell>
          <cell r="K26">
            <v>2727</v>
          </cell>
          <cell r="L26">
            <v>2723</v>
          </cell>
          <cell r="M26">
            <v>2719</v>
          </cell>
          <cell r="N26">
            <v>2726</v>
          </cell>
          <cell r="O26">
            <v>2730</v>
          </cell>
          <cell r="P26">
            <v>2727</v>
          </cell>
          <cell r="Q26">
            <v>2716</v>
          </cell>
          <cell r="R26">
            <v>2711</v>
          </cell>
          <cell r="S26">
            <v>2708</v>
          </cell>
          <cell r="T26">
            <v>2577</v>
          </cell>
          <cell r="U26">
            <v>2572</v>
          </cell>
          <cell r="V26">
            <v>2572</v>
          </cell>
          <cell r="W26">
            <v>2567</v>
          </cell>
          <cell r="X26">
            <v>2570</v>
          </cell>
          <cell r="Y26">
            <v>2579</v>
          </cell>
          <cell r="Z26">
            <v>2451</v>
          </cell>
          <cell r="AA26">
            <v>2452</v>
          </cell>
          <cell r="AB26">
            <v>2456</v>
          </cell>
          <cell r="AC26">
            <v>2695</v>
          </cell>
          <cell r="AD26">
            <v>2690</v>
          </cell>
          <cell r="AE26">
            <v>2695</v>
          </cell>
          <cell r="AF26">
            <v>2688</v>
          </cell>
          <cell r="AG26">
            <v>2758</v>
          </cell>
          <cell r="AH26">
            <v>2783</v>
          </cell>
          <cell r="AI26">
            <v>2779</v>
          </cell>
          <cell r="AJ26">
            <v>2770</v>
          </cell>
          <cell r="AK26">
            <v>2774</v>
          </cell>
          <cell r="AL26">
            <v>2735</v>
          </cell>
          <cell r="AM26">
            <v>2770</v>
          </cell>
          <cell r="AN26">
            <v>2758</v>
          </cell>
          <cell r="AO26">
            <v>2793</v>
          </cell>
          <cell r="AP26">
            <v>2880</v>
          </cell>
          <cell r="AQ26">
            <v>2873</v>
          </cell>
          <cell r="AR26">
            <v>2876</v>
          </cell>
          <cell r="AS26">
            <v>2877</v>
          </cell>
          <cell r="AT26">
            <v>2869</v>
          </cell>
          <cell r="AU26">
            <v>2895</v>
          </cell>
          <cell r="AV26">
            <v>3043</v>
          </cell>
          <cell r="AW26">
            <v>3077</v>
          </cell>
        </row>
        <row r="27">
          <cell r="C27" t="str">
            <v>Benin</v>
          </cell>
          <cell r="D27">
            <v>96</v>
          </cell>
          <cell r="E27">
            <v>99</v>
          </cell>
          <cell r="F27">
            <v>99</v>
          </cell>
          <cell r="G27">
            <v>96</v>
          </cell>
          <cell r="H27">
            <v>91</v>
          </cell>
          <cell r="I27">
            <v>92</v>
          </cell>
          <cell r="J27">
            <v>94</v>
          </cell>
          <cell r="K27">
            <v>94</v>
          </cell>
          <cell r="L27">
            <v>91</v>
          </cell>
          <cell r="M27">
            <v>91</v>
          </cell>
          <cell r="N27">
            <v>90</v>
          </cell>
          <cell r="O27">
            <v>87</v>
          </cell>
          <cell r="P27">
            <v>90</v>
          </cell>
          <cell r="Q27">
            <v>94</v>
          </cell>
          <cell r="R27">
            <v>93</v>
          </cell>
          <cell r="S27">
            <v>91</v>
          </cell>
          <cell r="T27">
            <v>89</v>
          </cell>
          <cell r="U27">
            <v>86</v>
          </cell>
          <cell r="V27">
            <v>89</v>
          </cell>
          <cell r="W27">
            <v>86</v>
          </cell>
          <cell r="X27">
            <v>89</v>
          </cell>
          <cell r="Y27">
            <v>85</v>
          </cell>
          <cell r="Z27">
            <v>88</v>
          </cell>
          <cell r="AA27">
            <v>93</v>
          </cell>
          <cell r="AB27">
            <v>94</v>
          </cell>
          <cell r="AC27">
            <v>93</v>
          </cell>
          <cell r="AD27">
            <v>92</v>
          </cell>
          <cell r="AE27">
            <v>94</v>
          </cell>
          <cell r="AF27">
            <v>97</v>
          </cell>
          <cell r="AG27">
            <v>96</v>
          </cell>
          <cell r="AH27">
            <v>95</v>
          </cell>
          <cell r="AI27">
            <v>94</v>
          </cell>
          <cell r="AJ27">
            <v>93</v>
          </cell>
          <cell r="AK27">
            <v>94</v>
          </cell>
          <cell r="AL27">
            <v>94</v>
          </cell>
          <cell r="AM27">
            <v>96</v>
          </cell>
          <cell r="AN27">
            <v>95</v>
          </cell>
          <cell r="AO27">
            <v>96</v>
          </cell>
          <cell r="AP27">
            <v>97</v>
          </cell>
          <cell r="AQ27">
            <v>98</v>
          </cell>
          <cell r="AR27">
            <v>93</v>
          </cell>
          <cell r="AS27">
            <v>93</v>
          </cell>
          <cell r="AT27">
            <v>91</v>
          </cell>
          <cell r="AU27">
            <v>91</v>
          </cell>
          <cell r="AV27">
            <v>90</v>
          </cell>
          <cell r="AW27">
            <v>91</v>
          </cell>
        </row>
        <row r="28">
          <cell r="C28" t="str">
            <v>Bermuda</v>
          </cell>
          <cell r="D28">
            <v>60</v>
          </cell>
          <cell r="E28">
            <v>58</v>
          </cell>
          <cell r="F28">
            <v>58</v>
          </cell>
          <cell r="G28">
            <v>58</v>
          </cell>
          <cell r="H28">
            <v>58</v>
          </cell>
          <cell r="I28">
            <v>59</v>
          </cell>
          <cell r="J28">
            <v>61</v>
          </cell>
          <cell r="K28">
            <v>61</v>
          </cell>
          <cell r="L28">
            <v>62</v>
          </cell>
          <cell r="M28">
            <v>62</v>
          </cell>
          <cell r="N28">
            <v>63</v>
          </cell>
          <cell r="O28">
            <v>63</v>
          </cell>
          <cell r="P28">
            <v>69</v>
          </cell>
          <cell r="Q28">
            <v>70</v>
          </cell>
          <cell r="R28">
            <v>70</v>
          </cell>
          <cell r="S28">
            <v>70</v>
          </cell>
          <cell r="T28">
            <v>78</v>
          </cell>
          <cell r="U28">
            <v>78</v>
          </cell>
          <cell r="V28">
            <v>78</v>
          </cell>
          <cell r="W28">
            <v>78</v>
          </cell>
          <cell r="X28">
            <v>78</v>
          </cell>
          <cell r="Y28">
            <v>83</v>
          </cell>
          <cell r="Z28">
            <v>90</v>
          </cell>
          <cell r="AA28">
            <v>93</v>
          </cell>
          <cell r="AB28">
            <v>93</v>
          </cell>
          <cell r="AC28">
            <v>95</v>
          </cell>
          <cell r="AD28">
            <v>95</v>
          </cell>
          <cell r="AE28">
            <v>95</v>
          </cell>
          <cell r="AF28">
            <v>94</v>
          </cell>
          <cell r="AG28">
            <v>95</v>
          </cell>
          <cell r="AH28">
            <v>95</v>
          </cell>
          <cell r="AI28">
            <v>95</v>
          </cell>
          <cell r="AJ28">
            <v>88</v>
          </cell>
          <cell r="AK28">
            <v>86</v>
          </cell>
          <cell r="AL28">
            <v>79</v>
          </cell>
          <cell r="AM28">
            <v>76</v>
          </cell>
          <cell r="AN28">
            <v>76</v>
          </cell>
          <cell r="AO28">
            <v>76</v>
          </cell>
          <cell r="AP28">
            <v>76</v>
          </cell>
          <cell r="AQ28">
            <v>74</v>
          </cell>
          <cell r="AR28">
            <v>71</v>
          </cell>
          <cell r="AS28">
            <v>71</v>
          </cell>
          <cell r="AT28">
            <v>63</v>
          </cell>
          <cell r="AU28">
            <v>59</v>
          </cell>
          <cell r="AV28">
            <v>59</v>
          </cell>
          <cell r="AW28">
            <v>59</v>
          </cell>
        </row>
        <row r="29">
          <cell r="C29" t="str">
            <v>Bhutan</v>
          </cell>
          <cell r="D29">
            <v>68</v>
          </cell>
          <cell r="E29">
            <v>68</v>
          </cell>
          <cell r="F29">
            <v>68</v>
          </cell>
          <cell r="G29">
            <v>63</v>
          </cell>
          <cell r="H29">
            <v>47</v>
          </cell>
          <cell r="I29">
            <v>35</v>
          </cell>
          <cell r="J29">
            <v>35</v>
          </cell>
          <cell r="K29">
            <v>52</v>
          </cell>
          <cell r="L29">
            <v>61</v>
          </cell>
          <cell r="M29">
            <v>57</v>
          </cell>
          <cell r="N29">
            <v>62</v>
          </cell>
          <cell r="O29">
            <v>60</v>
          </cell>
          <cell r="P29">
            <v>62</v>
          </cell>
          <cell r="Q29">
            <v>56</v>
          </cell>
          <cell r="R29">
            <v>63</v>
          </cell>
          <cell r="S29">
            <v>61</v>
          </cell>
          <cell r="T29">
            <v>61</v>
          </cell>
          <cell r="U29">
            <v>58</v>
          </cell>
          <cell r="V29">
            <v>69</v>
          </cell>
          <cell r="W29">
            <v>72</v>
          </cell>
          <cell r="X29">
            <v>73</v>
          </cell>
          <cell r="Y29">
            <v>77</v>
          </cell>
          <cell r="Z29">
            <v>90</v>
          </cell>
          <cell r="AA29">
            <v>81</v>
          </cell>
          <cell r="AB29">
            <v>73</v>
          </cell>
          <cell r="AC29">
            <v>65</v>
          </cell>
          <cell r="AD29">
            <v>63</v>
          </cell>
          <cell r="AE29">
            <v>70</v>
          </cell>
          <cell r="AF29">
            <v>69</v>
          </cell>
          <cell r="AG29">
            <v>69</v>
          </cell>
          <cell r="AH29">
            <v>69</v>
          </cell>
          <cell r="AI29">
            <v>70</v>
          </cell>
          <cell r="AJ29">
            <v>69</v>
          </cell>
          <cell r="AK29">
            <v>70</v>
          </cell>
          <cell r="AL29">
            <v>69</v>
          </cell>
          <cell r="AM29">
            <v>68</v>
          </cell>
          <cell r="AN29">
            <v>74</v>
          </cell>
          <cell r="AO29">
            <v>77</v>
          </cell>
          <cell r="AP29">
            <v>82</v>
          </cell>
          <cell r="AQ29">
            <v>95</v>
          </cell>
          <cell r="AR29">
            <v>89</v>
          </cell>
          <cell r="AS29">
            <v>83</v>
          </cell>
          <cell r="AT29">
            <v>80</v>
          </cell>
          <cell r="AU29">
            <v>92</v>
          </cell>
          <cell r="AV29">
            <v>85</v>
          </cell>
          <cell r="AW29">
            <v>82</v>
          </cell>
        </row>
        <row r="30">
          <cell r="C30" t="str">
            <v>Bolivia</v>
          </cell>
          <cell r="D30">
            <v>1291</v>
          </cell>
          <cell r="E30">
            <v>1276</v>
          </cell>
          <cell r="F30">
            <v>1287</v>
          </cell>
          <cell r="G30">
            <v>1280</v>
          </cell>
          <cell r="H30">
            <v>1265</v>
          </cell>
          <cell r="I30">
            <v>1260</v>
          </cell>
          <cell r="J30">
            <v>1258</v>
          </cell>
          <cell r="K30">
            <v>1258</v>
          </cell>
          <cell r="L30">
            <v>1244</v>
          </cell>
          <cell r="M30">
            <v>1246</v>
          </cell>
          <cell r="N30">
            <v>1227</v>
          </cell>
          <cell r="O30">
            <v>1192</v>
          </cell>
          <cell r="P30">
            <v>1216</v>
          </cell>
          <cell r="Q30">
            <v>1228</v>
          </cell>
          <cell r="R30">
            <v>1231</v>
          </cell>
          <cell r="S30">
            <v>1236</v>
          </cell>
          <cell r="T30">
            <v>1233</v>
          </cell>
          <cell r="U30">
            <v>1235</v>
          </cell>
          <cell r="V30">
            <v>1239</v>
          </cell>
          <cell r="W30">
            <v>1239</v>
          </cell>
          <cell r="X30">
            <v>1249</v>
          </cell>
          <cell r="Y30">
            <v>1248</v>
          </cell>
          <cell r="Z30">
            <v>1230</v>
          </cell>
          <cell r="AA30">
            <v>1268</v>
          </cell>
          <cell r="AB30">
            <v>1243</v>
          </cell>
          <cell r="AC30">
            <v>1308</v>
          </cell>
          <cell r="AD30">
            <v>1308</v>
          </cell>
          <cell r="AE30">
            <v>1309</v>
          </cell>
          <cell r="AF30">
            <v>1307</v>
          </cell>
          <cell r="AG30">
            <v>1290</v>
          </cell>
          <cell r="AH30">
            <v>1288</v>
          </cell>
          <cell r="AI30">
            <v>1281</v>
          </cell>
          <cell r="AJ30">
            <v>1280</v>
          </cell>
          <cell r="AK30">
            <v>1231</v>
          </cell>
          <cell r="AL30">
            <v>1237</v>
          </cell>
          <cell r="AM30">
            <v>1234</v>
          </cell>
          <cell r="AN30">
            <v>1236</v>
          </cell>
          <cell r="AO30">
            <v>1195</v>
          </cell>
          <cell r="AP30">
            <v>1251</v>
          </cell>
          <cell r="AQ30">
            <v>1253</v>
          </cell>
          <cell r="AR30">
            <v>1106</v>
          </cell>
          <cell r="AS30">
            <v>1180</v>
          </cell>
          <cell r="AT30">
            <v>1171</v>
          </cell>
          <cell r="AU30">
            <v>1188</v>
          </cell>
          <cell r="AV30">
            <v>1037</v>
          </cell>
          <cell r="AW30">
            <v>1199</v>
          </cell>
        </row>
        <row r="31">
          <cell r="C31" t="str">
            <v>Bonaire, Saint Eustatius and Saba</v>
          </cell>
          <cell r="D31">
            <v>152</v>
          </cell>
          <cell r="E31">
            <v>151</v>
          </cell>
          <cell r="F31">
            <v>152</v>
          </cell>
          <cell r="G31">
            <v>150</v>
          </cell>
          <cell r="H31">
            <v>141</v>
          </cell>
          <cell r="I31">
            <v>150</v>
          </cell>
          <cell r="J31">
            <v>150</v>
          </cell>
          <cell r="K31">
            <v>130</v>
          </cell>
          <cell r="L31">
            <v>130</v>
          </cell>
          <cell r="M31">
            <v>131</v>
          </cell>
          <cell r="N31">
            <v>132</v>
          </cell>
          <cell r="O31">
            <v>130</v>
          </cell>
          <cell r="P31">
            <v>130</v>
          </cell>
          <cell r="Q31">
            <v>130</v>
          </cell>
          <cell r="R31">
            <v>143</v>
          </cell>
          <cell r="S31">
            <v>137</v>
          </cell>
          <cell r="T31">
            <v>137</v>
          </cell>
          <cell r="U31">
            <v>134</v>
          </cell>
          <cell r="V31">
            <v>136</v>
          </cell>
          <cell r="W31">
            <v>162</v>
          </cell>
          <cell r="X31">
            <v>162</v>
          </cell>
          <cell r="Y31">
            <v>162</v>
          </cell>
          <cell r="Z31">
            <v>164</v>
          </cell>
          <cell r="AA31">
            <v>162</v>
          </cell>
          <cell r="AB31">
            <v>162</v>
          </cell>
          <cell r="AC31">
            <v>131</v>
          </cell>
          <cell r="AD31">
            <v>133</v>
          </cell>
          <cell r="AE31">
            <v>159</v>
          </cell>
          <cell r="AF31">
            <v>186</v>
          </cell>
          <cell r="AG31">
            <v>172</v>
          </cell>
          <cell r="AH31">
            <v>187</v>
          </cell>
          <cell r="AI31">
            <v>179</v>
          </cell>
          <cell r="AJ31">
            <v>187</v>
          </cell>
          <cell r="AK31">
            <v>188</v>
          </cell>
          <cell r="AL31">
            <v>189</v>
          </cell>
          <cell r="AM31">
            <v>188</v>
          </cell>
          <cell r="AN31">
            <v>183</v>
          </cell>
          <cell r="AO31">
            <v>184</v>
          </cell>
          <cell r="AP31">
            <v>211</v>
          </cell>
          <cell r="AQ31">
            <v>212</v>
          </cell>
          <cell r="AR31">
            <v>213</v>
          </cell>
          <cell r="AS31">
            <v>212</v>
          </cell>
          <cell r="AT31">
            <v>212</v>
          </cell>
          <cell r="AU31">
            <v>213</v>
          </cell>
          <cell r="AV31">
            <v>213</v>
          </cell>
          <cell r="AW31">
            <v>213</v>
          </cell>
        </row>
        <row r="32">
          <cell r="C32" t="str">
            <v>Bosnia and Herzegovina</v>
          </cell>
          <cell r="D32">
            <v>118</v>
          </cell>
          <cell r="E32">
            <v>108</v>
          </cell>
          <cell r="F32">
            <v>108</v>
          </cell>
          <cell r="G32">
            <v>108</v>
          </cell>
          <cell r="H32">
            <v>108</v>
          </cell>
          <cell r="I32">
            <v>109</v>
          </cell>
          <cell r="J32">
            <v>108</v>
          </cell>
          <cell r="K32">
            <v>109</v>
          </cell>
          <cell r="L32">
            <v>111</v>
          </cell>
          <cell r="M32">
            <v>111</v>
          </cell>
          <cell r="N32">
            <v>112</v>
          </cell>
          <cell r="O32">
            <v>121</v>
          </cell>
          <cell r="P32">
            <v>151</v>
          </cell>
          <cell r="Q32">
            <v>149</v>
          </cell>
          <cell r="R32">
            <v>150</v>
          </cell>
          <cell r="S32">
            <v>154</v>
          </cell>
          <cell r="T32">
            <v>155</v>
          </cell>
          <cell r="U32">
            <v>141</v>
          </cell>
          <cell r="V32">
            <v>143</v>
          </cell>
          <cell r="W32">
            <v>142</v>
          </cell>
          <cell r="X32">
            <v>149</v>
          </cell>
          <cell r="Y32">
            <v>167</v>
          </cell>
          <cell r="Z32">
            <v>171</v>
          </cell>
          <cell r="AA32">
            <v>180</v>
          </cell>
          <cell r="AB32">
            <v>187</v>
          </cell>
          <cell r="AC32">
            <v>200</v>
          </cell>
          <cell r="AD32">
            <v>202</v>
          </cell>
          <cell r="AE32">
            <v>203</v>
          </cell>
          <cell r="AF32">
            <v>201</v>
          </cell>
          <cell r="AG32">
            <v>203</v>
          </cell>
          <cell r="AH32">
            <v>212</v>
          </cell>
          <cell r="AI32">
            <v>204</v>
          </cell>
          <cell r="AJ32">
            <v>200</v>
          </cell>
          <cell r="AK32">
            <v>193</v>
          </cell>
          <cell r="AL32">
            <v>176</v>
          </cell>
          <cell r="AM32">
            <v>165</v>
          </cell>
          <cell r="AN32">
            <v>153</v>
          </cell>
          <cell r="AO32">
            <v>156</v>
          </cell>
          <cell r="AP32">
            <v>158</v>
          </cell>
          <cell r="AQ32">
            <v>151</v>
          </cell>
          <cell r="AR32">
            <v>149</v>
          </cell>
          <cell r="AS32">
            <v>142</v>
          </cell>
          <cell r="AT32">
            <v>117</v>
          </cell>
          <cell r="AU32">
            <v>117</v>
          </cell>
          <cell r="AV32">
            <v>116</v>
          </cell>
          <cell r="AW32">
            <v>116</v>
          </cell>
        </row>
        <row r="33">
          <cell r="C33" t="str">
            <v>Botswana</v>
          </cell>
          <cell r="D33">
            <v>190</v>
          </cell>
          <cell r="E33">
            <v>196</v>
          </cell>
          <cell r="F33">
            <v>196</v>
          </cell>
          <cell r="G33">
            <v>196</v>
          </cell>
          <cell r="H33">
            <v>197</v>
          </cell>
          <cell r="I33">
            <v>194</v>
          </cell>
          <cell r="J33">
            <v>194</v>
          </cell>
          <cell r="K33">
            <v>198</v>
          </cell>
          <cell r="L33">
            <v>184</v>
          </cell>
          <cell r="M33">
            <v>184</v>
          </cell>
          <cell r="N33">
            <v>179</v>
          </cell>
          <cell r="O33">
            <v>180</v>
          </cell>
          <cell r="P33">
            <v>180</v>
          </cell>
          <cell r="Q33">
            <v>173</v>
          </cell>
          <cell r="R33">
            <v>168</v>
          </cell>
          <cell r="S33">
            <v>179</v>
          </cell>
          <cell r="T33">
            <v>145</v>
          </cell>
          <cell r="U33">
            <v>145</v>
          </cell>
          <cell r="V33">
            <v>158</v>
          </cell>
          <cell r="W33">
            <v>159</v>
          </cell>
          <cell r="X33">
            <v>167</v>
          </cell>
          <cell r="Y33">
            <v>177</v>
          </cell>
          <cell r="Z33">
            <v>169</v>
          </cell>
          <cell r="AA33">
            <v>184</v>
          </cell>
          <cell r="AB33">
            <v>186</v>
          </cell>
          <cell r="AC33">
            <v>184</v>
          </cell>
          <cell r="AD33">
            <v>186</v>
          </cell>
          <cell r="AE33">
            <v>179</v>
          </cell>
          <cell r="AF33">
            <v>183</v>
          </cell>
          <cell r="AG33">
            <v>187</v>
          </cell>
          <cell r="AH33">
            <v>186</v>
          </cell>
          <cell r="AI33">
            <v>183</v>
          </cell>
          <cell r="AJ33">
            <v>190</v>
          </cell>
          <cell r="AK33">
            <v>192</v>
          </cell>
          <cell r="AL33">
            <v>186</v>
          </cell>
          <cell r="AM33">
            <v>186</v>
          </cell>
          <cell r="AN33">
            <v>182</v>
          </cell>
          <cell r="AO33">
            <v>178</v>
          </cell>
          <cell r="AP33">
            <v>174</v>
          </cell>
          <cell r="AQ33">
            <v>178</v>
          </cell>
          <cell r="AR33">
            <v>175</v>
          </cell>
          <cell r="AS33">
            <v>164</v>
          </cell>
          <cell r="AT33">
            <v>175</v>
          </cell>
          <cell r="AU33">
            <v>170</v>
          </cell>
          <cell r="AV33">
            <v>170</v>
          </cell>
          <cell r="AW33">
            <v>171</v>
          </cell>
        </row>
        <row r="34">
          <cell r="C34" t="str">
            <v>Brazil</v>
          </cell>
          <cell r="D34">
            <v>18219</v>
          </cell>
          <cell r="E34">
            <v>18216</v>
          </cell>
          <cell r="F34">
            <v>18058</v>
          </cell>
          <cell r="G34">
            <v>17794</v>
          </cell>
          <cell r="H34">
            <v>17127</v>
          </cell>
          <cell r="I34">
            <v>17158</v>
          </cell>
          <cell r="J34">
            <v>17039</v>
          </cell>
          <cell r="K34">
            <v>16390</v>
          </cell>
          <cell r="L34">
            <v>15312</v>
          </cell>
          <cell r="M34">
            <v>16876</v>
          </cell>
          <cell r="N34">
            <v>16812</v>
          </cell>
          <cell r="O34">
            <v>16718</v>
          </cell>
          <cell r="P34">
            <v>16213</v>
          </cell>
          <cell r="Q34">
            <v>16177</v>
          </cell>
          <cell r="R34">
            <v>15330</v>
          </cell>
          <cell r="S34">
            <v>15424</v>
          </cell>
          <cell r="T34">
            <v>14344</v>
          </cell>
          <cell r="U34">
            <v>15525</v>
          </cell>
          <cell r="V34">
            <v>15984</v>
          </cell>
          <cell r="W34">
            <v>15828</v>
          </cell>
          <cell r="X34">
            <v>16037</v>
          </cell>
          <cell r="Y34">
            <v>15477</v>
          </cell>
          <cell r="Z34">
            <v>16178</v>
          </cell>
          <cell r="AA34">
            <v>14080</v>
          </cell>
          <cell r="AB34">
            <v>15531</v>
          </cell>
          <cell r="AC34">
            <v>16566</v>
          </cell>
          <cell r="AD34">
            <v>16681</v>
          </cell>
          <cell r="AE34">
            <v>16957</v>
          </cell>
          <cell r="AF34">
            <v>16975</v>
          </cell>
          <cell r="AG34">
            <v>16547</v>
          </cell>
          <cell r="AH34">
            <v>16128</v>
          </cell>
          <cell r="AI34">
            <v>16238</v>
          </cell>
          <cell r="AJ34">
            <v>16169</v>
          </cell>
          <cell r="AK34">
            <v>16144</v>
          </cell>
          <cell r="AL34">
            <v>16505</v>
          </cell>
          <cell r="AM34">
            <v>16589</v>
          </cell>
          <cell r="AN34">
            <v>16573</v>
          </cell>
          <cell r="AO34">
            <v>16811</v>
          </cell>
          <cell r="AP34">
            <v>16875</v>
          </cell>
          <cell r="AQ34">
            <v>16763</v>
          </cell>
          <cell r="AR34">
            <v>16411</v>
          </cell>
          <cell r="AS34">
            <v>16389</v>
          </cell>
          <cell r="AT34">
            <v>16444</v>
          </cell>
          <cell r="AU34">
            <v>16911</v>
          </cell>
          <cell r="AV34">
            <v>16441</v>
          </cell>
          <cell r="AW34">
            <v>16267</v>
          </cell>
        </row>
        <row r="35">
          <cell r="C35" t="str">
            <v>Brunei Darussalam</v>
          </cell>
          <cell r="D35">
            <v>149</v>
          </cell>
          <cell r="E35">
            <v>153</v>
          </cell>
          <cell r="F35">
            <v>159</v>
          </cell>
          <cell r="G35">
            <v>161</v>
          </cell>
          <cell r="H35">
            <v>162</v>
          </cell>
          <cell r="I35">
            <v>163</v>
          </cell>
          <cell r="J35">
            <v>162</v>
          </cell>
          <cell r="K35">
            <v>162</v>
          </cell>
          <cell r="L35">
            <v>158</v>
          </cell>
          <cell r="M35">
            <v>163</v>
          </cell>
          <cell r="N35">
            <v>165</v>
          </cell>
          <cell r="O35">
            <v>167</v>
          </cell>
          <cell r="P35">
            <v>161</v>
          </cell>
          <cell r="Q35">
            <v>164</v>
          </cell>
          <cell r="R35">
            <v>163</v>
          </cell>
          <cell r="S35">
            <v>165</v>
          </cell>
          <cell r="T35">
            <v>167</v>
          </cell>
          <cell r="U35">
            <v>155</v>
          </cell>
          <cell r="V35">
            <v>154</v>
          </cell>
          <cell r="W35">
            <v>158</v>
          </cell>
          <cell r="X35">
            <v>164</v>
          </cell>
          <cell r="Y35">
            <v>166</v>
          </cell>
          <cell r="Z35">
            <v>164</v>
          </cell>
          <cell r="AA35">
            <v>165</v>
          </cell>
          <cell r="AB35">
            <v>166</v>
          </cell>
          <cell r="AC35">
            <v>167</v>
          </cell>
          <cell r="AD35">
            <v>170</v>
          </cell>
          <cell r="AE35">
            <v>161</v>
          </cell>
          <cell r="AF35">
            <v>164</v>
          </cell>
          <cell r="AG35">
            <v>168</v>
          </cell>
          <cell r="AH35">
            <v>167</v>
          </cell>
          <cell r="AI35">
            <v>169</v>
          </cell>
          <cell r="AJ35">
            <v>169</v>
          </cell>
          <cell r="AK35">
            <v>168</v>
          </cell>
          <cell r="AL35">
            <v>172</v>
          </cell>
          <cell r="AM35">
            <v>172</v>
          </cell>
          <cell r="AN35">
            <v>169</v>
          </cell>
          <cell r="AO35">
            <v>167</v>
          </cell>
          <cell r="AP35">
            <v>168</v>
          </cell>
          <cell r="AQ35">
            <v>170</v>
          </cell>
          <cell r="AR35">
            <v>169</v>
          </cell>
          <cell r="AS35">
            <v>167</v>
          </cell>
          <cell r="AT35">
            <v>179</v>
          </cell>
          <cell r="AU35">
            <v>183</v>
          </cell>
          <cell r="AV35">
            <v>195</v>
          </cell>
          <cell r="AW35">
            <v>197</v>
          </cell>
        </row>
        <row r="36">
          <cell r="C36" t="str">
            <v>Bulgaria</v>
          </cell>
          <cell r="D36">
            <v>573</v>
          </cell>
          <cell r="E36">
            <v>549</v>
          </cell>
          <cell r="F36">
            <v>539</v>
          </cell>
          <cell r="G36">
            <v>535</v>
          </cell>
          <cell r="H36">
            <v>543</v>
          </cell>
          <cell r="I36">
            <v>555</v>
          </cell>
          <cell r="J36">
            <v>559</v>
          </cell>
          <cell r="K36">
            <v>551</v>
          </cell>
          <cell r="L36">
            <v>558</v>
          </cell>
          <cell r="M36">
            <v>553</v>
          </cell>
          <cell r="N36">
            <v>549</v>
          </cell>
          <cell r="O36">
            <v>553</v>
          </cell>
          <cell r="P36">
            <v>598</v>
          </cell>
          <cell r="Q36">
            <v>599</v>
          </cell>
          <cell r="R36">
            <v>615</v>
          </cell>
          <cell r="S36">
            <v>634</v>
          </cell>
          <cell r="T36">
            <v>631</v>
          </cell>
          <cell r="U36">
            <v>649</v>
          </cell>
          <cell r="V36">
            <v>676</v>
          </cell>
          <cell r="W36">
            <v>750</v>
          </cell>
          <cell r="X36">
            <v>830</v>
          </cell>
          <cell r="Y36">
            <v>922</v>
          </cell>
          <cell r="Z36">
            <v>995</v>
          </cell>
          <cell r="AA36">
            <v>1053</v>
          </cell>
          <cell r="AB36">
            <v>1085</v>
          </cell>
          <cell r="AC36">
            <v>1114</v>
          </cell>
          <cell r="AD36">
            <v>1111</v>
          </cell>
          <cell r="AE36">
            <v>1134</v>
          </cell>
          <cell r="AF36">
            <v>1137</v>
          </cell>
          <cell r="AG36">
            <v>1128</v>
          </cell>
          <cell r="AH36">
            <v>1128</v>
          </cell>
          <cell r="AI36">
            <v>1111</v>
          </cell>
          <cell r="AJ36">
            <v>1116</v>
          </cell>
          <cell r="AK36">
            <v>1105</v>
          </cell>
          <cell r="AL36">
            <v>1041</v>
          </cell>
          <cell r="AM36">
            <v>989</v>
          </cell>
          <cell r="AN36">
            <v>906</v>
          </cell>
          <cell r="AO36">
            <v>816</v>
          </cell>
          <cell r="AP36">
            <v>668</v>
          </cell>
          <cell r="AQ36">
            <v>632</v>
          </cell>
          <cell r="AR36">
            <v>622</v>
          </cell>
          <cell r="AS36">
            <v>616</v>
          </cell>
          <cell r="AT36">
            <v>570</v>
          </cell>
          <cell r="AU36">
            <v>559</v>
          </cell>
          <cell r="AV36">
            <v>549</v>
          </cell>
          <cell r="AW36">
            <v>555</v>
          </cell>
        </row>
        <row r="37">
          <cell r="C37" t="str">
            <v>Burkina Faso</v>
          </cell>
          <cell r="D37">
            <v>84</v>
          </cell>
          <cell r="E37">
            <v>84</v>
          </cell>
          <cell r="F37">
            <v>94</v>
          </cell>
          <cell r="G37">
            <v>93</v>
          </cell>
          <cell r="H37">
            <v>92</v>
          </cell>
          <cell r="I37">
            <v>92</v>
          </cell>
          <cell r="J37">
            <v>90</v>
          </cell>
          <cell r="K37">
            <v>92</v>
          </cell>
          <cell r="L37">
            <v>90</v>
          </cell>
          <cell r="M37">
            <v>90</v>
          </cell>
          <cell r="N37">
            <v>89</v>
          </cell>
          <cell r="O37">
            <v>89</v>
          </cell>
          <cell r="P37">
            <v>88</v>
          </cell>
          <cell r="Q37">
            <v>89</v>
          </cell>
          <cell r="R37">
            <v>90</v>
          </cell>
          <cell r="S37">
            <v>89</v>
          </cell>
          <cell r="T37">
            <v>91</v>
          </cell>
          <cell r="U37">
            <v>92</v>
          </cell>
          <cell r="V37">
            <v>92</v>
          </cell>
          <cell r="W37">
            <v>92</v>
          </cell>
          <cell r="X37">
            <v>90</v>
          </cell>
          <cell r="Y37">
            <v>99</v>
          </cell>
          <cell r="Z37">
            <v>99</v>
          </cell>
          <cell r="AA37">
            <v>99</v>
          </cell>
          <cell r="AB37">
            <v>98</v>
          </cell>
          <cell r="AC37">
            <v>105</v>
          </cell>
          <cell r="AD37">
            <v>108</v>
          </cell>
          <cell r="AE37">
            <v>106</v>
          </cell>
          <cell r="AF37">
            <v>108</v>
          </cell>
          <cell r="AG37">
            <v>111</v>
          </cell>
          <cell r="AH37">
            <v>110</v>
          </cell>
          <cell r="AI37">
            <v>110</v>
          </cell>
          <cell r="AJ37">
            <v>111</v>
          </cell>
          <cell r="AK37">
            <v>111</v>
          </cell>
          <cell r="AL37">
            <v>109</v>
          </cell>
          <cell r="AM37">
            <v>108</v>
          </cell>
          <cell r="AN37">
            <v>107</v>
          </cell>
          <cell r="AO37">
            <v>108</v>
          </cell>
          <cell r="AP37">
            <v>109</v>
          </cell>
          <cell r="AQ37">
            <v>104</v>
          </cell>
          <cell r="AR37">
            <v>109</v>
          </cell>
          <cell r="AS37">
            <v>105</v>
          </cell>
          <cell r="AT37">
            <v>105</v>
          </cell>
          <cell r="AU37">
            <v>105</v>
          </cell>
          <cell r="AV37">
            <v>102</v>
          </cell>
          <cell r="AW37">
            <v>100</v>
          </cell>
        </row>
        <row r="38">
          <cell r="C38" t="str">
            <v>Burundi</v>
          </cell>
          <cell r="D38">
            <v>34</v>
          </cell>
          <cell r="E38">
            <v>34</v>
          </cell>
          <cell r="F38">
            <v>27</v>
          </cell>
          <cell r="G38">
            <v>27</v>
          </cell>
          <cell r="H38">
            <v>24</v>
          </cell>
          <cell r="I38">
            <v>24</v>
          </cell>
          <cell r="J38">
            <v>25</v>
          </cell>
          <cell r="K38">
            <v>25</v>
          </cell>
          <cell r="L38">
            <v>25</v>
          </cell>
          <cell r="M38">
            <v>25</v>
          </cell>
          <cell r="N38">
            <v>28</v>
          </cell>
          <cell r="O38">
            <v>28</v>
          </cell>
          <cell r="P38">
            <v>26</v>
          </cell>
          <cell r="Q38">
            <v>25</v>
          </cell>
          <cell r="R38">
            <v>25</v>
          </cell>
          <cell r="S38">
            <v>30</v>
          </cell>
          <cell r="T38">
            <v>24</v>
          </cell>
          <cell r="U38">
            <v>29</v>
          </cell>
          <cell r="V38">
            <v>38</v>
          </cell>
          <cell r="W38">
            <v>37</v>
          </cell>
          <cell r="X38">
            <v>36</v>
          </cell>
          <cell r="Y38">
            <v>34</v>
          </cell>
          <cell r="Z38">
            <v>34</v>
          </cell>
          <cell r="AA38">
            <v>33</v>
          </cell>
          <cell r="AB38">
            <v>34</v>
          </cell>
          <cell r="AC38">
            <v>33</v>
          </cell>
          <cell r="AD38">
            <v>33</v>
          </cell>
          <cell r="AE38">
            <v>35</v>
          </cell>
          <cell r="AF38">
            <v>35</v>
          </cell>
          <cell r="AG38">
            <v>35</v>
          </cell>
          <cell r="AH38">
            <v>33</v>
          </cell>
          <cell r="AI38">
            <v>33</v>
          </cell>
          <cell r="AJ38">
            <v>35</v>
          </cell>
          <cell r="AK38">
            <v>35</v>
          </cell>
          <cell r="AL38">
            <v>34</v>
          </cell>
          <cell r="AM38">
            <v>32</v>
          </cell>
          <cell r="AN38">
            <v>33</v>
          </cell>
          <cell r="AO38">
            <v>35</v>
          </cell>
          <cell r="AP38">
            <v>34</v>
          </cell>
          <cell r="AQ38">
            <v>33</v>
          </cell>
          <cell r="AR38">
            <v>33</v>
          </cell>
          <cell r="AS38">
            <v>32</v>
          </cell>
          <cell r="AT38">
            <v>32</v>
          </cell>
          <cell r="AU38">
            <v>33</v>
          </cell>
          <cell r="AV38">
            <v>35</v>
          </cell>
          <cell r="AW38">
            <v>35</v>
          </cell>
        </row>
        <row r="39">
          <cell r="C39" t="str">
            <v>Cambodia</v>
          </cell>
          <cell r="D39">
            <v>1053</v>
          </cell>
          <cell r="E39">
            <v>1046</v>
          </cell>
          <cell r="F39">
            <v>1071</v>
          </cell>
          <cell r="G39">
            <v>1099</v>
          </cell>
          <cell r="H39">
            <v>1112</v>
          </cell>
          <cell r="I39">
            <v>1106</v>
          </cell>
          <cell r="J39">
            <v>1100</v>
          </cell>
          <cell r="K39">
            <v>1081</v>
          </cell>
          <cell r="L39">
            <v>1075</v>
          </cell>
          <cell r="M39">
            <v>1045</v>
          </cell>
          <cell r="N39">
            <v>1038</v>
          </cell>
          <cell r="O39">
            <v>1034</v>
          </cell>
          <cell r="P39">
            <v>966</v>
          </cell>
          <cell r="Q39">
            <v>971</v>
          </cell>
          <cell r="R39">
            <v>976</v>
          </cell>
          <cell r="S39">
            <v>968</v>
          </cell>
          <cell r="T39">
            <v>963</v>
          </cell>
          <cell r="U39">
            <v>944</v>
          </cell>
          <cell r="V39">
            <v>953</v>
          </cell>
          <cell r="W39">
            <v>963</v>
          </cell>
          <cell r="X39">
            <v>937</v>
          </cell>
          <cell r="Y39">
            <v>926</v>
          </cell>
          <cell r="Z39">
            <v>924</v>
          </cell>
          <cell r="AA39">
            <v>945</v>
          </cell>
          <cell r="AB39">
            <v>975</v>
          </cell>
          <cell r="AC39">
            <v>984</v>
          </cell>
          <cell r="AD39">
            <v>993</v>
          </cell>
          <cell r="AE39">
            <v>1023</v>
          </cell>
          <cell r="AF39">
            <v>1022</v>
          </cell>
          <cell r="AG39">
            <v>1033</v>
          </cell>
          <cell r="AH39">
            <v>1013</v>
          </cell>
          <cell r="AI39">
            <v>1023</v>
          </cell>
          <cell r="AJ39">
            <v>1019</v>
          </cell>
          <cell r="AK39">
            <v>998</v>
          </cell>
          <cell r="AL39">
            <v>1012</v>
          </cell>
          <cell r="AM39">
            <v>998</v>
          </cell>
          <cell r="AN39">
            <v>1011</v>
          </cell>
          <cell r="AO39">
            <v>1018</v>
          </cell>
          <cell r="AP39">
            <v>1027</v>
          </cell>
          <cell r="AQ39">
            <v>1007</v>
          </cell>
          <cell r="AR39">
            <v>1013</v>
          </cell>
          <cell r="AS39">
            <v>1014</v>
          </cell>
          <cell r="AT39">
            <v>1119</v>
          </cell>
          <cell r="AU39">
            <v>1112</v>
          </cell>
          <cell r="AV39">
            <v>1100</v>
          </cell>
          <cell r="AW39">
            <v>1087</v>
          </cell>
        </row>
        <row r="40">
          <cell r="C40" t="str">
            <v>Cameroon</v>
          </cell>
          <cell r="D40">
            <v>294</v>
          </cell>
          <cell r="E40">
            <v>291</v>
          </cell>
          <cell r="F40">
            <v>288</v>
          </cell>
          <cell r="G40">
            <v>288</v>
          </cell>
          <cell r="H40">
            <v>288</v>
          </cell>
          <cell r="I40">
            <v>294</v>
          </cell>
          <cell r="J40">
            <v>267</v>
          </cell>
          <cell r="K40">
            <v>262</v>
          </cell>
          <cell r="L40">
            <v>270</v>
          </cell>
          <cell r="M40">
            <v>267</v>
          </cell>
          <cell r="N40">
            <v>270</v>
          </cell>
          <cell r="O40">
            <v>255</v>
          </cell>
          <cell r="P40">
            <v>253</v>
          </cell>
          <cell r="Q40">
            <v>247</v>
          </cell>
          <cell r="R40">
            <v>260</v>
          </cell>
          <cell r="S40">
            <v>261</v>
          </cell>
          <cell r="T40">
            <v>271</v>
          </cell>
          <cell r="U40">
            <v>259</v>
          </cell>
          <cell r="V40">
            <v>255</v>
          </cell>
          <cell r="W40">
            <v>266</v>
          </cell>
          <cell r="X40">
            <v>263</v>
          </cell>
          <cell r="Y40">
            <v>274</v>
          </cell>
          <cell r="Z40">
            <v>282</v>
          </cell>
          <cell r="AA40">
            <v>285</v>
          </cell>
          <cell r="AB40">
            <v>277</v>
          </cell>
          <cell r="AC40">
            <v>278</v>
          </cell>
          <cell r="AD40">
            <v>274</v>
          </cell>
          <cell r="AE40">
            <v>273</v>
          </cell>
          <cell r="AF40">
            <v>223</v>
          </cell>
          <cell r="AG40">
            <v>223</v>
          </cell>
          <cell r="AH40">
            <v>224</v>
          </cell>
          <cell r="AI40">
            <v>266</v>
          </cell>
          <cell r="AJ40">
            <v>269</v>
          </cell>
          <cell r="AK40">
            <v>267</v>
          </cell>
          <cell r="AL40">
            <v>268</v>
          </cell>
          <cell r="AM40">
            <v>271</v>
          </cell>
          <cell r="AN40">
            <v>263</v>
          </cell>
          <cell r="AO40">
            <v>264</v>
          </cell>
          <cell r="AP40">
            <v>168</v>
          </cell>
          <cell r="AQ40">
            <v>167</v>
          </cell>
          <cell r="AR40">
            <v>162</v>
          </cell>
          <cell r="AS40">
            <v>159</v>
          </cell>
          <cell r="AT40">
            <v>165</v>
          </cell>
          <cell r="AU40">
            <v>169</v>
          </cell>
          <cell r="AV40">
            <v>170</v>
          </cell>
          <cell r="AW40">
            <v>171</v>
          </cell>
        </row>
        <row r="41">
          <cell r="C41" t="str">
            <v>Canada</v>
          </cell>
          <cell r="D41">
            <v>21426</v>
          </cell>
          <cell r="E41">
            <v>21217</v>
          </cell>
          <cell r="F41">
            <v>21236</v>
          </cell>
          <cell r="G41">
            <v>21215</v>
          </cell>
          <cell r="H41">
            <v>21345</v>
          </cell>
          <cell r="I41">
            <v>21461</v>
          </cell>
          <cell r="J41">
            <v>21654</v>
          </cell>
          <cell r="K41">
            <v>21756</v>
          </cell>
          <cell r="L41">
            <v>21867</v>
          </cell>
          <cell r="M41">
            <v>21877</v>
          </cell>
          <cell r="N41">
            <v>21799</v>
          </cell>
          <cell r="O41">
            <v>21630</v>
          </cell>
          <cell r="P41">
            <v>21608</v>
          </cell>
          <cell r="Q41">
            <v>21459</v>
          </cell>
          <cell r="R41">
            <v>21094</v>
          </cell>
          <cell r="S41">
            <v>21218</v>
          </cell>
          <cell r="T41">
            <v>21299</v>
          </cell>
          <cell r="U41">
            <v>21391</v>
          </cell>
          <cell r="V41">
            <v>21342</v>
          </cell>
          <cell r="W41">
            <v>21515</v>
          </cell>
          <cell r="X41">
            <v>21690</v>
          </cell>
          <cell r="Y41">
            <v>22151</v>
          </cell>
          <cell r="Z41">
            <v>22264</v>
          </cell>
          <cell r="AA41">
            <v>22602</v>
          </cell>
          <cell r="AB41">
            <v>22796</v>
          </cell>
          <cell r="AC41">
            <v>23115</v>
          </cell>
          <cell r="AD41">
            <v>23414</v>
          </cell>
          <cell r="AE41">
            <v>23380</v>
          </cell>
          <cell r="AF41">
            <v>23356</v>
          </cell>
          <cell r="AG41">
            <v>23205</v>
          </cell>
          <cell r="AH41">
            <v>23368</v>
          </cell>
          <cell r="AI41">
            <v>23411</v>
          </cell>
          <cell r="AJ41">
            <v>23407</v>
          </cell>
          <cell r="AK41">
            <v>23188</v>
          </cell>
          <cell r="AL41">
            <v>22375</v>
          </cell>
          <cell r="AM41">
            <v>22161</v>
          </cell>
          <cell r="AN41">
            <v>22068</v>
          </cell>
          <cell r="AO41">
            <v>21967</v>
          </cell>
          <cell r="AP41">
            <v>21674</v>
          </cell>
          <cell r="AQ41">
            <v>21114</v>
          </cell>
          <cell r="AR41">
            <v>21191</v>
          </cell>
          <cell r="AS41">
            <v>21030</v>
          </cell>
          <cell r="AT41">
            <v>20101</v>
          </cell>
          <cell r="AU41">
            <v>20122</v>
          </cell>
          <cell r="AV41">
            <v>20130</v>
          </cell>
          <cell r="AW41">
            <v>20090</v>
          </cell>
        </row>
        <row r="42">
          <cell r="C42" t="str">
            <v>Cape Verde</v>
          </cell>
          <cell r="D42">
            <v>302</v>
          </cell>
          <cell r="E42">
            <v>292</v>
          </cell>
          <cell r="F42">
            <v>291</v>
          </cell>
          <cell r="G42">
            <v>289</v>
          </cell>
          <cell r="H42">
            <v>290</v>
          </cell>
          <cell r="I42">
            <v>283</v>
          </cell>
          <cell r="J42">
            <v>289</v>
          </cell>
          <cell r="K42">
            <v>296</v>
          </cell>
          <cell r="L42">
            <v>295</v>
          </cell>
          <cell r="M42">
            <v>286</v>
          </cell>
          <cell r="N42">
            <v>283</v>
          </cell>
          <cell r="O42">
            <v>283</v>
          </cell>
          <cell r="P42">
            <v>275</v>
          </cell>
          <cell r="Q42">
            <v>276</v>
          </cell>
          <cell r="R42">
            <v>274</v>
          </cell>
          <cell r="S42">
            <v>269</v>
          </cell>
          <cell r="T42">
            <v>249</v>
          </cell>
          <cell r="U42">
            <v>238</v>
          </cell>
          <cell r="V42">
            <v>233</v>
          </cell>
          <cell r="W42">
            <v>229</v>
          </cell>
          <cell r="X42">
            <v>226</v>
          </cell>
          <cell r="Y42">
            <v>229</v>
          </cell>
          <cell r="Z42">
            <v>232</v>
          </cell>
          <cell r="AA42">
            <v>239</v>
          </cell>
          <cell r="AB42">
            <v>247</v>
          </cell>
          <cell r="AC42">
            <v>250</v>
          </cell>
          <cell r="AD42">
            <v>256</v>
          </cell>
          <cell r="AE42">
            <v>267</v>
          </cell>
          <cell r="AF42">
            <v>319</v>
          </cell>
          <cell r="AG42">
            <v>323</v>
          </cell>
          <cell r="AH42">
            <v>325</v>
          </cell>
          <cell r="AI42">
            <v>366</v>
          </cell>
          <cell r="AJ42">
            <v>366</v>
          </cell>
          <cell r="AK42">
            <v>361</v>
          </cell>
          <cell r="AL42">
            <v>299</v>
          </cell>
          <cell r="AM42">
            <v>290</v>
          </cell>
          <cell r="AN42">
            <v>290</v>
          </cell>
          <cell r="AO42">
            <v>287</v>
          </cell>
          <cell r="AP42">
            <v>271</v>
          </cell>
          <cell r="AQ42">
            <v>256</v>
          </cell>
          <cell r="AR42">
            <v>266</v>
          </cell>
          <cell r="AS42">
            <v>263</v>
          </cell>
          <cell r="AT42">
            <v>293</v>
          </cell>
          <cell r="AU42">
            <v>283</v>
          </cell>
          <cell r="AV42">
            <v>298</v>
          </cell>
          <cell r="AW42">
            <v>291</v>
          </cell>
        </row>
        <row r="43">
          <cell r="C43" t="str">
            <v>Cayman Islands</v>
          </cell>
          <cell r="D43">
            <v>261</v>
          </cell>
          <cell r="E43">
            <v>260</v>
          </cell>
          <cell r="F43">
            <v>261</v>
          </cell>
          <cell r="G43">
            <v>260</v>
          </cell>
          <cell r="H43">
            <v>260</v>
          </cell>
          <cell r="I43">
            <v>270</v>
          </cell>
          <cell r="J43">
            <v>271</v>
          </cell>
          <cell r="K43">
            <v>272</v>
          </cell>
          <cell r="L43">
            <v>286</v>
          </cell>
          <cell r="M43">
            <v>292</v>
          </cell>
          <cell r="N43">
            <v>291</v>
          </cell>
          <cell r="O43">
            <v>291</v>
          </cell>
          <cell r="P43">
            <v>270</v>
          </cell>
          <cell r="Q43">
            <v>268</v>
          </cell>
          <cell r="R43">
            <v>273</v>
          </cell>
          <cell r="S43">
            <v>275</v>
          </cell>
          <cell r="T43">
            <v>257</v>
          </cell>
          <cell r="U43">
            <v>249</v>
          </cell>
          <cell r="V43">
            <v>249</v>
          </cell>
          <cell r="W43">
            <v>251</v>
          </cell>
          <cell r="X43">
            <v>252</v>
          </cell>
          <cell r="Y43">
            <v>256</v>
          </cell>
          <cell r="Z43">
            <v>261</v>
          </cell>
          <cell r="AA43">
            <v>260</v>
          </cell>
          <cell r="AB43">
            <v>264</v>
          </cell>
          <cell r="AC43">
            <v>264</v>
          </cell>
          <cell r="AD43">
            <v>264</v>
          </cell>
          <cell r="AE43">
            <v>264</v>
          </cell>
          <cell r="AF43">
            <v>262</v>
          </cell>
          <cell r="AG43">
            <v>262</v>
          </cell>
          <cell r="AH43">
            <v>259</v>
          </cell>
          <cell r="AI43">
            <v>260</v>
          </cell>
          <cell r="AJ43">
            <v>231</v>
          </cell>
          <cell r="AK43">
            <v>227</v>
          </cell>
          <cell r="AL43">
            <v>213</v>
          </cell>
          <cell r="AM43">
            <v>209</v>
          </cell>
          <cell r="AN43">
            <v>209</v>
          </cell>
          <cell r="AO43">
            <v>194</v>
          </cell>
          <cell r="AP43">
            <v>197</v>
          </cell>
          <cell r="AQ43">
            <v>200</v>
          </cell>
          <cell r="AR43">
            <v>200</v>
          </cell>
          <cell r="AS43">
            <v>199</v>
          </cell>
          <cell r="AT43">
            <v>212</v>
          </cell>
          <cell r="AU43">
            <v>213</v>
          </cell>
          <cell r="AV43">
            <v>225</v>
          </cell>
          <cell r="AW43">
            <v>231</v>
          </cell>
        </row>
        <row r="44">
          <cell r="C44" t="str">
            <v>Central African Republic</v>
          </cell>
          <cell r="D44">
            <v>25</v>
          </cell>
          <cell r="E44">
            <v>24</v>
          </cell>
          <cell r="F44">
            <v>21</v>
          </cell>
          <cell r="G44">
            <v>23</v>
          </cell>
          <cell r="H44">
            <v>21</v>
          </cell>
          <cell r="I44">
            <v>23</v>
          </cell>
          <cell r="J44">
            <v>22</v>
          </cell>
          <cell r="K44">
            <v>23</v>
          </cell>
          <cell r="L44">
            <v>24</v>
          </cell>
          <cell r="M44">
            <v>22</v>
          </cell>
          <cell r="N44">
            <v>22</v>
          </cell>
          <cell r="O44">
            <v>22</v>
          </cell>
          <cell r="P44">
            <v>25</v>
          </cell>
          <cell r="Q44">
            <v>22</v>
          </cell>
          <cell r="R44">
            <v>23</v>
          </cell>
          <cell r="S44">
            <v>22</v>
          </cell>
          <cell r="T44">
            <v>24</v>
          </cell>
          <cell r="U44">
            <v>21</v>
          </cell>
          <cell r="V44">
            <v>20</v>
          </cell>
          <cell r="W44">
            <v>23</v>
          </cell>
          <cell r="X44">
            <v>22</v>
          </cell>
          <cell r="Y44">
            <v>23</v>
          </cell>
          <cell r="Z44">
            <v>24</v>
          </cell>
          <cell r="AA44">
            <v>25</v>
          </cell>
          <cell r="AB44">
            <v>25</v>
          </cell>
          <cell r="AC44">
            <v>24</v>
          </cell>
          <cell r="AD44">
            <v>24</v>
          </cell>
          <cell r="AE44">
            <v>24</v>
          </cell>
          <cell r="AF44">
            <v>20</v>
          </cell>
          <cell r="AG44">
            <v>21</v>
          </cell>
          <cell r="AH44">
            <v>21</v>
          </cell>
          <cell r="AI44">
            <v>23</v>
          </cell>
          <cell r="AJ44">
            <v>24</v>
          </cell>
          <cell r="AK44">
            <v>23</v>
          </cell>
          <cell r="AL44">
            <v>23</v>
          </cell>
          <cell r="AM44">
            <v>26</v>
          </cell>
          <cell r="AN44">
            <v>22</v>
          </cell>
          <cell r="AO44">
            <v>22</v>
          </cell>
          <cell r="AP44">
            <v>20</v>
          </cell>
          <cell r="AQ44">
            <v>20</v>
          </cell>
          <cell r="AR44">
            <v>20</v>
          </cell>
          <cell r="AS44">
            <v>20</v>
          </cell>
          <cell r="AT44">
            <v>20</v>
          </cell>
          <cell r="AU44">
            <v>20</v>
          </cell>
          <cell r="AV44">
            <v>20</v>
          </cell>
          <cell r="AW44">
            <v>20</v>
          </cell>
        </row>
        <row r="45">
          <cell r="C45" t="str">
            <v>Chad</v>
          </cell>
          <cell r="D45">
            <v>59</v>
          </cell>
          <cell r="E45">
            <v>65</v>
          </cell>
          <cell r="F45">
            <v>53</v>
          </cell>
          <cell r="G45">
            <v>60</v>
          </cell>
          <cell r="H45">
            <v>52</v>
          </cell>
          <cell r="I45">
            <v>61</v>
          </cell>
          <cell r="J45">
            <v>52</v>
          </cell>
          <cell r="K45">
            <v>57</v>
          </cell>
          <cell r="L45">
            <v>50</v>
          </cell>
          <cell r="M45">
            <v>54</v>
          </cell>
          <cell r="N45">
            <v>54</v>
          </cell>
          <cell r="O45">
            <v>55</v>
          </cell>
          <cell r="P45">
            <v>65</v>
          </cell>
          <cell r="Q45">
            <v>53</v>
          </cell>
          <cell r="R45">
            <v>62</v>
          </cell>
          <cell r="S45">
            <v>54</v>
          </cell>
          <cell r="T45">
            <v>64</v>
          </cell>
          <cell r="U45">
            <v>54</v>
          </cell>
          <cell r="V45">
            <v>63</v>
          </cell>
          <cell r="W45">
            <v>54</v>
          </cell>
          <cell r="X45">
            <v>55</v>
          </cell>
          <cell r="Y45">
            <v>58</v>
          </cell>
          <cell r="Z45">
            <v>58</v>
          </cell>
          <cell r="AA45">
            <v>57</v>
          </cell>
          <cell r="AB45">
            <v>59</v>
          </cell>
          <cell r="AC45">
            <v>59</v>
          </cell>
          <cell r="AD45">
            <v>61</v>
          </cell>
          <cell r="AE45">
            <v>64</v>
          </cell>
          <cell r="AF45">
            <v>61</v>
          </cell>
          <cell r="AG45">
            <v>62</v>
          </cell>
          <cell r="AH45">
            <v>61</v>
          </cell>
          <cell r="AI45">
            <v>59</v>
          </cell>
          <cell r="AJ45">
            <v>61</v>
          </cell>
          <cell r="AK45">
            <v>61</v>
          </cell>
          <cell r="AL45">
            <v>61</v>
          </cell>
          <cell r="AM45">
            <v>61</v>
          </cell>
          <cell r="AN45">
            <v>64</v>
          </cell>
          <cell r="AO45">
            <v>64</v>
          </cell>
          <cell r="AP45">
            <v>64</v>
          </cell>
          <cell r="AQ45">
            <v>61</v>
          </cell>
          <cell r="AR45">
            <v>61</v>
          </cell>
          <cell r="AS45">
            <v>62</v>
          </cell>
          <cell r="AT45">
            <v>61</v>
          </cell>
          <cell r="AU45">
            <v>60</v>
          </cell>
          <cell r="AV45">
            <v>60</v>
          </cell>
          <cell r="AW45">
            <v>60</v>
          </cell>
        </row>
        <row r="46">
          <cell r="C46" t="str">
            <v>Chile</v>
          </cell>
          <cell r="D46">
            <v>3090</v>
          </cell>
          <cell r="E46">
            <v>3139</v>
          </cell>
          <cell r="F46">
            <v>3110</v>
          </cell>
          <cell r="G46">
            <v>3097</v>
          </cell>
          <cell r="H46">
            <v>3130</v>
          </cell>
          <cell r="I46">
            <v>3144</v>
          </cell>
          <cell r="J46">
            <v>3159</v>
          </cell>
          <cell r="K46">
            <v>3096</v>
          </cell>
          <cell r="L46">
            <v>2649</v>
          </cell>
          <cell r="M46">
            <v>2615</v>
          </cell>
          <cell r="N46">
            <v>2608</v>
          </cell>
          <cell r="O46">
            <v>2589</v>
          </cell>
          <cell r="P46">
            <v>2468</v>
          </cell>
          <cell r="Q46">
            <v>2447</v>
          </cell>
          <cell r="R46">
            <v>2421</v>
          </cell>
          <cell r="S46">
            <v>2411</v>
          </cell>
          <cell r="T46">
            <v>2196</v>
          </cell>
          <cell r="U46">
            <v>2307</v>
          </cell>
          <cell r="V46">
            <v>2315</v>
          </cell>
          <cell r="W46">
            <v>2325</v>
          </cell>
          <cell r="X46">
            <v>2363</v>
          </cell>
          <cell r="Y46">
            <v>2292</v>
          </cell>
          <cell r="Z46">
            <v>2280</v>
          </cell>
          <cell r="AA46">
            <v>2261</v>
          </cell>
          <cell r="AB46">
            <v>2299</v>
          </cell>
          <cell r="AC46">
            <v>2644</v>
          </cell>
          <cell r="AD46">
            <v>2675</v>
          </cell>
          <cell r="AE46">
            <v>2673</v>
          </cell>
          <cell r="AF46">
            <v>2633</v>
          </cell>
          <cell r="AG46">
            <v>2451</v>
          </cell>
          <cell r="AH46">
            <v>2434</v>
          </cell>
          <cell r="AI46">
            <v>2375</v>
          </cell>
          <cell r="AJ46">
            <v>2443</v>
          </cell>
          <cell r="AK46">
            <v>2429</v>
          </cell>
          <cell r="AL46">
            <v>2425</v>
          </cell>
          <cell r="AM46">
            <v>2653</v>
          </cell>
          <cell r="AN46">
            <v>2343</v>
          </cell>
          <cell r="AO46">
            <v>2578</v>
          </cell>
          <cell r="AP46">
            <v>2645</v>
          </cell>
          <cell r="AQ46">
            <v>2646</v>
          </cell>
          <cell r="AR46">
            <v>2648</v>
          </cell>
          <cell r="AS46">
            <v>2653</v>
          </cell>
          <cell r="AT46">
            <v>2668</v>
          </cell>
          <cell r="AU46">
            <v>2717</v>
          </cell>
          <cell r="AV46">
            <v>2742</v>
          </cell>
          <cell r="AW46">
            <v>2759</v>
          </cell>
        </row>
        <row r="47">
          <cell r="C47" t="str">
            <v>China</v>
          </cell>
          <cell r="D47">
            <v>89428</v>
          </cell>
          <cell r="E47">
            <v>91393</v>
          </cell>
          <cell r="F47">
            <v>95342</v>
          </cell>
          <cell r="G47">
            <v>97723</v>
          </cell>
          <cell r="H47">
            <v>92700</v>
          </cell>
          <cell r="I47">
            <v>98024</v>
          </cell>
          <cell r="J47">
            <v>96217</v>
          </cell>
          <cell r="K47">
            <v>93891</v>
          </cell>
          <cell r="L47">
            <v>90842</v>
          </cell>
          <cell r="M47">
            <v>89973</v>
          </cell>
          <cell r="N47">
            <v>88319</v>
          </cell>
          <cell r="O47">
            <v>88335</v>
          </cell>
          <cell r="P47">
            <v>91115</v>
          </cell>
          <cell r="Q47">
            <v>92799</v>
          </cell>
          <cell r="R47">
            <v>92953</v>
          </cell>
          <cell r="S47">
            <v>91758</v>
          </cell>
          <cell r="T47">
            <v>91955</v>
          </cell>
          <cell r="U47">
            <v>91603</v>
          </cell>
          <cell r="V47">
            <v>91942</v>
          </cell>
          <cell r="W47">
            <v>92259</v>
          </cell>
          <cell r="X47">
            <v>91852</v>
          </cell>
          <cell r="Y47">
            <v>90706</v>
          </cell>
          <cell r="Z47">
            <v>93326</v>
          </cell>
          <cell r="AA47">
            <v>93584</v>
          </cell>
          <cell r="AB47">
            <v>94547</v>
          </cell>
          <cell r="AC47">
            <v>97476</v>
          </cell>
          <cell r="AD47">
            <v>98427</v>
          </cell>
          <cell r="AE47">
            <v>99147</v>
          </cell>
          <cell r="AF47">
            <v>100053</v>
          </cell>
          <cell r="AG47">
            <v>100378</v>
          </cell>
          <cell r="AH47">
            <v>100383</v>
          </cell>
          <cell r="AI47">
            <v>100441</v>
          </cell>
          <cell r="AJ47">
            <v>98951</v>
          </cell>
          <cell r="AK47">
            <v>97567</v>
          </cell>
          <cell r="AL47">
            <v>95884</v>
          </cell>
          <cell r="AM47">
            <v>93827</v>
          </cell>
          <cell r="AN47">
            <v>95388</v>
          </cell>
          <cell r="AO47">
            <v>95294</v>
          </cell>
          <cell r="AP47">
            <v>95302</v>
          </cell>
          <cell r="AQ47">
            <v>94263</v>
          </cell>
          <cell r="AR47">
            <v>93923</v>
          </cell>
          <cell r="AS47">
            <v>92670</v>
          </cell>
          <cell r="AT47">
            <v>92206</v>
          </cell>
          <cell r="AU47">
            <v>91891</v>
          </cell>
          <cell r="AV47">
            <v>91990</v>
          </cell>
          <cell r="AW47">
            <v>91505</v>
          </cell>
        </row>
        <row r="48">
          <cell r="C48" t="str">
            <v>Chinese Taipei</v>
          </cell>
          <cell r="D48">
            <v>4399</v>
          </cell>
          <cell r="E48">
            <v>4429</v>
          </cell>
          <cell r="F48">
            <v>4528</v>
          </cell>
          <cell r="G48">
            <v>4465</v>
          </cell>
          <cell r="H48">
            <v>4731</v>
          </cell>
          <cell r="I48">
            <v>4603</v>
          </cell>
          <cell r="J48">
            <v>4514</v>
          </cell>
          <cell r="K48">
            <v>4457</v>
          </cell>
          <cell r="L48">
            <v>4471</v>
          </cell>
          <cell r="M48">
            <v>4480</v>
          </cell>
          <cell r="N48">
            <v>4468</v>
          </cell>
          <cell r="O48">
            <v>4500</v>
          </cell>
          <cell r="P48">
            <v>4627</v>
          </cell>
          <cell r="Q48">
            <v>4814</v>
          </cell>
          <cell r="R48">
            <v>4870</v>
          </cell>
          <cell r="S48">
            <v>4933</v>
          </cell>
          <cell r="T48">
            <v>4960</v>
          </cell>
          <cell r="U48">
            <v>4925</v>
          </cell>
          <cell r="V48">
            <v>4962</v>
          </cell>
          <cell r="W48">
            <v>4979</v>
          </cell>
          <cell r="X48">
            <v>4972</v>
          </cell>
          <cell r="Y48">
            <v>4842</v>
          </cell>
          <cell r="Z48">
            <v>5002</v>
          </cell>
          <cell r="AA48">
            <v>5065</v>
          </cell>
          <cell r="AB48">
            <v>5111</v>
          </cell>
          <cell r="AC48">
            <v>4869</v>
          </cell>
          <cell r="AD48">
            <v>4908</v>
          </cell>
          <cell r="AE48">
            <v>5007</v>
          </cell>
          <cell r="AF48">
            <v>5146</v>
          </cell>
          <cell r="AG48">
            <v>5127</v>
          </cell>
          <cell r="AH48">
            <v>5072</v>
          </cell>
          <cell r="AI48">
            <v>5110</v>
          </cell>
          <cell r="AJ48">
            <v>5063</v>
          </cell>
          <cell r="AK48">
            <v>4996</v>
          </cell>
          <cell r="AL48">
            <v>4895</v>
          </cell>
          <cell r="AM48">
            <v>4716</v>
          </cell>
          <cell r="AN48">
            <v>4869</v>
          </cell>
          <cell r="AO48">
            <v>4941</v>
          </cell>
          <cell r="AP48">
            <v>4876</v>
          </cell>
          <cell r="AQ48">
            <v>4773</v>
          </cell>
          <cell r="AR48">
            <v>4874</v>
          </cell>
          <cell r="AS48">
            <v>4860</v>
          </cell>
          <cell r="AT48">
            <v>4734</v>
          </cell>
          <cell r="AU48">
            <v>4620</v>
          </cell>
          <cell r="AV48">
            <v>4671</v>
          </cell>
          <cell r="AW48">
            <v>4669</v>
          </cell>
        </row>
        <row r="49">
          <cell r="C49" t="str">
            <v>Christmas Island, Indian Ocean</v>
          </cell>
          <cell r="D49">
            <v>3</v>
          </cell>
          <cell r="E49">
            <v>2</v>
          </cell>
          <cell r="F49">
            <v>3</v>
          </cell>
          <cell r="G49">
            <v>2</v>
          </cell>
          <cell r="H49">
            <v>3</v>
          </cell>
          <cell r="I49">
            <v>2</v>
          </cell>
          <cell r="J49">
            <v>3</v>
          </cell>
          <cell r="K49">
            <v>2</v>
          </cell>
          <cell r="L49">
            <v>3</v>
          </cell>
          <cell r="M49">
            <v>2</v>
          </cell>
          <cell r="N49">
            <v>3</v>
          </cell>
          <cell r="O49">
            <v>2</v>
          </cell>
          <cell r="P49">
            <v>3</v>
          </cell>
          <cell r="Q49">
            <v>2</v>
          </cell>
          <cell r="R49">
            <v>3</v>
          </cell>
          <cell r="S49">
            <v>2</v>
          </cell>
          <cell r="T49">
            <v>3</v>
          </cell>
          <cell r="U49">
            <v>2</v>
          </cell>
          <cell r="V49">
            <v>3</v>
          </cell>
          <cell r="W49">
            <v>2</v>
          </cell>
          <cell r="X49">
            <v>3</v>
          </cell>
          <cell r="Y49">
            <v>2</v>
          </cell>
          <cell r="Z49">
            <v>3</v>
          </cell>
          <cell r="AA49">
            <v>2</v>
          </cell>
          <cell r="AB49">
            <v>3</v>
          </cell>
          <cell r="AC49">
            <v>2</v>
          </cell>
          <cell r="AD49">
            <v>3</v>
          </cell>
          <cell r="AE49">
            <v>2</v>
          </cell>
          <cell r="AF49">
            <v>2</v>
          </cell>
          <cell r="AG49">
            <v>2</v>
          </cell>
          <cell r="AH49">
            <v>2</v>
          </cell>
          <cell r="AI49">
            <v>2</v>
          </cell>
          <cell r="AJ49">
            <v>2</v>
          </cell>
          <cell r="AK49">
            <v>2</v>
          </cell>
          <cell r="AL49">
            <v>2</v>
          </cell>
          <cell r="AM49">
            <v>2</v>
          </cell>
          <cell r="AN49">
            <v>2</v>
          </cell>
          <cell r="AO49">
            <v>2</v>
          </cell>
          <cell r="AP49">
            <v>2</v>
          </cell>
          <cell r="AQ49">
            <v>2</v>
          </cell>
          <cell r="AR49">
            <v>2</v>
          </cell>
          <cell r="AS49">
            <v>2</v>
          </cell>
          <cell r="AT49">
            <v>2</v>
          </cell>
          <cell r="AU49">
            <v>2</v>
          </cell>
          <cell r="AV49">
            <v>3</v>
          </cell>
          <cell r="AW49">
            <v>2</v>
          </cell>
        </row>
        <row r="50">
          <cell r="C50" t="str">
            <v>Cocos (keeling) Islands</v>
          </cell>
          <cell r="D50">
            <v>2</v>
          </cell>
          <cell r="E50">
            <v>2</v>
          </cell>
          <cell r="F50">
            <v>2</v>
          </cell>
          <cell r="G50">
            <v>2</v>
          </cell>
          <cell r="H50">
            <v>2</v>
          </cell>
          <cell r="I50">
            <v>2</v>
          </cell>
          <cell r="J50">
            <v>2</v>
          </cell>
          <cell r="K50">
            <v>2</v>
          </cell>
          <cell r="L50">
            <v>2</v>
          </cell>
          <cell r="M50">
            <v>2</v>
          </cell>
          <cell r="N50">
            <v>2</v>
          </cell>
          <cell r="O50">
            <v>2</v>
          </cell>
          <cell r="P50">
            <v>2</v>
          </cell>
          <cell r="Q50">
            <v>2</v>
          </cell>
          <cell r="R50">
            <v>2</v>
          </cell>
          <cell r="S50">
            <v>2</v>
          </cell>
          <cell r="T50">
            <v>2</v>
          </cell>
          <cell r="U50">
            <v>2</v>
          </cell>
          <cell r="V50">
            <v>2</v>
          </cell>
          <cell r="W50">
            <v>2</v>
          </cell>
          <cell r="X50">
            <v>2</v>
          </cell>
          <cell r="Y50">
            <v>2</v>
          </cell>
          <cell r="Z50">
            <v>2</v>
          </cell>
          <cell r="AA50">
            <v>2</v>
          </cell>
          <cell r="AB50">
            <v>2</v>
          </cell>
          <cell r="AC50">
            <v>2</v>
          </cell>
          <cell r="AD50">
            <v>2</v>
          </cell>
          <cell r="AE50">
            <v>2</v>
          </cell>
          <cell r="AF50">
            <v>2</v>
          </cell>
          <cell r="AG50">
            <v>2</v>
          </cell>
          <cell r="AH50">
            <v>2</v>
          </cell>
          <cell r="AI50">
            <v>2</v>
          </cell>
          <cell r="AJ50">
            <v>2</v>
          </cell>
          <cell r="AK50">
            <v>2</v>
          </cell>
          <cell r="AL50">
            <v>2</v>
          </cell>
          <cell r="AM50">
            <v>2</v>
          </cell>
          <cell r="AN50">
            <v>2</v>
          </cell>
          <cell r="AO50">
            <v>2</v>
          </cell>
          <cell r="AP50">
            <v>2</v>
          </cell>
          <cell r="AQ50">
            <v>2</v>
          </cell>
          <cell r="AR50">
            <v>2</v>
          </cell>
          <cell r="AS50">
            <v>2</v>
          </cell>
          <cell r="AT50">
            <v>2</v>
          </cell>
          <cell r="AU50">
            <v>2</v>
          </cell>
          <cell r="AV50">
            <v>2</v>
          </cell>
          <cell r="AW50">
            <v>2</v>
          </cell>
        </row>
        <row r="51">
          <cell r="C51" t="str">
            <v>Colombia</v>
          </cell>
          <cell r="D51">
            <v>6697</v>
          </cell>
          <cell r="E51">
            <v>6400</v>
          </cell>
          <cell r="F51">
            <v>6406</v>
          </cell>
          <cell r="G51">
            <v>6388</v>
          </cell>
          <cell r="H51">
            <v>6290</v>
          </cell>
          <cell r="I51">
            <v>6265</v>
          </cell>
          <cell r="J51">
            <v>6317</v>
          </cell>
          <cell r="K51">
            <v>6355</v>
          </cell>
          <cell r="L51">
            <v>6408</v>
          </cell>
          <cell r="M51">
            <v>6360</v>
          </cell>
          <cell r="N51">
            <v>6294</v>
          </cell>
          <cell r="O51">
            <v>6309</v>
          </cell>
          <cell r="P51">
            <v>6307</v>
          </cell>
          <cell r="Q51">
            <v>6370</v>
          </cell>
          <cell r="R51">
            <v>5962</v>
          </cell>
          <cell r="S51">
            <v>6248</v>
          </cell>
          <cell r="T51">
            <v>6156</v>
          </cell>
          <cell r="U51">
            <v>6230</v>
          </cell>
          <cell r="V51">
            <v>6271</v>
          </cell>
          <cell r="W51">
            <v>6266</v>
          </cell>
          <cell r="X51">
            <v>6242</v>
          </cell>
          <cell r="Y51">
            <v>6391</v>
          </cell>
          <cell r="Z51">
            <v>6665</v>
          </cell>
          <cell r="AA51">
            <v>6770</v>
          </cell>
          <cell r="AB51">
            <v>6747</v>
          </cell>
          <cell r="AC51">
            <v>6974</v>
          </cell>
          <cell r="AD51">
            <v>6677</v>
          </cell>
          <cell r="AE51">
            <v>6868</v>
          </cell>
          <cell r="AF51">
            <v>6984</v>
          </cell>
          <cell r="AG51">
            <v>6954</v>
          </cell>
          <cell r="AH51">
            <v>6913</v>
          </cell>
          <cell r="AI51">
            <v>6935</v>
          </cell>
          <cell r="AJ51">
            <v>6876</v>
          </cell>
          <cell r="AK51">
            <v>6938</v>
          </cell>
          <cell r="AL51">
            <v>6779</v>
          </cell>
          <cell r="AM51">
            <v>6697</v>
          </cell>
          <cell r="AN51">
            <v>6786</v>
          </cell>
          <cell r="AO51">
            <v>6860</v>
          </cell>
          <cell r="AP51">
            <v>6863</v>
          </cell>
          <cell r="AQ51">
            <v>6820</v>
          </cell>
          <cell r="AR51">
            <v>6818</v>
          </cell>
          <cell r="AS51">
            <v>6767</v>
          </cell>
          <cell r="AT51">
            <v>6795</v>
          </cell>
          <cell r="AU51">
            <v>6697</v>
          </cell>
          <cell r="AV51">
            <v>6716</v>
          </cell>
          <cell r="AW51">
            <v>6659</v>
          </cell>
        </row>
        <row r="52">
          <cell r="C52" t="str">
            <v>Comoros</v>
          </cell>
          <cell r="D52">
            <v>225</v>
          </cell>
          <cell r="E52">
            <v>224</v>
          </cell>
          <cell r="F52">
            <v>223</v>
          </cell>
          <cell r="G52">
            <v>224</v>
          </cell>
          <cell r="H52">
            <v>226</v>
          </cell>
          <cell r="I52">
            <v>225</v>
          </cell>
          <cell r="J52">
            <v>225</v>
          </cell>
          <cell r="K52">
            <v>225</v>
          </cell>
          <cell r="L52">
            <v>222</v>
          </cell>
          <cell r="M52">
            <v>222</v>
          </cell>
          <cell r="N52">
            <v>222</v>
          </cell>
          <cell r="O52">
            <v>141</v>
          </cell>
          <cell r="P52">
            <v>177</v>
          </cell>
          <cell r="Q52">
            <v>175</v>
          </cell>
          <cell r="R52">
            <v>155</v>
          </cell>
          <cell r="S52">
            <v>155</v>
          </cell>
          <cell r="T52">
            <v>156</v>
          </cell>
          <cell r="U52">
            <v>155</v>
          </cell>
          <cell r="V52">
            <v>152</v>
          </cell>
          <cell r="W52">
            <v>151</v>
          </cell>
          <cell r="X52">
            <v>151</v>
          </cell>
          <cell r="Y52">
            <v>151</v>
          </cell>
          <cell r="Z52">
            <v>153</v>
          </cell>
          <cell r="AA52">
            <v>154</v>
          </cell>
          <cell r="AB52">
            <v>155</v>
          </cell>
          <cell r="AC52">
            <v>158</v>
          </cell>
          <cell r="AD52">
            <v>158</v>
          </cell>
          <cell r="AE52">
            <v>158</v>
          </cell>
          <cell r="AF52">
            <v>187</v>
          </cell>
          <cell r="AG52">
            <v>186</v>
          </cell>
          <cell r="AH52">
            <v>186</v>
          </cell>
          <cell r="AI52">
            <v>187</v>
          </cell>
          <cell r="AJ52">
            <v>188</v>
          </cell>
          <cell r="AK52">
            <v>187</v>
          </cell>
          <cell r="AL52">
            <v>184</v>
          </cell>
          <cell r="AM52">
            <v>185</v>
          </cell>
          <cell r="AN52">
            <v>181</v>
          </cell>
          <cell r="AO52">
            <v>181</v>
          </cell>
          <cell r="AP52">
            <v>181</v>
          </cell>
          <cell r="AQ52">
            <v>222</v>
          </cell>
          <cell r="AR52">
            <v>222</v>
          </cell>
          <cell r="AS52">
            <v>221</v>
          </cell>
          <cell r="AT52">
            <v>196</v>
          </cell>
          <cell r="AU52">
            <v>187</v>
          </cell>
          <cell r="AV52">
            <v>187</v>
          </cell>
          <cell r="AW52">
            <v>188</v>
          </cell>
        </row>
        <row r="53">
          <cell r="C53" t="str">
            <v>Congo</v>
          </cell>
          <cell r="D53">
            <v>115</v>
          </cell>
          <cell r="E53">
            <v>118</v>
          </cell>
          <cell r="F53">
            <v>125</v>
          </cell>
          <cell r="G53">
            <v>115</v>
          </cell>
          <cell r="H53">
            <v>112</v>
          </cell>
          <cell r="I53">
            <v>114</v>
          </cell>
          <cell r="J53">
            <v>118</v>
          </cell>
          <cell r="K53">
            <v>117</v>
          </cell>
          <cell r="L53">
            <v>119</v>
          </cell>
          <cell r="M53">
            <v>119</v>
          </cell>
          <cell r="N53">
            <v>116</v>
          </cell>
          <cell r="O53">
            <v>111</v>
          </cell>
          <cell r="P53">
            <v>112</v>
          </cell>
          <cell r="Q53">
            <v>114</v>
          </cell>
          <cell r="R53">
            <v>115</v>
          </cell>
          <cell r="S53">
            <v>113</v>
          </cell>
          <cell r="T53">
            <v>116</v>
          </cell>
          <cell r="U53">
            <v>113</v>
          </cell>
          <cell r="V53">
            <v>110</v>
          </cell>
          <cell r="W53">
            <v>115</v>
          </cell>
          <cell r="X53">
            <v>121</v>
          </cell>
          <cell r="Y53">
            <v>115</v>
          </cell>
          <cell r="Z53">
            <v>116</v>
          </cell>
          <cell r="AA53">
            <v>115</v>
          </cell>
          <cell r="AB53">
            <v>119</v>
          </cell>
          <cell r="AC53">
            <v>119</v>
          </cell>
          <cell r="AD53">
            <v>122</v>
          </cell>
          <cell r="AE53">
            <v>127</v>
          </cell>
          <cell r="AF53">
            <v>133</v>
          </cell>
          <cell r="AG53">
            <v>126</v>
          </cell>
          <cell r="AH53">
            <v>120</v>
          </cell>
          <cell r="AI53">
            <v>120</v>
          </cell>
          <cell r="AJ53">
            <v>120</v>
          </cell>
          <cell r="AK53">
            <v>122</v>
          </cell>
          <cell r="AL53">
            <v>120</v>
          </cell>
          <cell r="AM53">
            <v>122</v>
          </cell>
          <cell r="AN53">
            <v>119</v>
          </cell>
          <cell r="AO53">
            <v>121</v>
          </cell>
          <cell r="AP53">
            <v>119</v>
          </cell>
          <cell r="AQ53">
            <v>121</v>
          </cell>
          <cell r="AR53">
            <v>121</v>
          </cell>
          <cell r="AS53">
            <v>118</v>
          </cell>
          <cell r="AT53">
            <v>118</v>
          </cell>
          <cell r="AU53">
            <v>119</v>
          </cell>
          <cell r="AV53">
            <v>119</v>
          </cell>
          <cell r="AW53">
            <v>119</v>
          </cell>
        </row>
        <row r="54">
          <cell r="C54" t="str">
            <v>Congo Democratic Republic of</v>
          </cell>
          <cell r="D54">
            <v>245</v>
          </cell>
          <cell r="E54">
            <v>238</v>
          </cell>
          <cell r="F54">
            <v>236</v>
          </cell>
          <cell r="G54">
            <v>231</v>
          </cell>
          <cell r="H54">
            <v>227</v>
          </cell>
          <cell r="I54">
            <v>225</v>
          </cell>
          <cell r="J54">
            <v>227</v>
          </cell>
          <cell r="K54">
            <v>229</v>
          </cell>
          <cell r="L54">
            <v>229</v>
          </cell>
          <cell r="M54">
            <v>231</v>
          </cell>
          <cell r="N54">
            <v>190</v>
          </cell>
          <cell r="O54">
            <v>151</v>
          </cell>
          <cell r="P54">
            <v>177</v>
          </cell>
          <cell r="Q54">
            <v>198</v>
          </cell>
          <cell r="R54">
            <v>201</v>
          </cell>
          <cell r="S54">
            <v>187</v>
          </cell>
          <cell r="T54">
            <v>190</v>
          </cell>
          <cell r="U54">
            <v>189</v>
          </cell>
          <cell r="V54">
            <v>184</v>
          </cell>
          <cell r="W54">
            <v>185</v>
          </cell>
          <cell r="X54">
            <v>181</v>
          </cell>
          <cell r="Y54">
            <v>185</v>
          </cell>
          <cell r="Z54">
            <v>202</v>
          </cell>
          <cell r="AA54">
            <v>202</v>
          </cell>
          <cell r="AB54">
            <v>197</v>
          </cell>
          <cell r="AC54">
            <v>173</v>
          </cell>
          <cell r="AD54">
            <v>201</v>
          </cell>
          <cell r="AE54">
            <v>190</v>
          </cell>
          <cell r="AF54">
            <v>206</v>
          </cell>
          <cell r="AG54">
            <v>209</v>
          </cell>
          <cell r="AH54">
            <v>210</v>
          </cell>
          <cell r="AI54">
            <v>202</v>
          </cell>
          <cell r="AJ54">
            <v>285</v>
          </cell>
          <cell r="AK54">
            <v>283</v>
          </cell>
          <cell r="AL54">
            <v>278</v>
          </cell>
          <cell r="AM54">
            <v>285</v>
          </cell>
          <cell r="AN54">
            <v>280</v>
          </cell>
          <cell r="AO54">
            <v>289</v>
          </cell>
          <cell r="AP54">
            <v>285</v>
          </cell>
          <cell r="AQ54">
            <v>278</v>
          </cell>
          <cell r="AR54">
            <v>278</v>
          </cell>
          <cell r="AS54">
            <v>281</v>
          </cell>
          <cell r="AT54">
            <v>327</v>
          </cell>
          <cell r="AU54">
            <v>329</v>
          </cell>
          <cell r="AV54">
            <v>321</v>
          </cell>
          <cell r="AW54">
            <v>323</v>
          </cell>
        </row>
        <row r="55">
          <cell r="C55" t="str">
            <v>Cook Islands</v>
          </cell>
          <cell r="D55">
            <v>81</v>
          </cell>
          <cell r="E55">
            <v>71</v>
          </cell>
          <cell r="F55">
            <v>70</v>
          </cell>
          <cell r="G55">
            <v>68</v>
          </cell>
          <cell r="H55">
            <v>64</v>
          </cell>
          <cell r="I55">
            <v>64</v>
          </cell>
          <cell r="J55">
            <v>64</v>
          </cell>
          <cell r="K55">
            <v>65</v>
          </cell>
          <cell r="L55">
            <v>67</v>
          </cell>
          <cell r="M55">
            <v>67</v>
          </cell>
          <cell r="N55">
            <v>67</v>
          </cell>
          <cell r="O55">
            <v>69</v>
          </cell>
          <cell r="P55">
            <v>72</v>
          </cell>
          <cell r="Q55">
            <v>77</v>
          </cell>
          <cell r="R55">
            <v>77</v>
          </cell>
          <cell r="S55">
            <v>78</v>
          </cell>
          <cell r="T55">
            <v>76</v>
          </cell>
          <cell r="U55">
            <v>76</v>
          </cell>
          <cell r="V55">
            <v>76</v>
          </cell>
          <cell r="W55">
            <v>76</v>
          </cell>
          <cell r="X55">
            <v>77</v>
          </cell>
          <cell r="Y55">
            <v>77</v>
          </cell>
          <cell r="Z55">
            <v>76</v>
          </cell>
          <cell r="AA55">
            <v>80</v>
          </cell>
          <cell r="AB55">
            <v>82</v>
          </cell>
          <cell r="AC55">
            <v>84</v>
          </cell>
          <cell r="AD55">
            <v>90</v>
          </cell>
          <cell r="AE55">
            <v>86</v>
          </cell>
          <cell r="AF55">
            <v>86</v>
          </cell>
          <cell r="AG55">
            <v>88</v>
          </cell>
          <cell r="AH55">
            <v>86</v>
          </cell>
          <cell r="AI55">
            <v>82</v>
          </cell>
          <cell r="AJ55">
            <v>90</v>
          </cell>
          <cell r="AK55">
            <v>85</v>
          </cell>
          <cell r="AL55">
            <v>88</v>
          </cell>
          <cell r="AM55">
            <v>88</v>
          </cell>
          <cell r="AN55">
            <v>88</v>
          </cell>
          <cell r="AO55">
            <v>89</v>
          </cell>
          <cell r="AP55">
            <v>79</v>
          </cell>
          <cell r="AQ55">
            <v>88</v>
          </cell>
          <cell r="AR55">
            <v>83</v>
          </cell>
          <cell r="AS55">
            <v>83</v>
          </cell>
          <cell r="AT55">
            <v>81</v>
          </cell>
          <cell r="AU55">
            <v>73</v>
          </cell>
          <cell r="AV55">
            <v>73</v>
          </cell>
          <cell r="AW55">
            <v>75</v>
          </cell>
        </row>
        <row r="56">
          <cell r="C56" t="str">
            <v>Costa Rica</v>
          </cell>
          <cell r="D56">
            <v>1245</v>
          </cell>
          <cell r="E56">
            <v>1245</v>
          </cell>
          <cell r="F56">
            <v>1247</v>
          </cell>
          <cell r="G56">
            <v>1246</v>
          </cell>
          <cell r="H56">
            <v>1240</v>
          </cell>
          <cell r="I56">
            <v>1243</v>
          </cell>
          <cell r="J56">
            <v>1249</v>
          </cell>
          <cell r="K56">
            <v>1247</v>
          </cell>
          <cell r="L56">
            <v>1259</v>
          </cell>
          <cell r="M56">
            <v>1252</v>
          </cell>
          <cell r="N56">
            <v>1245</v>
          </cell>
          <cell r="O56">
            <v>1231</v>
          </cell>
          <cell r="P56">
            <v>1207</v>
          </cell>
          <cell r="Q56">
            <v>1194</v>
          </cell>
          <cell r="R56">
            <v>1194</v>
          </cell>
          <cell r="S56">
            <v>1190</v>
          </cell>
          <cell r="T56">
            <v>1125</v>
          </cell>
          <cell r="U56">
            <v>1104</v>
          </cell>
          <cell r="V56">
            <v>1173</v>
          </cell>
          <cell r="W56">
            <v>1173</v>
          </cell>
          <cell r="X56">
            <v>1175</v>
          </cell>
          <cell r="Y56">
            <v>1201</v>
          </cell>
          <cell r="Z56">
            <v>1207</v>
          </cell>
          <cell r="AA56">
            <v>1208</v>
          </cell>
          <cell r="AB56">
            <v>1208</v>
          </cell>
          <cell r="AC56">
            <v>1213</v>
          </cell>
          <cell r="AD56">
            <v>1217</v>
          </cell>
          <cell r="AE56">
            <v>1215</v>
          </cell>
          <cell r="AF56">
            <v>1216</v>
          </cell>
          <cell r="AG56">
            <v>1215</v>
          </cell>
          <cell r="AH56">
            <v>1213</v>
          </cell>
          <cell r="AI56">
            <v>1211</v>
          </cell>
          <cell r="AJ56">
            <v>1165</v>
          </cell>
          <cell r="AK56">
            <v>1298</v>
          </cell>
          <cell r="AL56">
            <v>1138</v>
          </cell>
          <cell r="AM56">
            <v>1137</v>
          </cell>
          <cell r="AN56">
            <v>1142</v>
          </cell>
          <cell r="AO56">
            <v>1138</v>
          </cell>
          <cell r="AP56">
            <v>1139</v>
          </cell>
          <cell r="AQ56">
            <v>1135</v>
          </cell>
          <cell r="AR56">
            <v>1138</v>
          </cell>
          <cell r="AS56">
            <v>1161</v>
          </cell>
          <cell r="AT56">
            <v>1301</v>
          </cell>
          <cell r="AU56">
            <v>1469</v>
          </cell>
          <cell r="AV56">
            <v>1468</v>
          </cell>
          <cell r="AW56">
            <v>1478</v>
          </cell>
        </row>
        <row r="57">
          <cell r="C57" t="str">
            <v>Cote D'Ivoire</v>
          </cell>
          <cell r="D57">
            <v>294</v>
          </cell>
          <cell r="E57">
            <v>292</v>
          </cell>
          <cell r="F57">
            <v>288</v>
          </cell>
          <cell r="G57">
            <v>288</v>
          </cell>
          <cell r="H57">
            <v>281</v>
          </cell>
          <cell r="I57">
            <v>278</v>
          </cell>
          <cell r="J57">
            <v>278</v>
          </cell>
          <cell r="K57">
            <v>275</v>
          </cell>
          <cell r="L57">
            <v>276</v>
          </cell>
          <cell r="M57">
            <v>272</v>
          </cell>
          <cell r="N57">
            <v>275</v>
          </cell>
          <cell r="O57">
            <v>270</v>
          </cell>
          <cell r="P57">
            <v>271</v>
          </cell>
          <cell r="Q57">
            <v>274</v>
          </cell>
          <cell r="R57">
            <v>277</v>
          </cell>
          <cell r="S57">
            <v>276</v>
          </cell>
          <cell r="T57">
            <v>274</v>
          </cell>
          <cell r="U57">
            <v>271</v>
          </cell>
          <cell r="V57">
            <v>270</v>
          </cell>
          <cell r="W57">
            <v>270</v>
          </cell>
          <cell r="X57">
            <v>274</v>
          </cell>
          <cell r="Y57">
            <v>265</v>
          </cell>
          <cell r="Z57">
            <v>271</v>
          </cell>
          <cell r="AA57">
            <v>284</v>
          </cell>
          <cell r="AB57">
            <v>283</v>
          </cell>
          <cell r="AC57">
            <v>288</v>
          </cell>
          <cell r="AD57">
            <v>285</v>
          </cell>
          <cell r="AE57">
            <v>285</v>
          </cell>
          <cell r="AF57">
            <v>282</v>
          </cell>
          <cell r="AG57">
            <v>283</v>
          </cell>
          <cell r="AH57">
            <v>283</v>
          </cell>
          <cell r="AI57">
            <v>284</v>
          </cell>
          <cell r="AJ57">
            <v>286</v>
          </cell>
          <cell r="AK57">
            <v>286</v>
          </cell>
          <cell r="AL57">
            <v>284</v>
          </cell>
          <cell r="AM57">
            <v>277</v>
          </cell>
          <cell r="AN57">
            <v>279</v>
          </cell>
          <cell r="AO57">
            <v>276</v>
          </cell>
          <cell r="AP57">
            <v>277</v>
          </cell>
          <cell r="AQ57">
            <v>275</v>
          </cell>
          <cell r="AR57">
            <v>273</v>
          </cell>
          <cell r="AS57">
            <v>274</v>
          </cell>
          <cell r="AT57">
            <v>271</v>
          </cell>
          <cell r="AU57">
            <v>274</v>
          </cell>
          <cell r="AV57">
            <v>271</v>
          </cell>
          <cell r="AW57">
            <v>271</v>
          </cell>
        </row>
        <row r="58">
          <cell r="C58" t="str">
            <v>Croatia</v>
          </cell>
          <cell r="D58">
            <v>450</v>
          </cell>
          <cell r="E58">
            <v>454</v>
          </cell>
          <cell r="F58">
            <v>447</v>
          </cell>
          <cell r="G58">
            <v>440</v>
          </cell>
          <cell r="H58">
            <v>438</v>
          </cell>
          <cell r="I58">
            <v>446</v>
          </cell>
          <cell r="J58">
            <v>442</v>
          </cell>
          <cell r="K58">
            <v>452</v>
          </cell>
          <cell r="L58">
            <v>455</v>
          </cell>
          <cell r="M58">
            <v>460</v>
          </cell>
          <cell r="N58">
            <v>459</v>
          </cell>
          <cell r="O58">
            <v>494</v>
          </cell>
          <cell r="P58">
            <v>741</v>
          </cell>
          <cell r="Q58">
            <v>813</v>
          </cell>
          <cell r="R58">
            <v>915</v>
          </cell>
          <cell r="S58">
            <v>985</v>
          </cell>
          <cell r="T58">
            <v>1126</v>
          </cell>
          <cell r="U58">
            <v>1159</v>
          </cell>
          <cell r="V58">
            <v>1194</v>
          </cell>
          <cell r="W58">
            <v>1237</v>
          </cell>
          <cell r="X58">
            <v>1288</v>
          </cell>
          <cell r="Y58">
            <v>1373</v>
          </cell>
          <cell r="Z58">
            <v>1400</v>
          </cell>
          <cell r="AA58">
            <v>1473</v>
          </cell>
          <cell r="AB58">
            <v>1627</v>
          </cell>
          <cell r="AC58">
            <v>1690</v>
          </cell>
          <cell r="AD58">
            <v>1710</v>
          </cell>
          <cell r="AE58">
            <v>1733</v>
          </cell>
          <cell r="AF58">
            <v>1745</v>
          </cell>
          <cell r="AG58">
            <v>1757</v>
          </cell>
          <cell r="AH58">
            <v>1745</v>
          </cell>
          <cell r="AI58">
            <v>1647</v>
          </cell>
          <cell r="AJ58">
            <v>1640</v>
          </cell>
          <cell r="AK58">
            <v>1617</v>
          </cell>
          <cell r="AL58">
            <v>1444</v>
          </cell>
          <cell r="AM58">
            <v>1419</v>
          </cell>
          <cell r="AN58">
            <v>1386</v>
          </cell>
          <cell r="AO58">
            <v>1324</v>
          </cell>
          <cell r="AP58">
            <v>1241</v>
          </cell>
          <cell r="AQ58">
            <v>1141</v>
          </cell>
          <cell r="AR58">
            <v>1081</v>
          </cell>
          <cell r="AS58">
            <v>955</v>
          </cell>
          <cell r="AT58">
            <v>579</v>
          </cell>
          <cell r="AU58">
            <v>489</v>
          </cell>
          <cell r="AV58">
            <v>479</v>
          </cell>
          <cell r="AW58">
            <v>476</v>
          </cell>
        </row>
        <row r="59">
          <cell r="C59" t="str">
            <v>Cuba</v>
          </cell>
          <cell r="D59">
            <v>813</v>
          </cell>
          <cell r="E59">
            <v>833</v>
          </cell>
          <cell r="F59">
            <v>837</v>
          </cell>
          <cell r="G59">
            <v>818</v>
          </cell>
          <cell r="H59">
            <v>828</v>
          </cell>
          <cell r="I59">
            <v>833</v>
          </cell>
          <cell r="J59">
            <v>841</v>
          </cell>
          <cell r="K59">
            <v>838</v>
          </cell>
          <cell r="L59">
            <v>858</v>
          </cell>
          <cell r="M59">
            <v>853</v>
          </cell>
          <cell r="N59">
            <v>861</v>
          </cell>
          <cell r="O59">
            <v>844</v>
          </cell>
          <cell r="P59">
            <v>830</v>
          </cell>
          <cell r="Q59">
            <v>817</v>
          </cell>
          <cell r="R59">
            <v>809</v>
          </cell>
          <cell r="S59">
            <v>797</v>
          </cell>
          <cell r="T59">
            <v>733</v>
          </cell>
          <cell r="U59">
            <v>717</v>
          </cell>
          <cell r="V59">
            <v>693</v>
          </cell>
          <cell r="W59">
            <v>700</v>
          </cell>
          <cell r="X59">
            <v>693</v>
          </cell>
          <cell r="Y59">
            <v>653</v>
          </cell>
          <cell r="Z59">
            <v>703</v>
          </cell>
          <cell r="AA59">
            <v>704</v>
          </cell>
          <cell r="AB59">
            <v>706</v>
          </cell>
          <cell r="AC59">
            <v>708</v>
          </cell>
          <cell r="AD59">
            <v>710</v>
          </cell>
          <cell r="AE59">
            <v>708</v>
          </cell>
          <cell r="AF59">
            <v>703</v>
          </cell>
          <cell r="AG59">
            <v>713</v>
          </cell>
          <cell r="AH59">
            <v>713</v>
          </cell>
          <cell r="AI59">
            <v>717</v>
          </cell>
          <cell r="AJ59">
            <v>717</v>
          </cell>
          <cell r="AK59">
            <v>703</v>
          </cell>
          <cell r="AL59">
            <v>671</v>
          </cell>
          <cell r="AM59">
            <v>658</v>
          </cell>
          <cell r="AN59">
            <v>652</v>
          </cell>
          <cell r="AO59">
            <v>650</v>
          </cell>
          <cell r="AP59">
            <v>663</v>
          </cell>
          <cell r="AQ59">
            <v>646</v>
          </cell>
          <cell r="AR59">
            <v>658</v>
          </cell>
          <cell r="AS59">
            <v>671</v>
          </cell>
          <cell r="AT59">
            <v>678</v>
          </cell>
          <cell r="AU59">
            <v>697</v>
          </cell>
          <cell r="AV59">
            <v>725</v>
          </cell>
          <cell r="AW59">
            <v>726</v>
          </cell>
        </row>
        <row r="60">
          <cell r="C60" t="str">
            <v>Curacao</v>
          </cell>
          <cell r="D60">
            <v>215</v>
          </cell>
          <cell r="E60">
            <v>212</v>
          </cell>
          <cell r="F60">
            <v>211</v>
          </cell>
          <cell r="G60">
            <v>208</v>
          </cell>
          <cell r="H60">
            <v>194</v>
          </cell>
          <cell r="I60">
            <v>209</v>
          </cell>
          <cell r="J60">
            <v>212</v>
          </cell>
          <cell r="K60">
            <v>174</v>
          </cell>
          <cell r="L60">
            <v>172</v>
          </cell>
          <cell r="M60">
            <v>169</v>
          </cell>
          <cell r="N60">
            <v>164</v>
          </cell>
          <cell r="O60">
            <v>156</v>
          </cell>
          <cell r="P60">
            <v>159</v>
          </cell>
          <cell r="Q60">
            <v>160</v>
          </cell>
          <cell r="R60">
            <v>168</v>
          </cell>
          <cell r="S60">
            <v>169</v>
          </cell>
          <cell r="T60">
            <v>164</v>
          </cell>
          <cell r="U60">
            <v>164</v>
          </cell>
          <cell r="V60">
            <v>164</v>
          </cell>
          <cell r="W60">
            <v>218</v>
          </cell>
          <cell r="X60">
            <v>215</v>
          </cell>
          <cell r="Y60">
            <v>203</v>
          </cell>
          <cell r="Z60">
            <v>202</v>
          </cell>
          <cell r="AA60">
            <v>210</v>
          </cell>
          <cell r="AB60">
            <v>209</v>
          </cell>
          <cell r="AC60">
            <v>158</v>
          </cell>
          <cell r="AD60">
            <v>164</v>
          </cell>
          <cell r="AE60">
            <v>205</v>
          </cell>
          <cell r="AF60">
            <v>261</v>
          </cell>
          <cell r="AG60">
            <v>237</v>
          </cell>
          <cell r="AH60">
            <v>257</v>
          </cell>
          <cell r="AI60">
            <v>240</v>
          </cell>
          <cell r="AJ60">
            <v>260</v>
          </cell>
          <cell r="AK60">
            <v>267</v>
          </cell>
          <cell r="AL60">
            <v>254</v>
          </cell>
          <cell r="AM60">
            <v>247</v>
          </cell>
          <cell r="AN60">
            <v>254</v>
          </cell>
          <cell r="AO60">
            <v>250</v>
          </cell>
          <cell r="AP60">
            <v>296</v>
          </cell>
          <cell r="AQ60">
            <v>294</v>
          </cell>
          <cell r="AR60">
            <v>292</v>
          </cell>
          <cell r="AS60">
            <v>297</v>
          </cell>
          <cell r="AT60">
            <v>296</v>
          </cell>
          <cell r="AU60">
            <v>294</v>
          </cell>
          <cell r="AV60">
            <v>296</v>
          </cell>
          <cell r="AW60">
            <v>296</v>
          </cell>
        </row>
        <row r="61">
          <cell r="C61" t="str">
            <v>Cyprus</v>
          </cell>
          <cell r="D61">
            <v>597</v>
          </cell>
          <cell r="E61">
            <v>585</v>
          </cell>
          <cell r="F61">
            <v>589</v>
          </cell>
          <cell r="G61">
            <v>583</v>
          </cell>
          <cell r="H61">
            <v>596</v>
          </cell>
          <cell r="I61">
            <v>617</v>
          </cell>
          <cell r="J61">
            <v>606</v>
          </cell>
          <cell r="K61">
            <v>606</v>
          </cell>
          <cell r="L61">
            <v>620</v>
          </cell>
          <cell r="M61">
            <v>619</v>
          </cell>
          <cell r="N61">
            <v>633</v>
          </cell>
          <cell r="O61">
            <v>651</v>
          </cell>
          <cell r="P61">
            <v>832</v>
          </cell>
          <cell r="Q61">
            <v>870</v>
          </cell>
          <cell r="R61">
            <v>914</v>
          </cell>
          <cell r="S61">
            <v>956</v>
          </cell>
          <cell r="T61">
            <v>989</v>
          </cell>
          <cell r="U61">
            <v>981</v>
          </cell>
          <cell r="V61">
            <v>986</v>
          </cell>
          <cell r="W61">
            <v>999</v>
          </cell>
          <cell r="X61">
            <v>1049</v>
          </cell>
          <cell r="Y61">
            <v>1103</v>
          </cell>
          <cell r="Z61">
            <v>1120</v>
          </cell>
          <cell r="AA61">
            <v>1126</v>
          </cell>
          <cell r="AB61">
            <v>1132</v>
          </cell>
          <cell r="AC61">
            <v>1155</v>
          </cell>
          <cell r="AD61">
            <v>1170</v>
          </cell>
          <cell r="AE61">
            <v>1167</v>
          </cell>
          <cell r="AF61">
            <v>1168</v>
          </cell>
          <cell r="AG61">
            <v>1167</v>
          </cell>
          <cell r="AH61">
            <v>1183</v>
          </cell>
          <cell r="AI61">
            <v>1182</v>
          </cell>
          <cell r="AJ61">
            <v>1176</v>
          </cell>
          <cell r="AK61">
            <v>1176</v>
          </cell>
          <cell r="AL61">
            <v>1159</v>
          </cell>
          <cell r="AM61">
            <v>1143</v>
          </cell>
          <cell r="AN61">
            <v>1129</v>
          </cell>
          <cell r="AO61">
            <v>1119</v>
          </cell>
          <cell r="AP61">
            <v>1065</v>
          </cell>
          <cell r="AQ61">
            <v>1044</v>
          </cell>
          <cell r="AR61">
            <v>1047</v>
          </cell>
          <cell r="AS61">
            <v>1003</v>
          </cell>
          <cell r="AT61">
            <v>834</v>
          </cell>
          <cell r="AU61">
            <v>764</v>
          </cell>
          <cell r="AV61">
            <v>716</v>
          </cell>
          <cell r="AW61">
            <v>683</v>
          </cell>
        </row>
        <row r="62">
          <cell r="C62" t="str">
            <v>Czech Republic</v>
          </cell>
          <cell r="D62">
            <v>1017</v>
          </cell>
          <cell r="E62">
            <v>969</v>
          </cell>
          <cell r="F62">
            <v>969</v>
          </cell>
          <cell r="G62">
            <v>977</v>
          </cell>
          <cell r="H62">
            <v>1005</v>
          </cell>
          <cell r="I62">
            <v>1038</v>
          </cell>
          <cell r="J62">
            <v>1060</v>
          </cell>
          <cell r="K62">
            <v>1065</v>
          </cell>
          <cell r="L62">
            <v>1097</v>
          </cell>
          <cell r="M62">
            <v>1103</v>
          </cell>
          <cell r="N62">
            <v>1105</v>
          </cell>
          <cell r="O62">
            <v>1102</v>
          </cell>
          <cell r="P62">
            <v>1197</v>
          </cell>
          <cell r="Q62">
            <v>1217</v>
          </cell>
          <cell r="R62">
            <v>1234</v>
          </cell>
          <cell r="S62">
            <v>1254</v>
          </cell>
          <cell r="T62">
            <v>1271</v>
          </cell>
          <cell r="U62">
            <v>1281</v>
          </cell>
          <cell r="V62">
            <v>1293</v>
          </cell>
          <cell r="W62">
            <v>1306</v>
          </cell>
          <cell r="X62">
            <v>1404</v>
          </cell>
          <cell r="Y62">
            <v>1518</v>
          </cell>
          <cell r="Z62">
            <v>1556</v>
          </cell>
          <cell r="AA62">
            <v>1547</v>
          </cell>
          <cell r="AB62">
            <v>1552</v>
          </cell>
          <cell r="AC62">
            <v>1555</v>
          </cell>
          <cell r="AD62">
            <v>1558</v>
          </cell>
          <cell r="AE62">
            <v>1546</v>
          </cell>
          <cell r="AF62">
            <v>1537</v>
          </cell>
          <cell r="AG62">
            <v>1542</v>
          </cell>
          <cell r="AH62">
            <v>1543</v>
          </cell>
          <cell r="AI62">
            <v>1562</v>
          </cell>
          <cell r="AJ62">
            <v>1564</v>
          </cell>
          <cell r="AK62">
            <v>1564</v>
          </cell>
          <cell r="AL62">
            <v>1588</v>
          </cell>
          <cell r="AM62">
            <v>1586</v>
          </cell>
          <cell r="AN62">
            <v>1566</v>
          </cell>
          <cell r="AO62">
            <v>1516</v>
          </cell>
          <cell r="AP62">
            <v>1468</v>
          </cell>
          <cell r="AQ62">
            <v>1341</v>
          </cell>
          <cell r="AR62">
            <v>1288</v>
          </cell>
          <cell r="AS62">
            <v>1270</v>
          </cell>
          <cell r="AT62">
            <v>1201</v>
          </cell>
          <cell r="AU62">
            <v>1149</v>
          </cell>
          <cell r="AV62">
            <v>1107</v>
          </cell>
          <cell r="AW62">
            <v>1094</v>
          </cell>
        </row>
        <row r="63">
          <cell r="C63" t="str">
            <v>Denmark</v>
          </cell>
          <cell r="D63">
            <v>2563</v>
          </cell>
          <cell r="E63">
            <v>2578</v>
          </cell>
          <cell r="F63">
            <v>2624</v>
          </cell>
          <cell r="G63">
            <v>2652</v>
          </cell>
          <cell r="H63">
            <v>2755</v>
          </cell>
          <cell r="I63">
            <v>2673</v>
          </cell>
          <cell r="J63">
            <v>2841</v>
          </cell>
          <cell r="K63">
            <v>2906</v>
          </cell>
          <cell r="L63">
            <v>2982</v>
          </cell>
          <cell r="M63">
            <v>2992</v>
          </cell>
          <cell r="N63">
            <v>2998</v>
          </cell>
          <cell r="O63">
            <v>2994</v>
          </cell>
          <cell r="P63">
            <v>3225</v>
          </cell>
          <cell r="Q63">
            <v>3267</v>
          </cell>
          <cell r="R63">
            <v>2687</v>
          </cell>
          <cell r="S63">
            <v>3177</v>
          </cell>
          <cell r="T63">
            <v>3169</v>
          </cell>
          <cell r="U63">
            <v>3292</v>
          </cell>
          <cell r="V63">
            <v>3214</v>
          </cell>
          <cell r="W63">
            <v>3321</v>
          </cell>
          <cell r="X63">
            <v>3078</v>
          </cell>
          <cell r="Y63">
            <v>3253</v>
          </cell>
          <cell r="Z63">
            <v>3439</v>
          </cell>
          <cell r="AA63">
            <v>3324</v>
          </cell>
          <cell r="AB63">
            <v>3251</v>
          </cell>
          <cell r="AC63">
            <v>2998</v>
          </cell>
          <cell r="AD63">
            <v>3041</v>
          </cell>
          <cell r="AE63">
            <v>2989</v>
          </cell>
          <cell r="AF63">
            <v>2984</v>
          </cell>
          <cell r="AG63">
            <v>2983</v>
          </cell>
          <cell r="AH63">
            <v>3006</v>
          </cell>
          <cell r="AI63">
            <v>3165</v>
          </cell>
          <cell r="AJ63">
            <v>3242</v>
          </cell>
          <cell r="AK63">
            <v>3290</v>
          </cell>
          <cell r="AL63">
            <v>3346</v>
          </cell>
          <cell r="AM63">
            <v>3355</v>
          </cell>
          <cell r="AN63">
            <v>3353</v>
          </cell>
          <cell r="AO63">
            <v>3336</v>
          </cell>
          <cell r="AP63">
            <v>3275</v>
          </cell>
          <cell r="AQ63">
            <v>3293</v>
          </cell>
          <cell r="AR63">
            <v>3102</v>
          </cell>
          <cell r="AS63">
            <v>3206</v>
          </cell>
          <cell r="AT63">
            <v>2954</v>
          </cell>
          <cell r="AU63">
            <v>2957</v>
          </cell>
          <cell r="AV63">
            <v>2908</v>
          </cell>
          <cell r="AW63">
            <v>2905</v>
          </cell>
        </row>
        <row r="64">
          <cell r="C64" t="str">
            <v>Djibouti</v>
          </cell>
          <cell r="D64">
            <v>66</v>
          </cell>
          <cell r="E64">
            <v>66</v>
          </cell>
          <cell r="F64">
            <v>66</v>
          </cell>
          <cell r="G64">
            <v>66</v>
          </cell>
          <cell r="H64">
            <v>78</v>
          </cell>
          <cell r="I64">
            <v>75</v>
          </cell>
          <cell r="J64">
            <v>75</v>
          </cell>
          <cell r="K64">
            <v>75</v>
          </cell>
          <cell r="L64">
            <v>74</v>
          </cell>
          <cell r="M64">
            <v>75</v>
          </cell>
          <cell r="N64">
            <v>73</v>
          </cell>
          <cell r="O64">
            <v>69</v>
          </cell>
          <cell r="P64">
            <v>53</v>
          </cell>
          <cell r="Q64">
            <v>52</v>
          </cell>
          <cell r="R64">
            <v>57</v>
          </cell>
          <cell r="S64">
            <v>61</v>
          </cell>
          <cell r="T64">
            <v>62</v>
          </cell>
          <cell r="U64">
            <v>61</v>
          </cell>
          <cell r="V64">
            <v>60</v>
          </cell>
          <cell r="W64">
            <v>62</v>
          </cell>
          <cell r="X64">
            <v>63</v>
          </cell>
          <cell r="Y64">
            <v>50</v>
          </cell>
          <cell r="Z64">
            <v>50</v>
          </cell>
          <cell r="AA64">
            <v>49</v>
          </cell>
          <cell r="AB64">
            <v>49</v>
          </cell>
          <cell r="AC64">
            <v>54</v>
          </cell>
          <cell r="AD64">
            <v>65</v>
          </cell>
          <cell r="AE64">
            <v>64</v>
          </cell>
          <cell r="AF64">
            <v>62</v>
          </cell>
          <cell r="AG64">
            <v>61</v>
          </cell>
          <cell r="AH64">
            <v>61</v>
          </cell>
          <cell r="AI64">
            <v>61</v>
          </cell>
          <cell r="AJ64">
            <v>62</v>
          </cell>
          <cell r="AK64">
            <v>60</v>
          </cell>
          <cell r="AL64">
            <v>62</v>
          </cell>
          <cell r="AM64">
            <v>63</v>
          </cell>
          <cell r="AN64">
            <v>62</v>
          </cell>
          <cell r="AO64">
            <v>62</v>
          </cell>
          <cell r="AP64">
            <v>62</v>
          </cell>
          <cell r="AQ64">
            <v>62</v>
          </cell>
          <cell r="AR64">
            <v>62</v>
          </cell>
          <cell r="AS64">
            <v>63</v>
          </cell>
          <cell r="AT64">
            <v>55</v>
          </cell>
          <cell r="AU64">
            <v>57</v>
          </cell>
          <cell r="AV64">
            <v>57</v>
          </cell>
          <cell r="AW64">
            <v>57</v>
          </cell>
        </row>
        <row r="65">
          <cell r="C65" t="str">
            <v>Dominica</v>
          </cell>
          <cell r="D65">
            <v>75</v>
          </cell>
          <cell r="E65">
            <v>75</v>
          </cell>
          <cell r="F65">
            <v>75</v>
          </cell>
          <cell r="G65">
            <v>75</v>
          </cell>
          <cell r="H65">
            <v>75</v>
          </cell>
          <cell r="I65">
            <v>74</v>
          </cell>
          <cell r="J65">
            <v>72</v>
          </cell>
          <cell r="K65">
            <v>74</v>
          </cell>
          <cell r="L65">
            <v>75</v>
          </cell>
          <cell r="M65">
            <v>73</v>
          </cell>
          <cell r="N65">
            <v>74</v>
          </cell>
          <cell r="O65">
            <v>75</v>
          </cell>
          <cell r="P65">
            <v>73</v>
          </cell>
          <cell r="Q65">
            <v>73</v>
          </cell>
          <cell r="R65">
            <v>75</v>
          </cell>
          <cell r="S65">
            <v>75</v>
          </cell>
          <cell r="T65">
            <v>75</v>
          </cell>
          <cell r="U65">
            <v>74</v>
          </cell>
          <cell r="V65">
            <v>72</v>
          </cell>
          <cell r="W65">
            <v>71</v>
          </cell>
          <cell r="X65">
            <v>70</v>
          </cell>
          <cell r="Y65">
            <v>71</v>
          </cell>
          <cell r="Z65">
            <v>71</v>
          </cell>
          <cell r="AA65">
            <v>73</v>
          </cell>
          <cell r="AB65">
            <v>74</v>
          </cell>
          <cell r="AC65">
            <v>75</v>
          </cell>
          <cell r="AD65">
            <v>78</v>
          </cell>
          <cell r="AE65">
            <v>79</v>
          </cell>
          <cell r="AF65">
            <v>79</v>
          </cell>
          <cell r="AG65">
            <v>78</v>
          </cell>
          <cell r="AH65">
            <v>80</v>
          </cell>
          <cell r="AI65">
            <v>81</v>
          </cell>
          <cell r="AJ65">
            <v>82</v>
          </cell>
          <cell r="AK65">
            <v>80</v>
          </cell>
          <cell r="AL65">
            <v>77</v>
          </cell>
          <cell r="AM65">
            <v>77</v>
          </cell>
          <cell r="AN65">
            <v>77</v>
          </cell>
          <cell r="AO65">
            <v>74</v>
          </cell>
          <cell r="AP65">
            <v>78</v>
          </cell>
          <cell r="AQ65">
            <v>83</v>
          </cell>
          <cell r="AR65">
            <v>79</v>
          </cell>
          <cell r="AS65">
            <v>84</v>
          </cell>
          <cell r="AT65">
            <v>88</v>
          </cell>
          <cell r="AU65">
            <v>85</v>
          </cell>
          <cell r="AV65">
            <v>87</v>
          </cell>
          <cell r="AW65">
            <v>88</v>
          </cell>
        </row>
        <row r="66">
          <cell r="C66" t="str">
            <v>Dominican Republic</v>
          </cell>
          <cell r="D66">
            <v>1079</v>
          </cell>
          <cell r="E66">
            <v>1061</v>
          </cell>
          <cell r="F66">
            <v>1003</v>
          </cell>
          <cell r="G66">
            <v>988</v>
          </cell>
          <cell r="H66">
            <v>1006</v>
          </cell>
          <cell r="I66">
            <v>1013</v>
          </cell>
          <cell r="J66">
            <v>1052</v>
          </cell>
          <cell r="K66">
            <v>1043</v>
          </cell>
          <cell r="L66">
            <v>1060</v>
          </cell>
          <cell r="M66">
            <v>1065</v>
          </cell>
          <cell r="N66">
            <v>1084</v>
          </cell>
          <cell r="O66">
            <v>1037</v>
          </cell>
          <cell r="P66">
            <v>1002</v>
          </cell>
          <cell r="Q66">
            <v>960</v>
          </cell>
          <cell r="R66">
            <v>947</v>
          </cell>
          <cell r="S66">
            <v>937</v>
          </cell>
          <cell r="T66">
            <v>913</v>
          </cell>
          <cell r="U66">
            <v>919</v>
          </cell>
          <cell r="V66">
            <v>913</v>
          </cell>
          <cell r="W66">
            <v>926</v>
          </cell>
          <cell r="X66">
            <v>926</v>
          </cell>
          <cell r="Y66">
            <v>961</v>
          </cell>
          <cell r="Z66">
            <v>1003</v>
          </cell>
          <cell r="AA66">
            <v>1034</v>
          </cell>
          <cell r="AB66">
            <v>1051</v>
          </cell>
          <cell r="AC66">
            <v>1051</v>
          </cell>
          <cell r="AD66">
            <v>1056</v>
          </cell>
          <cell r="AE66">
            <v>1061</v>
          </cell>
          <cell r="AF66">
            <v>1057</v>
          </cell>
          <cell r="AG66">
            <v>1057</v>
          </cell>
          <cell r="AH66">
            <v>1044</v>
          </cell>
          <cell r="AI66">
            <v>1016</v>
          </cell>
          <cell r="AJ66">
            <v>928</v>
          </cell>
          <cell r="AK66">
            <v>909</v>
          </cell>
          <cell r="AL66">
            <v>805</v>
          </cell>
          <cell r="AM66">
            <v>767</v>
          </cell>
          <cell r="AN66">
            <v>769</v>
          </cell>
          <cell r="AO66">
            <v>745</v>
          </cell>
          <cell r="AP66">
            <v>742</v>
          </cell>
          <cell r="AQ66">
            <v>753</v>
          </cell>
          <cell r="AR66">
            <v>758</v>
          </cell>
          <cell r="AS66">
            <v>776</v>
          </cell>
          <cell r="AT66">
            <v>803</v>
          </cell>
          <cell r="AU66">
            <v>820</v>
          </cell>
          <cell r="AV66">
            <v>830</v>
          </cell>
          <cell r="AW66">
            <v>843</v>
          </cell>
        </row>
        <row r="67">
          <cell r="C67" t="str">
            <v>Ecuador</v>
          </cell>
          <cell r="D67">
            <v>980</v>
          </cell>
          <cell r="E67">
            <v>991</v>
          </cell>
          <cell r="F67">
            <v>966</v>
          </cell>
          <cell r="G67">
            <v>960</v>
          </cell>
          <cell r="H67">
            <v>968</v>
          </cell>
          <cell r="I67">
            <v>978</v>
          </cell>
          <cell r="J67">
            <v>972</v>
          </cell>
          <cell r="K67">
            <v>960</v>
          </cell>
          <cell r="L67">
            <v>988</v>
          </cell>
          <cell r="M67">
            <v>1011</v>
          </cell>
          <cell r="N67">
            <v>1021</v>
          </cell>
          <cell r="O67">
            <v>1016</v>
          </cell>
          <cell r="P67">
            <v>1028</v>
          </cell>
          <cell r="Q67">
            <v>1002</v>
          </cell>
          <cell r="R67">
            <v>964</v>
          </cell>
          <cell r="S67">
            <v>997</v>
          </cell>
          <cell r="T67">
            <v>967</v>
          </cell>
          <cell r="U67">
            <v>1005</v>
          </cell>
          <cell r="V67">
            <v>1005</v>
          </cell>
          <cell r="W67">
            <v>969</v>
          </cell>
          <cell r="X67">
            <v>1001</v>
          </cell>
          <cell r="Y67">
            <v>1005</v>
          </cell>
          <cell r="Z67">
            <v>1012</v>
          </cell>
          <cell r="AA67">
            <v>1014</v>
          </cell>
          <cell r="AB67">
            <v>1020</v>
          </cell>
          <cell r="AC67">
            <v>964</v>
          </cell>
          <cell r="AD67">
            <v>1002</v>
          </cell>
          <cell r="AE67">
            <v>1008</v>
          </cell>
          <cell r="AF67">
            <v>1012</v>
          </cell>
          <cell r="AG67">
            <v>990</v>
          </cell>
          <cell r="AH67">
            <v>1000</v>
          </cell>
          <cell r="AI67">
            <v>1026</v>
          </cell>
          <cell r="AJ67">
            <v>1035</v>
          </cell>
          <cell r="AK67">
            <v>917</v>
          </cell>
          <cell r="AL67">
            <v>900</v>
          </cell>
          <cell r="AM67">
            <v>895</v>
          </cell>
          <cell r="AN67">
            <v>897</v>
          </cell>
          <cell r="AO67">
            <v>1007</v>
          </cell>
          <cell r="AP67">
            <v>999</v>
          </cell>
          <cell r="AQ67">
            <v>965</v>
          </cell>
          <cell r="AR67">
            <v>993</v>
          </cell>
          <cell r="AS67">
            <v>992</v>
          </cell>
          <cell r="AT67">
            <v>960</v>
          </cell>
          <cell r="AU67">
            <v>967</v>
          </cell>
          <cell r="AV67">
            <v>1007</v>
          </cell>
          <cell r="AW67">
            <v>993</v>
          </cell>
        </row>
        <row r="68">
          <cell r="C68" t="str">
            <v>Egypt</v>
          </cell>
          <cell r="D68">
            <v>2180</v>
          </cell>
          <cell r="E68">
            <v>2117</v>
          </cell>
          <cell r="F68">
            <v>2174</v>
          </cell>
          <cell r="G68">
            <v>2223</v>
          </cell>
          <cell r="H68">
            <v>2218</v>
          </cell>
          <cell r="I68">
            <v>2173</v>
          </cell>
          <cell r="J68">
            <v>2179</v>
          </cell>
          <cell r="K68">
            <v>2210</v>
          </cell>
          <cell r="L68">
            <v>2166</v>
          </cell>
          <cell r="M68">
            <v>2176</v>
          </cell>
          <cell r="N68">
            <v>2211</v>
          </cell>
          <cell r="O68">
            <v>2214</v>
          </cell>
          <cell r="P68">
            <v>2256</v>
          </cell>
          <cell r="Q68">
            <v>2251</v>
          </cell>
          <cell r="R68">
            <v>2412</v>
          </cell>
          <cell r="S68">
            <v>2553</v>
          </cell>
          <cell r="T68">
            <v>2447</v>
          </cell>
          <cell r="U68">
            <v>2212</v>
          </cell>
          <cell r="V68">
            <v>2092</v>
          </cell>
          <cell r="W68">
            <v>2103</v>
          </cell>
          <cell r="X68">
            <v>2185</v>
          </cell>
          <cell r="Y68">
            <v>2504</v>
          </cell>
          <cell r="Z68">
            <v>2541</v>
          </cell>
          <cell r="AA68">
            <v>2432</v>
          </cell>
          <cell r="AB68">
            <v>2426</v>
          </cell>
          <cell r="AC68">
            <v>2412</v>
          </cell>
          <cell r="AD68">
            <v>2417</v>
          </cell>
          <cell r="AE68">
            <v>2478</v>
          </cell>
          <cell r="AF68">
            <v>2516</v>
          </cell>
          <cell r="AG68">
            <v>2561</v>
          </cell>
          <cell r="AH68">
            <v>2570</v>
          </cell>
          <cell r="AI68">
            <v>2597</v>
          </cell>
          <cell r="AJ68">
            <v>2655</v>
          </cell>
          <cell r="AK68">
            <v>2621</v>
          </cell>
          <cell r="AL68">
            <v>2497</v>
          </cell>
          <cell r="AM68">
            <v>2377</v>
          </cell>
          <cell r="AN68">
            <v>2333</v>
          </cell>
          <cell r="AO68">
            <v>2320</v>
          </cell>
          <cell r="AP68">
            <v>2275</v>
          </cell>
          <cell r="AQ68">
            <v>2267</v>
          </cell>
          <cell r="AR68">
            <v>2239</v>
          </cell>
          <cell r="AS68">
            <v>2269</v>
          </cell>
          <cell r="AT68">
            <v>2240</v>
          </cell>
          <cell r="AU68">
            <v>2229</v>
          </cell>
          <cell r="AV68">
            <v>2255</v>
          </cell>
          <cell r="AW68">
            <v>2258</v>
          </cell>
        </row>
        <row r="69">
          <cell r="C69" t="str">
            <v>El Salvador</v>
          </cell>
          <cell r="D69">
            <v>455</v>
          </cell>
          <cell r="E69">
            <v>448</v>
          </cell>
          <cell r="F69">
            <v>450</v>
          </cell>
          <cell r="G69">
            <v>447</v>
          </cell>
          <cell r="H69">
            <v>448</v>
          </cell>
          <cell r="I69">
            <v>442</v>
          </cell>
          <cell r="J69">
            <v>447</v>
          </cell>
          <cell r="K69">
            <v>447</v>
          </cell>
          <cell r="L69">
            <v>447</v>
          </cell>
          <cell r="M69">
            <v>446</v>
          </cell>
          <cell r="N69">
            <v>439</v>
          </cell>
          <cell r="O69">
            <v>439</v>
          </cell>
          <cell r="P69">
            <v>438</v>
          </cell>
          <cell r="Q69">
            <v>450</v>
          </cell>
          <cell r="R69">
            <v>451</v>
          </cell>
          <cell r="S69">
            <v>446</v>
          </cell>
          <cell r="T69">
            <v>448</v>
          </cell>
          <cell r="U69">
            <v>453</v>
          </cell>
          <cell r="V69">
            <v>452</v>
          </cell>
          <cell r="W69">
            <v>453</v>
          </cell>
          <cell r="X69">
            <v>448</v>
          </cell>
          <cell r="Y69">
            <v>453</v>
          </cell>
          <cell r="Z69">
            <v>456</v>
          </cell>
          <cell r="AA69">
            <v>464</v>
          </cell>
          <cell r="AB69">
            <v>465</v>
          </cell>
          <cell r="AC69">
            <v>460</v>
          </cell>
          <cell r="AD69">
            <v>461</v>
          </cell>
          <cell r="AE69">
            <v>464</v>
          </cell>
          <cell r="AF69">
            <v>463</v>
          </cell>
          <cell r="AG69">
            <v>465</v>
          </cell>
          <cell r="AH69">
            <v>468</v>
          </cell>
          <cell r="AI69">
            <v>466</v>
          </cell>
          <cell r="AJ69">
            <v>444</v>
          </cell>
          <cell r="AK69">
            <v>438</v>
          </cell>
          <cell r="AL69">
            <v>436</v>
          </cell>
          <cell r="AM69">
            <v>433</v>
          </cell>
          <cell r="AN69">
            <v>433</v>
          </cell>
          <cell r="AO69">
            <v>436</v>
          </cell>
          <cell r="AP69">
            <v>439</v>
          </cell>
          <cell r="AQ69">
            <v>438</v>
          </cell>
          <cell r="AR69">
            <v>445</v>
          </cell>
          <cell r="AS69">
            <v>447</v>
          </cell>
          <cell r="AT69">
            <v>456</v>
          </cell>
          <cell r="AU69">
            <v>454</v>
          </cell>
          <cell r="AV69">
            <v>453</v>
          </cell>
          <cell r="AW69">
            <v>453</v>
          </cell>
        </row>
        <row r="70">
          <cell r="C70" t="str">
            <v>Equatorial Guinea</v>
          </cell>
          <cell r="D70">
            <v>135</v>
          </cell>
          <cell r="E70">
            <v>135</v>
          </cell>
          <cell r="F70">
            <v>132</v>
          </cell>
          <cell r="G70">
            <v>109</v>
          </cell>
          <cell r="H70">
            <v>132</v>
          </cell>
          <cell r="I70">
            <v>134</v>
          </cell>
          <cell r="J70">
            <v>133</v>
          </cell>
          <cell r="K70">
            <v>135</v>
          </cell>
          <cell r="L70">
            <v>136</v>
          </cell>
          <cell r="M70">
            <v>136</v>
          </cell>
          <cell r="N70">
            <v>137</v>
          </cell>
          <cell r="O70">
            <v>86</v>
          </cell>
          <cell r="P70">
            <v>138</v>
          </cell>
          <cell r="Q70">
            <v>146</v>
          </cell>
          <cell r="R70">
            <v>146</v>
          </cell>
          <cell r="S70">
            <v>142</v>
          </cell>
          <cell r="T70">
            <v>124</v>
          </cell>
          <cell r="U70">
            <v>121</v>
          </cell>
          <cell r="V70">
            <v>123</v>
          </cell>
          <cell r="W70">
            <v>123</v>
          </cell>
          <cell r="X70">
            <v>124</v>
          </cell>
          <cell r="Y70">
            <v>127</v>
          </cell>
          <cell r="Z70">
            <v>132</v>
          </cell>
          <cell r="AA70">
            <v>136</v>
          </cell>
          <cell r="AB70">
            <v>123</v>
          </cell>
          <cell r="AC70">
            <v>128</v>
          </cell>
          <cell r="AD70">
            <v>128</v>
          </cell>
          <cell r="AE70">
            <v>126</v>
          </cell>
          <cell r="AF70">
            <v>126</v>
          </cell>
          <cell r="AG70">
            <v>126</v>
          </cell>
          <cell r="AH70">
            <v>128</v>
          </cell>
          <cell r="AI70">
            <v>143</v>
          </cell>
          <cell r="AJ70">
            <v>143</v>
          </cell>
          <cell r="AK70">
            <v>144</v>
          </cell>
          <cell r="AL70">
            <v>136</v>
          </cell>
          <cell r="AM70">
            <v>135</v>
          </cell>
          <cell r="AN70">
            <v>136</v>
          </cell>
          <cell r="AO70">
            <v>135</v>
          </cell>
          <cell r="AP70">
            <v>135</v>
          </cell>
          <cell r="AQ70">
            <v>135</v>
          </cell>
          <cell r="AR70">
            <v>135</v>
          </cell>
          <cell r="AS70">
            <v>134</v>
          </cell>
          <cell r="AT70">
            <v>135</v>
          </cell>
          <cell r="AU70">
            <v>135</v>
          </cell>
          <cell r="AV70">
            <v>136</v>
          </cell>
          <cell r="AW70">
            <v>136</v>
          </cell>
        </row>
        <row r="71">
          <cell r="C71" t="str">
            <v>Eritrea</v>
          </cell>
          <cell r="D71">
            <v>46</v>
          </cell>
          <cell r="E71">
            <v>49</v>
          </cell>
          <cell r="F71">
            <v>47</v>
          </cell>
          <cell r="G71">
            <v>43</v>
          </cell>
          <cell r="H71">
            <v>44</v>
          </cell>
          <cell r="I71">
            <v>44</v>
          </cell>
          <cell r="J71">
            <v>41</v>
          </cell>
          <cell r="K71">
            <v>42</v>
          </cell>
          <cell r="L71">
            <v>36</v>
          </cell>
          <cell r="M71">
            <v>36</v>
          </cell>
          <cell r="N71">
            <v>35</v>
          </cell>
          <cell r="O71">
            <v>33</v>
          </cell>
          <cell r="P71">
            <v>36</v>
          </cell>
          <cell r="Q71">
            <v>35</v>
          </cell>
          <cell r="R71">
            <v>37</v>
          </cell>
          <cell r="S71">
            <v>36</v>
          </cell>
          <cell r="T71">
            <v>40</v>
          </cell>
          <cell r="U71">
            <v>42</v>
          </cell>
          <cell r="V71">
            <v>43</v>
          </cell>
          <cell r="W71">
            <v>46</v>
          </cell>
          <cell r="X71">
            <v>44</v>
          </cell>
          <cell r="Y71">
            <v>49</v>
          </cell>
          <cell r="Z71">
            <v>43</v>
          </cell>
          <cell r="AA71">
            <v>41</v>
          </cell>
          <cell r="AB71">
            <v>42</v>
          </cell>
          <cell r="AC71">
            <v>44</v>
          </cell>
          <cell r="AD71">
            <v>45</v>
          </cell>
          <cell r="AE71">
            <v>49</v>
          </cell>
          <cell r="AF71">
            <v>45</v>
          </cell>
          <cell r="AG71">
            <v>48</v>
          </cell>
          <cell r="AH71">
            <v>49</v>
          </cell>
          <cell r="AI71">
            <v>51</v>
          </cell>
          <cell r="AJ71">
            <v>46</v>
          </cell>
          <cell r="AK71">
            <v>46</v>
          </cell>
          <cell r="AL71">
            <v>44</v>
          </cell>
          <cell r="AM71">
            <v>46</v>
          </cell>
          <cell r="AN71">
            <v>46</v>
          </cell>
          <cell r="AO71">
            <v>46</v>
          </cell>
          <cell r="AP71">
            <v>42</v>
          </cell>
          <cell r="AQ71">
            <v>42</v>
          </cell>
          <cell r="AR71">
            <v>41</v>
          </cell>
          <cell r="AS71">
            <v>36</v>
          </cell>
          <cell r="AT71">
            <v>39</v>
          </cell>
          <cell r="AU71">
            <v>40</v>
          </cell>
          <cell r="AV71">
            <v>40</v>
          </cell>
          <cell r="AW71">
            <v>40</v>
          </cell>
        </row>
        <row r="72">
          <cell r="C72" t="str">
            <v>Estonia</v>
          </cell>
          <cell r="D72">
            <v>384</v>
          </cell>
          <cell r="E72">
            <v>357</v>
          </cell>
          <cell r="F72">
            <v>358</v>
          </cell>
          <cell r="G72">
            <v>343</v>
          </cell>
          <cell r="H72">
            <v>361</v>
          </cell>
          <cell r="I72">
            <v>364</v>
          </cell>
          <cell r="J72">
            <v>373</v>
          </cell>
          <cell r="K72">
            <v>373</v>
          </cell>
          <cell r="L72">
            <v>374</v>
          </cell>
          <cell r="M72">
            <v>372</v>
          </cell>
          <cell r="N72">
            <v>367</v>
          </cell>
          <cell r="O72">
            <v>372</v>
          </cell>
          <cell r="P72">
            <v>397</v>
          </cell>
          <cell r="Q72">
            <v>401</v>
          </cell>
          <cell r="R72">
            <v>381</v>
          </cell>
          <cell r="S72">
            <v>396</v>
          </cell>
          <cell r="T72">
            <v>386</v>
          </cell>
          <cell r="U72">
            <v>399</v>
          </cell>
          <cell r="V72">
            <v>404</v>
          </cell>
          <cell r="W72">
            <v>404</v>
          </cell>
          <cell r="X72">
            <v>398</v>
          </cell>
          <cell r="Y72">
            <v>428</v>
          </cell>
          <cell r="Z72">
            <v>435</v>
          </cell>
          <cell r="AA72">
            <v>427</v>
          </cell>
          <cell r="AB72">
            <v>417</v>
          </cell>
          <cell r="AC72">
            <v>400</v>
          </cell>
          <cell r="AD72">
            <v>400</v>
          </cell>
          <cell r="AE72">
            <v>398</v>
          </cell>
          <cell r="AF72">
            <v>397</v>
          </cell>
          <cell r="AG72">
            <v>397</v>
          </cell>
          <cell r="AH72">
            <v>400</v>
          </cell>
          <cell r="AI72">
            <v>428</v>
          </cell>
          <cell r="AJ72">
            <v>428</v>
          </cell>
          <cell r="AK72">
            <v>429</v>
          </cell>
          <cell r="AL72">
            <v>431</v>
          </cell>
          <cell r="AM72">
            <v>434</v>
          </cell>
          <cell r="AN72">
            <v>432</v>
          </cell>
          <cell r="AO72">
            <v>429</v>
          </cell>
          <cell r="AP72">
            <v>424</v>
          </cell>
          <cell r="AQ72">
            <v>426</v>
          </cell>
          <cell r="AR72">
            <v>423</v>
          </cell>
          <cell r="AS72">
            <v>397</v>
          </cell>
          <cell r="AT72">
            <v>348</v>
          </cell>
          <cell r="AU72">
            <v>353</v>
          </cell>
          <cell r="AV72">
            <v>352</v>
          </cell>
          <cell r="AW72">
            <v>351</v>
          </cell>
        </row>
        <row r="73">
          <cell r="C73" t="str">
            <v>Eswatini</v>
          </cell>
          <cell r="D73">
            <v>17</v>
          </cell>
          <cell r="E73">
            <v>21</v>
          </cell>
          <cell r="F73">
            <v>21</v>
          </cell>
          <cell r="G73">
            <v>23</v>
          </cell>
          <cell r="H73">
            <v>23</v>
          </cell>
          <cell r="I73">
            <v>23</v>
          </cell>
          <cell r="J73">
            <v>23</v>
          </cell>
          <cell r="K73">
            <v>23</v>
          </cell>
          <cell r="L73">
            <v>23</v>
          </cell>
          <cell r="M73">
            <v>23</v>
          </cell>
          <cell r="N73">
            <v>22</v>
          </cell>
          <cell r="O73">
            <v>23</v>
          </cell>
          <cell r="P73">
            <v>23</v>
          </cell>
          <cell r="Q73">
            <v>23</v>
          </cell>
          <cell r="R73">
            <v>18</v>
          </cell>
          <cell r="S73">
            <v>20</v>
          </cell>
          <cell r="T73">
            <v>20</v>
          </cell>
          <cell r="U73">
            <v>22</v>
          </cell>
          <cell r="V73">
            <v>23</v>
          </cell>
          <cell r="W73">
            <v>23</v>
          </cell>
          <cell r="X73">
            <v>23</v>
          </cell>
          <cell r="Y73">
            <v>23</v>
          </cell>
          <cell r="Z73">
            <v>23</v>
          </cell>
          <cell r="AA73">
            <v>22</v>
          </cell>
          <cell r="AB73">
            <v>23</v>
          </cell>
          <cell r="AC73">
            <v>23</v>
          </cell>
          <cell r="AD73">
            <v>23</v>
          </cell>
          <cell r="AE73">
            <v>23</v>
          </cell>
          <cell r="AF73">
            <v>23</v>
          </cell>
          <cell r="AG73">
            <v>23</v>
          </cell>
          <cell r="AH73">
            <v>22</v>
          </cell>
          <cell r="AI73">
            <v>23</v>
          </cell>
          <cell r="AJ73">
            <v>23</v>
          </cell>
          <cell r="AK73">
            <v>23</v>
          </cell>
          <cell r="AL73">
            <v>23</v>
          </cell>
          <cell r="AM73">
            <v>23</v>
          </cell>
          <cell r="AN73">
            <v>23</v>
          </cell>
          <cell r="AO73">
            <v>23</v>
          </cell>
          <cell r="AP73">
            <v>23</v>
          </cell>
          <cell r="AQ73">
            <v>23</v>
          </cell>
          <cell r="AR73">
            <v>23</v>
          </cell>
          <cell r="AS73">
            <v>23</v>
          </cell>
          <cell r="AT73">
            <v>23</v>
          </cell>
          <cell r="AU73">
            <v>23</v>
          </cell>
          <cell r="AV73">
            <v>23</v>
          </cell>
          <cell r="AW73">
            <v>23</v>
          </cell>
        </row>
        <row r="74">
          <cell r="C74" t="str">
            <v>Ethiopia</v>
          </cell>
          <cell r="D74">
            <v>1366</v>
          </cell>
          <cell r="E74">
            <v>1370</v>
          </cell>
          <cell r="F74">
            <v>1346</v>
          </cell>
          <cell r="G74">
            <v>1346</v>
          </cell>
          <cell r="H74">
            <v>1330</v>
          </cell>
          <cell r="I74">
            <v>1334</v>
          </cell>
          <cell r="J74">
            <v>1325</v>
          </cell>
          <cell r="K74">
            <v>1332</v>
          </cell>
          <cell r="L74">
            <v>1348</v>
          </cell>
          <cell r="M74">
            <v>1326</v>
          </cell>
          <cell r="N74">
            <v>1327</v>
          </cell>
          <cell r="O74">
            <v>1338</v>
          </cell>
          <cell r="P74">
            <v>1345</v>
          </cell>
          <cell r="Q74">
            <v>1347</v>
          </cell>
          <cell r="R74">
            <v>1334</v>
          </cell>
          <cell r="S74">
            <v>1331</v>
          </cell>
          <cell r="T74">
            <v>1326</v>
          </cell>
          <cell r="U74">
            <v>1310</v>
          </cell>
          <cell r="V74">
            <v>1298</v>
          </cell>
          <cell r="W74">
            <v>1302</v>
          </cell>
          <cell r="X74">
            <v>1314</v>
          </cell>
          <cell r="Y74">
            <v>1331</v>
          </cell>
          <cell r="Z74">
            <v>1333</v>
          </cell>
          <cell r="AA74">
            <v>1334</v>
          </cell>
          <cell r="AB74">
            <v>1330</v>
          </cell>
          <cell r="AC74">
            <v>1379</v>
          </cell>
          <cell r="AD74">
            <v>1375</v>
          </cell>
          <cell r="AE74">
            <v>1387</v>
          </cell>
          <cell r="AF74">
            <v>1389</v>
          </cell>
          <cell r="AG74">
            <v>1384</v>
          </cell>
          <cell r="AH74">
            <v>1393</v>
          </cell>
          <cell r="AI74">
            <v>1398</v>
          </cell>
          <cell r="AJ74">
            <v>1386</v>
          </cell>
          <cell r="AK74">
            <v>1387</v>
          </cell>
          <cell r="AL74">
            <v>1406</v>
          </cell>
          <cell r="AM74">
            <v>1415</v>
          </cell>
          <cell r="AN74">
            <v>1419</v>
          </cell>
          <cell r="AO74">
            <v>1412</v>
          </cell>
          <cell r="AP74">
            <v>1410</v>
          </cell>
          <cell r="AQ74">
            <v>1402</v>
          </cell>
          <cell r="AR74">
            <v>1409</v>
          </cell>
          <cell r="AS74">
            <v>1421</v>
          </cell>
          <cell r="AT74">
            <v>1516</v>
          </cell>
          <cell r="AU74">
            <v>1501</v>
          </cell>
          <cell r="AV74">
            <v>1501</v>
          </cell>
          <cell r="AW74">
            <v>1492</v>
          </cell>
        </row>
        <row r="75">
          <cell r="C75" t="str">
            <v>Falkland Islands</v>
          </cell>
          <cell r="D75">
            <v>1</v>
          </cell>
          <cell r="E75">
            <v>1</v>
          </cell>
          <cell r="F75">
            <v>1</v>
          </cell>
          <cell r="G75">
            <v>1</v>
          </cell>
          <cell r="H75">
            <v>1</v>
          </cell>
          <cell r="I75">
            <v>1</v>
          </cell>
          <cell r="J75">
            <v>1</v>
          </cell>
          <cell r="K75">
            <v>1</v>
          </cell>
          <cell r="L75">
            <v>1</v>
          </cell>
          <cell r="M75">
            <v>1</v>
          </cell>
          <cell r="N75">
            <v>2</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E75">
            <v>1</v>
          </cell>
          <cell r="AF75">
            <v>1</v>
          </cell>
          <cell r="AG75">
            <v>1</v>
          </cell>
          <cell r="AH75">
            <v>1</v>
          </cell>
          <cell r="AI75">
            <v>1</v>
          </cell>
          <cell r="AJ75">
            <v>1</v>
          </cell>
          <cell r="AK75">
            <v>1</v>
          </cell>
          <cell r="AL75">
            <v>1</v>
          </cell>
          <cell r="AM75">
            <v>1</v>
          </cell>
          <cell r="AN75">
            <v>1</v>
          </cell>
          <cell r="AO75">
            <v>1</v>
          </cell>
          <cell r="AP75">
            <v>1</v>
          </cell>
          <cell r="AQ75">
            <v>1</v>
          </cell>
          <cell r="AR75">
            <v>1</v>
          </cell>
          <cell r="AS75">
            <v>1</v>
          </cell>
          <cell r="AT75">
            <v>1</v>
          </cell>
          <cell r="AU75">
            <v>2</v>
          </cell>
          <cell r="AV75">
            <v>1</v>
          </cell>
          <cell r="AW75">
            <v>2</v>
          </cell>
        </row>
        <row r="76">
          <cell r="C76" t="str">
            <v>Faroe Islands</v>
          </cell>
          <cell r="D76">
            <v>24</v>
          </cell>
          <cell r="E76">
            <v>24</v>
          </cell>
          <cell r="F76">
            <v>23</v>
          </cell>
          <cell r="G76">
            <v>24</v>
          </cell>
          <cell r="H76">
            <v>24</v>
          </cell>
          <cell r="I76">
            <v>23</v>
          </cell>
          <cell r="J76">
            <v>24</v>
          </cell>
          <cell r="K76">
            <v>24</v>
          </cell>
          <cell r="L76">
            <v>24</v>
          </cell>
          <cell r="M76">
            <v>26</v>
          </cell>
          <cell r="N76">
            <v>26</v>
          </cell>
          <cell r="O76">
            <v>25</v>
          </cell>
          <cell r="P76">
            <v>31</v>
          </cell>
          <cell r="Q76">
            <v>38</v>
          </cell>
          <cell r="R76">
            <v>35</v>
          </cell>
          <cell r="S76">
            <v>41</v>
          </cell>
          <cell r="T76">
            <v>35</v>
          </cell>
          <cell r="U76">
            <v>35</v>
          </cell>
          <cell r="V76">
            <v>38</v>
          </cell>
          <cell r="W76">
            <v>37</v>
          </cell>
          <cell r="X76">
            <v>41</v>
          </cell>
          <cell r="Y76">
            <v>41</v>
          </cell>
          <cell r="Z76">
            <v>38</v>
          </cell>
          <cell r="AA76">
            <v>49</v>
          </cell>
          <cell r="AB76">
            <v>49</v>
          </cell>
          <cell r="AC76">
            <v>53</v>
          </cell>
          <cell r="AD76">
            <v>55</v>
          </cell>
          <cell r="AE76">
            <v>56</v>
          </cell>
          <cell r="AF76">
            <v>55</v>
          </cell>
          <cell r="AG76">
            <v>56</v>
          </cell>
          <cell r="AH76">
            <v>55</v>
          </cell>
          <cell r="AI76">
            <v>51</v>
          </cell>
          <cell r="AJ76">
            <v>43</v>
          </cell>
          <cell r="AK76">
            <v>38</v>
          </cell>
          <cell r="AL76">
            <v>38</v>
          </cell>
          <cell r="AM76">
            <v>36</v>
          </cell>
          <cell r="AN76">
            <v>37</v>
          </cell>
          <cell r="AO76">
            <v>37</v>
          </cell>
          <cell r="AP76">
            <v>32</v>
          </cell>
          <cell r="AQ76">
            <v>37</v>
          </cell>
          <cell r="AR76">
            <v>38</v>
          </cell>
          <cell r="AS76">
            <v>33</v>
          </cell>
          <cell r="AT76">
            <v>31</v>
          </cell>
          <cell r="AU76">
            <v>31</v>
          </cell>
          <cell r="AV76">
            <v>30</v>
          </cell>
          <cell r="AW76">
            <v>31</v>
          </cell>
        </row>
        <row r="77">
          <cell r="C77" t="str">
            <v>Fiji</v>
          </cell>
          <cell r="D77">
            <v>443</v>
          </cell>
          <cell r="E77">
            <v>422</v>
          </cell>
          <cell r="F77">
            <v>423</v>
          </cell>
          <cell r="G77">
            <v>396</v>
          </cell>
          <cell r="H77">
            <v>377</v>
          </cell>
          <cell r="I77">
            <v>385</v>
          </cell>
          <cell r="J77">
            <v>380</v>
          </cell>
          <cell r="K77">
            <v>384</v>
          </cell>
          <cell r="L77">
            <v>383</v>
          </cell>
          <cell r="M77">
            <v>382</v>
          </cell>
          <cell r="N77">
            <v>389</v>
          </cell>
          <cell r="O77">
            <v>393</v>
          </cell>
          <cell r="P77">
            <v>407</v>
          </cell>
          <cell r="Q77">
            <v>415</v>
          </cell>
          <cell r="R77">
            <v>418</v>
          </cell>
          <cell r="S77">
            <v>419</v>
          </cell>
          <cell r="T77">
            <v>407</v>
          </cell>
          <cell r="U77">
            <v>401</v>
          </cell>
          <cell r="V77">
            <v>399</v>
          </cell>
          <cell r="W77">
            <v>402</v>
          </cell>
          <cell r="X77">
            <v>412</v>
          </cell>
          <cell r="Y77">
            <v>414</v>
          </cell>
          <cell r="Z77">
            <v>421</v>
          </cell>
          <cell r="AA77">
            <v>439</v>
          </cell>
          <cell r="AB77">
            <v>445</v>
          </cell>
          <cell r="AC77">
            <v>461</v>
          </cell>
          <cell r="AD77">
            <v>460</v>
          </cell>
          <cell r="AE77">
            <v>461</v>
          </cell>
          <cell r="AF77">
            <v>450</v>
          </cell>
          <cell r="AG77">
            <v>459</v>
          </cell>
          <cell r="AH77">
            <v>449</v>
          </cell>
          <cell r="AI77">
            <v>424</v>
          </cell>
          <cell r="AJ77">
            <v>407</v>
          </cell>
          <cell r="AK77">
            <v>402</v>
          </cell>
          <cell r="AL77">
            <v>405</v>
          </cell>
          <cell r="AM77">
            <v>409</v>
          </cell>
          <cell r="AN77">
            <v>419</v>
          </cell>
          <cell r="AO77">
            <v>422</v>
          </cell>
          <cell r="AP77">
            <v>424</v>
          </cell>
          <cell r="AQ77">
            <v>422</v>
          </cell>
          <cell r="AR77">
            <v>411</v>
          </cell>
          <cell r="AS77">
            <v>404</v>
          </cell>
          <cell r="AT77">
            <v>397</v>
          </cell>
          <cell r="AU77">
            <v>390</v>
          </cell>
          <cell r="AV77">
            <v>389</v>
          </cell>
          <cell r="AW77">
            <v>398</v>
          </cell>
        </row>
        <row r="78">
          <cell r="C78" t="str">
            <v>Finland</v>
          </cell>
          <cell r="D78">
            <v>2333</v>
          </cell>
          <cell r="E78">
            <v>2321</v>
          </cell>
          <cell r="F78">
            <v>2347</v>
          </cell>
          <cell r="G78">
            <v>2380</v>
          </cell>
          <cell r="H78">
            <v>2401</v>
          </cell>
          <cell r="I78">
            <v>2424</v>
          </cell>
          <cell r="J78">
            <v>2389</v>
          </cell>
          <cell r="K78">
            <v>2387</v>
          </cell>
          <cell r="L78">
            <v>2406</v>
          </cell>
          <cell r="M78">
            <v>2394</v>
          </cell>
          <cell r="N78">
            <v>2392</v>
          </cell>
          <cell r="O78">
            <v>2375</v>
          </cell>
          <cell r="P78">
            <v>2346</v>
          </cell>
          <cell r="Q78">
            <v>2373</v>
          </cell>
          <cell r="R78">
            <v>2169</v>
          </cell>
          <cell r="S78">
            <v>2311</v>
          </cell>
          <cell r="T78">
            <v>2255</v>
          </cell>
          <cell r="U78">
            <v>2379</v>
          </cell>
          <cell r="V78">
            <v>2387</v>
          </cell>
          <cell r="W78">
            <v>2386</v>
          </cell>
          <cell r="X78">
            <v>2252</v>
          </cell>
          <cell r="Y78">
            <v>2416</v>
          </cell>
          <cell r="Z78">
            <v>2419</v>
          </cell>
          <cell r="AA78">
            <v>2230</v>
          </cell>
          <cell r="AB78">
            <v>2189</v>
          </cell>
          <cell r="AC78">
            <v>2135</v>
          </cell>
          <cell r="AD78">
            <v>2129</v>
          </cell>
          <cell r="AE78">
            <v>2128</v>
          </cell>
          <cell r="AF78">
            <v>2127</v>
          </cell>
          <cell r="AG78">
            <v>2149</v>
          </cell>
          <cell r="AH78">
            <v>2105</v>
          </cell>
          <cell r="AI78">
            <v>2253</v>
          </cell>
          <cell r="AJ78">
            <v>2330</v>
          </cell>
          <cell r="AK78">
            <v>2442</v>
          </cell>
          <cell r="AL78">
            <v>2473</v>
          </cell>
          <cell r="AM78">
            <v>2473</v>
          </cell>
          <cell r="AN78">
            <v>2462</v>
          </cell>
          <cell r="AO78">
            <v>2450</v>
          </cell>
          <cell r="AP78">
            <v>2405</v>
          </cell>
          <cell r="AQ78">
            <v>2375</v>
          </cell>
          <cell r="AR78">
            <v>2261</v>
          </cell>
          <cell r="AS78">
            <v>2314</v>
          </cell>
          <cell r="AT78">
            <v>2214</v>
          </cell>
          <cell r="AU78">
            <v>2287</v>
          </cell>
          <cell r="AV78">
            <v>2287</v>
          </cell>
          <cell r="AW78">
            <v>2357</v>
          </cell>
        </row>
        <row r="79">
          <cell r="C79" t="str">
            <v>France</v>
          </cell>
          <cell r="D79">
            <v>11948</v>
          </cell>
          <cell r="E79">
            <v>11847</v>
          </cell>
          <cell r="F79">
            <v>11899</v>
          </cell>
          <cell r="G79">
            <v>11995</v>
          </cell>
          <cell r="H79">
            <v>12112</v>
          </cell>
          <cell r="I79">
            <v>12356</v>
          </cell>
          <cell r="J79">
            <v>12326</v>
          </cell>
          <cell r="K79">
            <v>12368</v>
          </cell>
          <cell r="L79">
            <v>12628</v>
          </cell>
          <cell r="M79">
            <v>12892</v>
          </cell>
          <cell r="N79">
            <v>12691</v>
          </cell>
          <cell r="O79">
            <v>12933</v>
          </cell>
          <cell r="P79">
            <v>14594</v>
          </cell>
          <cell r="Q79">
            <v>14940</v>
          </cell>
          <cell r="R79">
            <v>15006</v>
          </cell>
          <cell r="S79">
            <v>15078</v>
          </cell>
          <cell r="T79">
            <v>14943</v>
          </cell>
          <cell r="U79">
            <v>14687</v>
          </cell>
          <cell r="V79">
            <v>14958</v>
          </cell>
          <cell r="W79">
            <v>15078</v>
          </cell>
          <cell r="X79">
            <v>14851</v>
          </cell>
          <cell r="Y79">
            <v>15457</v>
          </cell>
          <cell r="Z79">
            <v>15644</v>
          </cell>
          <cell r="AA79">
            <v>15941</v>
          </cell>
          <cell r="AB79">
            <v>16097</v>
          </cell>
          <cell r="AC79">
            <v>16359</v>
          </cell>
          <cell r="AD79">
            <v>16343</v>
          </cell>
          <cell r="AE79">
            <v>16008</v>
          </cell>
          <cell r="AF79">
            <v>15753</v>
          </cell>
          <cell r="AG79">
            <v>15154</v>
          </cell>
          <cell r="AH79">
            <v>14761</v>
          </cell>
          <cell r="AI79">
            <v>14706</v>
          </cell>
          <cell r="AJ79">
            <v>14984</v>
          </cell>
          <cell r="AK79">
            <v>15670</v>
          </cell>
          <cell r="AL79">
            <v>15654</v>
          </cell>
          <cell r="AM79">
            <v>15664</v>
          </cell>
          <cell r="AN79">
            <v>15337</v>
          </cell>
          <cell r="AO79">
            <v>15173</v>
          </cell>
          <cell r="AP79">
            <v>14696</v>
          </cell>
          <cell r="AQ79">
            <v>14459</v>
          </cell>
          <cell r="AR79">
            <v>14505</v>
          </cell>
          <cell r="AS79">
            <v>14293</v>
          </cell>
          <cell r="AT79">
            <v>13033</v>
          </cell>
          <cell r="AU79">
            <v>12638</v>
          </cell>
          <cell r="AV79">
            <v>12188</v>
          </cell>
          <cell r="AW79">
            <v>12116</v>
          </cell>
        </row>
        <row r="80">
          <cell r="C80" t="str">
            <v>French Guiana</v>
          </cell>
          <cell r="D80">
            <v>32</v>
          </cell>
          <cell r="E80">
            <v>27</v>
          </cell>
          <cell r="F80">
            <v>29</v>
          </cell>
          <cell r="G80">
            <v>29</v>
          </cell>
          <cell r="H80">
            <v>31</v>
          </cell>
          <cell r="I80">
            <v>30</v>
          </cell>
          <cell r="J80">
            <v>32</v>
          </cell>
          <cell r="K80">
            <v>32</v>
          </cell>
          <cell r="L80">
            <v>33</v>
          </cell>
          <cell r="M80">
            <v>30</v>
          </cell>
          <cell r="N80">
            <v>29</v>
          </cell>
          <cell r="O80">
            <v>26</v>
          </cell>
          <cell r="P80">
            <v>21</v>
          </cell>
          <cell r="Q80">
            <v>24</v>
          </cell>
          <cell r="R80">
            <v>26</v>
          </cell>
          <cell r="S80">
            <v>24</v>
          </cell>
          <cell r="T80">
            <v>25</v>
          </cell>
          <cell r="U80">
            <v>24</v>
          </cell>
          <cell r="V80">
            <v>23</v>
          </cell>
          <cell r="W80">
            <v>22</v>
          </cell>
          <cell r="X80">
            <v>23</v>
          </cell>
          <cell r="Y80">
            <v>23</v>
          </cell>
          <cell r="Z80">
            <v>23</v>
          </cell>
          <cell r="AA80">
            <v>25</v>
          </cell>
          <cell r="AB80">
            <v>26</v>
          </cell>
          <cell r="AC80">
            <v>25</v>
          </cell>
          <cell r="AD80">
            <v>27</v>
          </cell>
          <cell r="AE80">
            <v>26</v>
          </cell>
          <cell r="AF80">
            <v>26</v>
          </cell>
          <cell r="AG80">
            <v>26</v>
          </cell>
          <cell r="AH80">
            <v>26</v>
          </cell>
          <cell r="AI80">
            <v>26</v>
          </cell>
          <cell r="AJ80">
            <v>26</v>
          </cell>
          <cell r="AK80">
            <v>27</v>
          </cell>
          <cell r="AL80">
            <v>26</v>
          </cell>
          <cell r="AM80">
            <v>22</v>
          </cell>
          <cell r="AN80">
            <v>21</v>
          </cell>
          <cell r="AO80">
            <v>21</v>
          </cell>
          <cell r="AP80">
            <v>22</v>
          </cell>
          <cell r="AQ80">
            <v>22</v>
          </cell>
          <cell r="AR80">
            <v>23</v>
          </cell>
          <cell r="AS80">
            <v>24</v>
          </cell>
          <cell r="AT80">
            <v>24</v>
          </cell>
          <cell r="AU80">
            <v>24</v>
          </cell>
          <cell r="AV80">
            <v>23</v>
          </cell>
          <cell r="AW80">
            <v>23</v>
          </cell>
        </row>
        <row r="81">
          <cell r="C81" t="str">
            <v>French Polynesia</v>
          </cell>
          <cell r="D81">
            <v>608</v>
          </cell>
          <cell r="E81">
            <v>494</v>
          </cell>
          <cell r="F81">
            <v>407</v>
          </cell>
          <cell r="G81">
            <v>434</v>
          </cell>
          <cell r="H81">
            <v>427</v>
          </cell>
          <cell r="I81">
            <v>452</v>
          </cell>
          <cell r="J81">
            <v>472</v>
          </cell>
          <cell r="K81">
            <v>449</v>
          </cell>
          <cell r="L81">
            <v>422</v>
          </cell>
          <cell r="M81">
            <v>426</v>
          </cell>
          <cell r="N81">
            <v>450</v>
          </cell>
          <cell r="O81">
            <v>450</v>
          </cell>
          <cell r="P81">
            <v>545</v>
          </cell>
          <cell r="Q81">
            <v>558</v>
          </cell>
          <cell r="R81">
            <v>592</v>
          </cell>
          <cell r="S81">
            <v>561</v>
          </cell>
          <cell r="T81">
            <v>466</v>
          </cell>
          <cell r="U81">
            <v>480</v>
          </cell>
          <cell r="V81">
            <v>487</v>
          </cell>
          <cell r="W81">
            <v>494</v>
          </cell>
          <cell r="X81">
            <v>520</v>
          </cell>
          <cell r="Y81">
            <v>507</v>
          </cell>
          <cell r="Z81">
            <v>487</v>
          </cell>
          <cell r="AA81">
            <v>482</v>
          </cell>
          <cell r="AB81">
            <v>573</v>
          </cell>
          <cell r="AC81">
            <v>619</v>
          </cell>
          <cell r="AD81">
            <v>628</v>
          </cell>
          <cell r="AE81">
            <v>633</v>
          </cell>
          <cell r="AF81">
            <v>604</v>
          </cell>
          <cell r="AG81">
            <v>631</v>
          </cell>
          <cell r="AH81">
            <v>644</v>
          </cell>
          <cell r="AI81">
            <v>659</v>
          </cell>
          <cell r="AJ81">
            <v>510</v>
          </cell>
          <cell r="AK81">
            <v>519</v>
          </cell>
          <cell r="AL81">
            <v>522</v>
          </cell>
          <cell r="AM81">
            <v>533</v>
          </cell>
          <cell r="AN81">
            <v>569</v>
          </cell>
          <cell r="AO81">
            <v>528</v>
          </cell>
          <cell r="AP81">
            <v>496</v>
          </cell>
          <cell r="AQ81">
            <v>475</v>
          </cell>
          <cell r="AR81">
            <v>505</v>
          </cell>
          <cell r="AS81">
            <v>627</v>
          </cell>
          <cell r="AT81">
            <v>651</v>
          </cell>
          <cell r="AU81">
            <v>583</v>
          </cell>
          <cell r="AV81">
            <v>561</v>
          </cell>
          <cell r="AW81">
            <v>473</v>
          </cell>
        </row>
        <row r="82">
          <cell r="C82" t="str">
            <v>Gabon</v>
          </cell>
          <cell r="D82">
            <v>163</v>
          </cell>
          <cell r="E82">
            <v>152</v>
          </cell>
          <cell r="F82">
            <v>152</v>
          </cell>
          <cell r="G82">
            <v>151</v>
          </cell>
          <cell r="H82">
            <v>149</v>
          </cell>
          <cell r="I82">
            <v>148</v>
          </cell>
          <cell r="J82">
            <v>147</v>
          </cell>
          <cell r="K82">
            <v>145</v>
          </cell>
          <cell r="L82">
            <v>146</v>
          </cell>
          <cell r="M82">
            <v>151</v>
          </cell>
          <cell r="N82">
            <v>149</v>
          </cell>
          <cell r="O82">
            <v>138</v>
          </cell>
          <cell r="P82">
            <v>147</v>
          </cell>
          <cell r="Q82">
            <v>151</v>
          </cell>
          <cell r="R82">
            <v>156</v>
          </cell>
          <cell r="S82">
            <v>151</v>
          </cell>
          <cell r="T82">
            <v>151</v>
          </cell>
          <cell r="U82">
            <v>103</v>
          </cell>
          <cell r="V82">
            <v>73</v>
          </cell>
          <cell r="W82">
            <v>150</v>
          </cell>
          <cell r="X82">
            <v>152</v>
          </cell>
          <cell r="Y82">
            <v>154</v>
          </cell>
          <cell r="Z82">
            <v>159</v>
          </cell>
          <cell r="AA82">
            <v>159</v>
          </cell>
          <cell r="AB82">
            <v>160</v>
          </cell>
          <cell r="AC82">
            <v>155</v>
          </cell>
          <cell r="AD82">
            <v>154</v>
          </cell>
          <cell r="AE82">
            <v>156</v>
          </cell>
          <cell r="AF82">
            <v>162</v>
          </cell>
          <cell r="AG82">
            <v>162</v>
          </cell>
          <cell r="AH82">
            <v>159</v>
          </cell>
          <cell r="AI82">
            <v>163</v>
          </cell>
          <cell r="AJ82">
            <v>165</v>
          </cell>
          <cell r="AK82">
            <v>166</v>
          </cell>
          <cell r="AL82">
            <v>167</v>
          </cell>
          <cell r="AM82">
            <v>164</v>
          </cell>
          <cell r="AN82">
            <v>162</v>
          </cell>
          <cell r="AO82">
            <v>163</v>
          </cell>
          <cell r="AP82">
            <v>159</v>
          </cell>
          <cell r="AQ82">
            <v>159</v>
          </cell>
          <cell r="AR82">
            <v>153</v>
          </cell>
          <cell r="AS82">
            <v>153</v>
          </cell>
          <cell r="AT82">
            <v>153</v>
          </cell>
          <cell r="AU82">
            <v>146</v>
          </cell>
          <cell r="AV82">
            <v>146</v>
          </cell>
          <cell r="AW82">
            <v>144</v>
          </cell>
        </row>
        <row r="83">
          <cell r="C83" t="str">
            <v>Gambia</v>
          </cell>
          <cell r="D83">
            <v>61</v>
          </cell>
          <cell r="E83">
            <v>61</v>
          </cell>
          <cell r="F83">
            <v>60</v>
          </cell>
          <cell r="G83">
            <v>61</v>
          </cell>
          <cell r="H83">
            <v>59</v>
          </cell>
          <cell r="I83">
            <v>60</v>
          </cell>
          <cell r="J83">
            <v>58</v>
          </cell>
          <cell r="K83">
            <v>63</v>
          </cell>
          <cell r="L83">
            <v>61</v>
          </cell>
          <cell r="M83">
            <v>60</v>
          </cell>
          <cell r="N83">
            <v>60</v>
          </cell>
          <cell r="O83">
            <v>55</v>
          </cell>
          <cell r="P83">
            <v>46</v>
          </cell>
          <cell r="Q83">
            <v>45</v>
          </cell>
          <cell r="R83">
            <v>42</v>
          </cell>
          <cell r="S83">
            <v>40</v>
          </cell>
          <cell r="T83">
            <v>36</v>
          </cell>
          <cell r="U83">
            <v>34</v>
          </cell>
          <cell r="V83">
            <v>34</v>
          </cell>
          <cell r="W83">
            <v>33</v>
          </cell>
          <cell r="X83">
            <v>33</v>
          </cell>
          <cell r="Y83">
            <v>34</v>
          </cell>
          <cell r="Z83">
            <v>34</v>
          </cell>
          <cell r="AA83">
            <v>34</v>
          </cell>
          <cell r="AB83">
            <v>33</v>
          </cell>
          <cell r="AC83">
            <v>33</v>
          </cell>
          <cell r="AD83">
            <v>33</v>
          </cell>
          <cell r="AE83">
            <v>34</v>
          </cell>
          <cell r="AF83">
            <v>32</v>
          </cell>
          <cell r="AG83">
            <v>34</v>
          </cell>
          <cell r="AH83">
            <v>34</v>
          </cell>
          <cell r="AI83">
            <v>34</v>
          </cell>
          <cell r="AJ83">
            <v>34</v>
          </cell>
          <cell r="AK83">
            <v>34</v>
          </cell>
          <cell r="AL83">
            <v>33</v>
          </cell>
          <cell r="AM83">
            <v>31</v>
          </cell>
          <cell r="AN83">
            <v>31</v>
          </cell>
          <cell r="AO83">
            <v>31</v>
          </cell>
          <cell r="AP83">
            <v>32</v>
          </cell>
          <cell r="AQ83">
            <v>37</v>
          </cell>
          <cell r="AR83">
            <v>37</v>
          </cell>
          <cell r="AS83">
            <v>41</v>
          </cell>
          <cell r="AT83">
            <v>58</v>
          </cell>
          <cell r="AU83">
            <v>61</v>
          </cell>
          <cell r="AV83">
            <v>60</v>
          </cell>
          <cell r="AW83">
            <v>59</v>
          </cell>
        </row>
        <row r="84">
          <cell r="C84" t="str">
            <v>Georgia</v>
          </cell>
          <cell r="D84">
            <v>368</v>
          </cell>
          <cell r="E84">
            <v>342</v>
          </cell>
          <cell r="F84">
            <v>332</v>
          </cell>
          <cell r="G84">
            <v>335</v>
          </cell>
          <cell r="H84">
            <v>328</v>
          </cell>
          <cell r="I84">
            <v>330</v>
          </cell>
          <cell r="J84">
            <v>337</v>
          </cell>
          <cell r="K84">
            <v>346</v>
          </cell>
          <cell r="L84">
            <v>357</v>
          </cell>
          <cell r="M84">
            <v>353</v>
          </cell>
          <cell r="N84">
            <v>363</v>
          </cell>
          <cell r="O84">
            <v>382</v>
          </cell>
          <cell r="P84">
            <v>408</v>
          </cell>
          <cell r="Q84">
            <v>402</v>
          </cell>
          <cell r="R84">
            <v>407</v>
          </cell>
          <cell r="S84">
            <v>419</v>
          </cell>
          <cell r="T84">
            <v>419</v>
          </cell>
          <cell r="U84">
            <v>409</v>
          </cell>
          <cell r="V84">
            <v>402</v>
          </cell>
          <cell r="W84">
            <v>409</v>
          </cell>
          <cell r="X84">
            <v>430</v>
          </cell>
          <cell r="Y84">
            <v>497</v>
          </cell>
          <cell r="Z84">
            <v>503</v>
          </cell>
          <cell r="AA84">
            <v>512</v>
          </cell>
          <cell r="AB84">
            <v>537</v>
          </cell>
          <cell r="AC84">
            <v>551</v>
          </cell>
          <cell r="AD84">
            <v>509</v>
          </cell>
          <cell r="AE84">
            <v>508</v>
          </cell>
          <cell r="AF84">
            <v>503</v>
          </cell>
          <cell r="AG84">
            <v>501</v>
          </cell>
          <cell r="AH84">
            <v>508</v>
          </cell>
          <cell r="AI84">
            <v>518</v>
          </cell>
          <cell r="AJ84">
            <v>504</v>
          </cell>
          <cell r="AK84">
            <v>515</v>
          </cell>
          <cell r="AL84">
            <v>502</v>
          </cell>
          <cell r="AM84">
            <v>497</v>
          </cell>
          <cell r="AN84">
            <v>472</v>
          </cell>
          <cell r="AO84">
            <v>392</v>
          </cell>
          <cell r="AP84">
            <v>379</v>
          </cell>
          <cell r="AQ84">
            <v>376</v>
          </cell>
          <cell r="AR84">
            <v>371</v>
          </cell>
          <cell r="AS84">
            <v>362</v>
          </cell>
          <cell r="AT84">
            <v>343</v>
          </cell>
          <cell r="AU84">
            <v>344</v>
          </cell>
          <cell r="AV84">
            <v>321</v>
          </cell>
          <cell r="AW84">
            <v>309</v>
          </cell>
        </row>
        <row r="85">
          <cell r="C85" t="str">
            <v>Germany</v>
          </cell>
          <cell r="D85">
            <v>16595</v>
          </cell>
          <cell r="E85">
            <v>16561</v>
          </cell>
          <cell r="F85">
            <v>16609</v>
          </cell>
          <cell r="G85">
            <v>16803</v>
          </cell>
          <cell r="H85">
            <v>17006</v>
          </cell>
          <cell r="I85">
            <v>17421</v>
          </cell>
          <cell r="J85">
            <v>17403</v>
          </cell>
          <cell r="K85">
            <v>17414</v>
          </cell>
          <cell r="L85">
            <v>17482</v>
          </cell>
          <cell r="M85">
            <v>17489</v>
          </cell>
          <cell r="N85">
            <v>17465</v>
          </cell>
          <cell r="O85">
            <v>17668</v>
          </cell>
          <cell r="P85">
            <v>18855</v>
          </cell>
          <cell r="Q85">
            <v>19123</v>
          </cell>
          <cell r="R85">
            <v>18212</v>
          </cell>
          <cell r="S85">
            <v>18710</v>
          </cell>
          <cell r="T85">
            <v>19222</v>
          </cell>
          <cell r="U85">
            <v>19676</v>
          </cell>
          <cell r="V85">
            <v>19912</v>
          </cell>
          <cell r="W85">
            <v>20043</v>
          </cell>
          <cell r="X85">
            <v>19494</v>
          </cell>
          <cell r="Y85">
            <v>20369</v>
          </cell>
          <cell r="Z85">
            <v>20342</v>
          </cell>
          <cell r="AA85">
            <v>20079</v>
          </cell>
          <cell r="AB85">
            <v>20701</v>
          </cell>
          <cell r="AC85">
            <v>20556</v>
          </cell>
          <cell r="AD85">
            <v>20483</v>
          </cell>
          <cell r="AE85">
            <v>20106</v>
          </cell>
          <cell r="AF85">
            <v>20010</v>
          </cell>
          <cell r="AG85">
            <v>19741</v>
          </cell>
          <cell r="AH85">
            <v>19673</v>
          </cell>
          <cell r="AI85">
            <v>19619</v>
          </cell>
          <cell r="AJ85">
            <v>19840</v>
          </cell>
          <cell r="AK85">
            <v>20367</v>
          </cell>
          <cell r="AL85">
            <v>20923</v>
          </cell>
          <cell r="AM85">
            <v>20958</v>
          </cell>
          <cell r="AN85">
            <v>20875</v>
          </cell>
          <cell r="AO85">
            <v>20852</v>
          </cell>
          <cell r="AP85">
            <v>20603</v>
          </cell>
          <cell r="AQ85">
            <v>20573</v>
          </cell>
          <cell r="AR85">
            <v>20439</v>
          </cell>
          <cell r="AS85">
            <v>19974</v>
          </cell>
          <cell r="AT85">
            <v>17295</v>
          </cell>
          <cell r="AU85">
            <v>16899</v>
          </cell>
          <cell r="AV85">
            <v>16634</v>
          </cell>
          <cell r="AW85">
            <v>16539</v>
          </cell>
        </row>
        <row r="86">
          <cell r="C86" t="str">
            <v>Ghana</v>
          </cell>
          <cell r="D86">
            <v>422</v>
          </cell>
          <cell r="E86">
            <v>424</v>
          </cell>
          <cell r="F86">
            <v>423</v>
          </cell>
          <cell r="G86">
            <v>422</v>
          </cell>
          <cell r="H86">
            <v>420</v>
          </cell>
          <cell r="I86">
            <v>416</v>
          </cell>
          <cell r="J86">
            <v>417</v>
          </cell>
          <cell r="K86">
            <v>420</v>
          </cell>
          <cell r="L86">
            <v>421</v>
          </cell>
          <cell r="M86">
            <v>432</v>
          </cell>
          <cell r="N86">
            <v>435</v>
          </cell>
          <cell r="O86">
            <v>431</v>
          </cell>
          <cell r="P86">
            <v>437</v>
          </cell>
          <cell r="Q86">
            <v>441</v>
          </cell>
          <cell r="R86">
            <v>435</v>
          </cell>
          <cell r="S86">
            <v>448</v>
          </cell>
          <cell r="T86">
            <v>444</v>
          </cell>
          <cell r="U86">
            <v>444</v>
          </cell>
          <cell r="V86">
            <v>443</v>
          </cell>
          <cell r="W86">
            <v>462</v>
          </cell>
          <cell r="X86">
            <v>458</v>
          </cell>
          <cell r="Y86">
            <v>459</v>
          </cell>
          <cell r="Z86">
            <v>460</v>
          </cell>
          <cell r="AA86">
            <v>552</v>
          </cell>
          <cell r="AB86">
            <v>551</v>
          </cell>
          <cell r="AC86">
            <v>548</v>
          </cell>
          <cell r="AD86">
            <v>554</v>
          </cell>
          <cell r="AE86">
            <v>563</v>
          </cell>
          <cell r="AF86">
            <v>552</v>
          </cell>
          <cell r="AG86">
            <v>554</v>
          </cell>
          <cell r="AH86">
            <v>554</v>
          </cell>
          <cell r="AI86">
            <v>552</v>
          </cell>
          <cell r="AJ86">
            <v>553</v>
          </cell>
          <cell r="AK86">
            <v>562</v>
          </cell>
          <cell r="AL86">
            <v>562</v>
          </cell>
          <cell r="AM86">
            <v>561</v>
          </cell>
          <cell r="AN86">
            <v>561</v>
          </cell>
          <cell r="AO86">
            <v>558</v>
          </cell>
          <cell r="AP86">
            <v>560</v>
          </cell>
          <cell r="AQ86">
            <v>568</v>
          </cell>
          <cell r="AR86">
            <v>578</v>
          </cell>
          <cell r="AS86">
            <v>577</v>
          </cell>
          <cell r="AT86">
            <v>596</v>
          </cell>
          <cell r="AU86">
            <v>596</v>
          </cell>
          <cell r="AV86">
            <v>595</v>
          </cell>
          <cell r="AW86">
            <v>595</v>
          </cell>
        </row>
        <row r="87">
          <cell r="C87" t="str">
            <v>Gibraltar</v>
          </cell>
          <cell r="D87">
            <v>13</v>
          </cell>
          <cell r="E87">
            <v>24</v>
          </cell>
          <cell r="F87">
            <v>24</v>
          </cell>
          <cell r="G87">
            <v>25</v>
          </cell>
          <cell r="H87">
            <v>30</v>
          </cell>
          <cell r="I87">
            <v>30</v>
          </cell>
          <cell r="J87">
            <v>30</v>
          </cell>
          <cell r="K87">
            <v>29</v>
          </cell>
          <cell r="L87">
            <v>30</v>
          </cell>
          <cell r="M87">
            <v>29</v>
          </cell>
          <cell r="N87">
            <v>30</v>
          </cell>
          <cell r="O87">
            <v>31</v>
          </cell>
          <cell r="P87">
            <v>35</v>
          </cell>
          <cell r="Q87">
            <v>36</v>
          </cell>
          <cell r="R87">
            <v>36</v>
          </cell>
          <cell r="S87">
            <v>39</v>
          </cell>
          <cell r="T87">
            <v>39</v>
          </cell>
          <cell r="U87">
            <v>41</v>
          </cell>
          <cell r="V87">
            <v>41</v>
          </cell>
          <cell r="W87">
            <v>40</v>
          </cell>
          <cell r="X87">
            <v>41</v>
          </cell>
          <cell r="Y87">
            <v>41</v>
          </cell>
          <cell r="Z87">
            <v>41</v>
          </cell>
          <cell r="AA87">
            <v>41</v>
          </cell>
          <cell r="AB87">
            <v>40</v>
          </cell>
          <cell r="AC87">
            <v>40</v>
          </cell>
          <cell r="AD87">
            <v>40</v>
          </cell>
          <cell r="AE87">
            <v>40</v>
          </cell>
          <cell r="AF87">
            <v>41</v>
          </cell>
          <cell r="AG87">
            <v>41</v>
          </cell>
          <cell r="AH87">
            <v>42</v>
          </cell>
          <cell r="AI87">
            <v>41</v>
          </cell>
          <cell r="AJ87">
            <v>41</v>
          </cell>
          <cell r="AK87">
            <v>42</v>
          </cell>
          <cell r="AL87">
            <v>43</v>
          </cell>
          <cell r="AM87">
            <v>43</v>
          </cell>
          <cell r="AN87">
            <v>42</v>
          </cell>
          <cell r="AO87">
            <v>42</v>
          </cell>
          <cell r="AP87">
            <v>42</v>
          </cell>
          <cell r="AQ87">
            <v>41</v>
          </cell>
          <cell r="AR87">
            <v>41</v>
          </cell>
          <cell r="AS87">
            <v>40</v>
          </cell>
          <cell r="AT87">
            <v>28</v>
          </cell>
          <cell r="AU87">
            <v>25</v>
          </cell>
          <cell r="AV87">
            <v>25</v>
          </cell>
          <cell r="AW87">
            <v>24</v>
          </cell>
        </row>
        <row r="88">
          <cell r="C88" t="str">
            <v>Greece</v>
          </cell>
          <cell r="D88">
            <v>2592</v>
          </cell>
          <cell r="E88">
            <v>2508</v>
          </cell>
          <cell r="F88">
            <v>2495</v>
          </cell>
          <cell r="G88">
            <v>2491</v>
          </cell>
          <cell r="H88">
            <v>2510</v>
          </cell>
          <cell r="I88">
            <v>2531</v>
          </cell>
          <cell r="J88">
            <v>2559</v>
          </cell>
          <cell r="K88">
            <v>2572</v>
          </cell>
          <cell r="L88">
            <v>2555</v>
          </cell>
          <cell r="M88">
            <v>2552</v>
          </cell>
          <cell r="N88">
            <v>2539</v>
          </cell>
          <cell r="O88">
            <v>2637</v>
          </cell>
          <cell r="P88">
            <v>3339</v>
          </cell>
          <cell r="Q88">
            <v>3569</v>
          </cell>
          <cell r="R88">
            <v>3871</v>
          </cell>
          <cell r="S88">
            <v>4096</v>
          </cell>
          <cell r="T88">
            <v>4773</v>
          </cell>
          <cell r="U88">
            <v>4967</v>
          </cell>
          <cell r="V88">
            <v>5091</v>
          </cell>
          <cell r="W88">
            <v>5388</v>
          </cell>
          <cell r="X88">
            <v>5872</v>
          </cell>
          <cell r="Y88">
            <v>6492</v>
          </cell>
          <cell r="Z88">
            <v>6620</v>
          </cell>
          <cell r="AA88">
            <v>6772</v>
          </cell>
          <cell r="AB88">
            <v>7038</v>
          </cell>
          <cell r="AC88">
            <v>7360</v>
          </cell>
          <cell r="AD88">
            <v>7440</v>
          </cell>
          <cell r="AE88">
            <v>7499</v>
          </cell>
          <cell r="AF88">
            <v>7538</v>
          </cell>
          <cell r="AG88">
            <v>7595</v>
          </cell>
          <cell r="AH88">
            <v>7609</v>
          </cell>
          <cell r="AI88">
            <v>7539</v>
          </cell>
          <cell r="AJ88">
            <v>7510</v>
          </cell>
          <cell r="AK88">
            <v>7471</v>
          </cell>
          <cell r="AL88">
            <v>7052</v>
          </cell>
          <cell r="AM88">
            <v>6842</v>
          </cell>
          <cell r="AN88">
            <v>6566</v>
          </cell>
          <cell r="AO88">
            <v>6356</v>
          </cell>
          <cell r="AP88">
            <v>5621</v>
          </cell>
          <cell r="AQ88">
            <v>5165</v>
          </cell>
          <cell r="AR88">
            <v>4874</v>
          </cell>
          <cell r="AS88">
            <v>4494</v>
          </cell>
          <cell r="AT88">
            <v>3366</v>
          </cell>
          <cell r="AU88">
            <v>2754</v>
          </cell>
          <cell r="AV88">
            <v>2633</v>
          </cell>
          <cell r="AW88">
            <v>2598</v>
          </cell>
        </row>
        <row r="89">
          <cell r="C89" t="str">
            <v>Greenland</v>
          </cell>
          <cell r="D89">
            <v>345</v>
          </cell>
          <cell r="E89">
            <v>331</v>
          </cell>
          <cell r="F89">
            <v>322</v>
          </cell>
          <cell r="G89">
            <v>318</v>
          </cell>
          <cell r="H89">
            <v>330</v>
          </cell>
          <cell r="I89">
            <v>332</v>
          </cell>
          <cell r="J89">
            <v>356</v>
          </cell>
          <cell r="K89">
            <v>350</v>
          </cell>
          <cell r="L89">
            <v>363</v>
          </cell>
          <cell r="M89">
            <v>343</v>
          </cell>
          <cell r="N89">
            <v>365</v>
          </cell>
          <cell r="O89">
            <v>384</v>
          </cell>
          <cell r="P89">
            <v>433</v>
          </cell>
          <cell r="Q89">
            <v>553</v>
          </cell>
          <cell r="R89">
            <v>344</v>
          </cell>
          <cell r="S89">
            <v>445</v>
          </cell>
          <cell r="T89">
            <v>411</v>
          </cell>
          <cell r="U89">
            <v>400</v>
          </cell>
          <cell r="V89">
            <v>388</v>
          </cell>
          <cell r="W89">
            <v>393</v>
          </cell>
          <cell r="X89">
            <v>401</v>
          </cell>
          <cell r="Y89">
            <v>472</v>
          </cell>
          <cell r="Z89">
            <v>482</v>
          </cell>
          <cell r="AA89">
            <v>506</v>
          </cell>
          <cell r="AB89">
            <v>581</v>
          </cell>
          <cell r="AC89">
            <v>567</v>
          </cell>
          <cell r="AD89">
            <v>555</v>
          </cell>
          <cell r="AE89">
            <v>543</v>
          </cell>
          <cell r="AF89">
            <v>550</v>
          </cell>
          <cell r="AG89">
            <v>572</v>
          </cell>
          <cell r="AH89">
            <v>557</v>
          </cell>
          <cell r="AI89">
            <v>547</v>
          </cell>
          <cell r="AJ89">
            <v>480</v>
          </cell>
          <cell r="AK89">
            <v>491</v>
          </cell>
          <cell r="AL89">
            <v>458</v>
          </cell>
          <cell r="AM89">
            <v>405</v>
          </cell>
          <cell r="AN89">
            <v>428</v>
          </cell>
          <cell r="AO89">
            <v>408</v>
          </cell>
          <cell r="AP89">
            <v>396</v>
          </cell>
          <cell r="AQ89">
            <v>406</v>
          </cell>
          <cell r="AR89">
            <v>399</v>
          </cell>
          <cell r="AS89">
            <v>396</v>
          </cell>
          <cell r="AT89">
            <v>348</v>
          </cell>
          <cell r="AU89">
            <v>350</v>
          </cell>
          <cell r="AV89">
            <v>343</v>
          </cell>
          <cell r="AW89">
            <v>343</v>
          </cell>
        </row>
        <row r="90">
          <cell r="C90" t="str">
            <v>Grenada, Windward Islands</v>
          </cell>
          <cell r="D90">
            <v>68</v>
          </cell>
          <cell r="E90">
            <v>67</v>
          </cell>
          <cell r="F90">
            <v>67</v>
          </cell>
          <cell r="G90">
            <v>67</v>
          </cell>
          <cell r="H90">
            <v>67</v>
          </cell>
          <cell r="I90">
            <v>67</v>
          </cell>
          <cell r="J90">
            <v>67</v>
          </cell>
          <cell r="K90">
            <v>67</v>
          </cell>
          <cell r="L90">
            <v>67</v>
          </cell>
          <cell r="M90">
            <v>67</v>
          </cell>
          <cell r="N90">
            <v>67</v>
          </cell>
          <cell r="O90">
            <v>67</v>
          </cell>
          <cell r="P90">
            <v>65</v>
          </cell>
          <cell r="Q90">
            <v>64</v>
          </cell>
          <cell r="R90">
            <v>64</v>
          </cell>
          <cell r="S90">
            <v>64</v>
          </cell>
          <cell r="T90">
            <v>62</v>
          </cell>
          <cell r="U90">
            <v>64</v>
          </cell>
          <cell r="V90">
            <v>64</v>
          </cell>
          <cell r="W90">
            <v>64</v>
          </cell>
          <cell r="X90">
            <v>64</v>
          </cell>
          <cell r="Y90">
            <v>65</v>
          </cell>
          <cell r="Z90">
            <v>65</v>
          </cell>
          <cell r="AA90">
            <v>66</v>
          </cell>
          <cell r="AB90">
            <v>66</v>
          </cell>
          <cell r="AC90">
            <v>66</v>
          </cell>
          <cell r="AD90">
            <v>66</v>
          </cell>
          <cell r="AE90">
            <v>66</v>
          </cell>
          <cell r="AF90">
            <v>66</v>
          </cell>
          <cell r="AG90">
            <v>71</v>
          </cell>
          <cell r="AH90">
            <v>76</v>
          </cell>
          <cell r="AI90">
            <v>76</v>
          </cell>
          <cell r="AJ90">
            <v>74</v>
          </cell>
          <cell r="AK90">
            <v>73</v>
          </cell>
          <cell r="AL90">
            <v>65</v>
          </cell>
          <cell r="AM90">
            <v>63</v>
          </cell>
          <cell r="AN90">
            <v>62</v>
          </cell>
          <cell r="AO90">
            <v>62</v>
          </cell>
          <cell r="AP90">
            <v>62</v>
          </cell>
          <cell r="AQ90">
            <v>63</v>
          </cell>
          <cell r="AR90">
            <v>63</v>
          </cell>
          <cell r="AS90">
            <v>63</v>
          </cell>
          <cell r="AT90">
            <v>64</v>
          </cell>
          <cell r="AU90">
            <v>64</v>
          </cell>
          <cell r="AV90">
            <v>64</v>
          </cell>
          <cell r="AW90">
            <v>64</v>
          </cell>
        </row>
        <row r="91">
          <cell r="C91" t="str">
            <v>Guadeloupe</v>
          </cell>
          <cell r="D91">
            <v>261</v>
          </cell>
          <cell r="E91">
            <v>250</v>
          </cell>
          <cell r="F91">
            <v>251</v>
          </cell>
          <cell r="G91">
            <v>255</v>
          </cell>
          <cell r="H91">
            <v>257</v>
          </cell>
          <cell r="I91">
            <v>256</v>
          </cell>
          <cell r="J91">
            <v>260</v>
          </cell>
          <cell r="K91">
            <v>273</v>
          </cell>
          <cell r="L91">
            <v>276</v>
          </cell>
          <cell r="M91">
            <v>256</v>
          </cell>
          <cell r="N91">
            <v>251</v>
          </cell>
          <cell r="O91">
            <v>241</v>
          </cell>
          <cell r="P91">
            <v>233</v>
          </cell>
          <cell r="Q91">
            <v>232</v>
          </cell>
          <cell r="R91">
            <v>242</v>
          </cell>
          <cell r="S91">
            <v>247</v>
          </cell>
          <cell r="T91">
            <v>245</v>
          </cell>
          <cell r="U91">
            <v>214</v>
          </cell>
          <cell r="V91">
            <v>212</v>
          </cell>
          <cell r="W91">
            <v>207</v>
          </cell>
          <cell r="X91">
            <v>208</v>
          </cell>
          <cell r="Y91">
            <v>206</v>
          </cell>
          <cell r="Z91">
            <v>207</v>
          </cell>
          <cell r="AA91">
            <v>214</v>
          </cell>
          <cell r="AB91">
            <v>206</v>
          </cell>
          <cell r="AC91">
            <v>226</v>
          </cell>
          <cell r="AD91">
            <v>242</v>
          </cell>
          <cell r="AE91">
            <v>242</v>
          </cell>
          <cell r="AF91">
            <v>244</v>
          </cell>
          <cell r="AG91">
            <v>258</v>
          </cell>
          <cell r="AH91">
            <v>263</v>
          </cell>
          <cell r="AI91">
            <v>261</v>
          </cell>
          <cell r="AJ91">
            <v>257</v>
          </cell>
          <cell r="AK91">
            <v>251</v>
          </cell>
          <cell r="AL91">
            <v>207</v>
          </cell>
          <cell r="AM91">
            <v>190</v>
          </cell>
          <cell r="AN91">
            <v>185</v>
          </cell>
          <cell r="AO91">
            <v>187</v>
          </cell>
          <cell r="AP91">
            <v>188</v>
          </cell>
          <cell r="AQ91">
            <v>194</v>
          </cell>
          <cell r="AR91">
            <v>199</v>
          </cell>
          <cell r="AS91">
            <v>210</v>
          </cell>
          <cell r="AT91">
            <v>229</v>
          </cell>
          <cell r="AU91">
            <v>225</v>
          </cell>
          <cell r="AV91">
            <v>217</v>
          </cell>
          <cell r="AW91">
            <v>222</v>
          </cell>
        </row>
        <row r="92">
          <cell r="C92" t="str">
            <v>Guam</v>
          </cell>
          <cell r="D92">
            <v>224</v>
          </cell>
          <cell r="E92">
            <v>224</v>
          </cell>
          <cell r="F92">
            <v>224</v>
          </cell>
          <cell r="G92">
            <v>224</v>
          </cell>
          <cell r="H92">
            <v>226</v>
          </cell>
          <cell r="I92">
            <v>224</v>
          </cell>
          <cell r="J92">
            <v>222</v>
          </cell>
          <cell r="K92">
            <v>224</v>
          </cell>
          <cell r="L92">
            <v>223</v>
          </cell>
          <cell r="M92">
            <v>228</v>
          </cell>
          <cell r="N92">
            <v>240</v>
          </cell>
          <cell r="O92">
            <v>238</v>
          </cell>
          <cell r="P92">
            <v>215</v>
          </cell>
          <cell r="Q92">
            <v>201</v>
          </cell>
          <cell r="R92">
            <v>200</v>
          </cell>
          <cell r="S92">
            <v>207</v>
          </cell>
          <cell r="T92">
            <v>229</v>
          </cell>
          <cell r="U92">
            <v>204</v>
          </cell>
          <cell r="V92">
            <v>198</v>
          </cell>
          <cell r="W92">
            <v>199</v>
          </cell>
          <cell r="X92">
            <v>199</v>
          </cell>
          <cell r="Y92">
            <v>199</v>
          </cell>
          <cell r="Z92">
            <v>199</v>
          </cell>
          <cell r="AA92">
            <v>199</v>
          </cell>
          <cell r="AB92">
            <v>199</v>
          </cell>
          <cell r="AC92">
            <v>202</v>
          </cell>
          <cell r="AD92">
            <v>210</v>
          </cell>
          <cell r="AE92">
            <v>214</v>
          </cell>
          <cell r="AF92">
            <v>220</v>
          </cell>
          <cell r="AG92">
            <v>224</v>
          </cell>
          <cell r="AH92">
            <v>227</v>
          </cell>
          <cell r="AI92">
            <v>234</v>
          </cell>
          <cell r="AJ92">
            <v>226</v>
          </cell>
          <cell r="AK92">
            <v>225</v>
          </cell>
          <cell r="AL92">
            <v>220</v>
          </cell>
          <cell r="AM92">
            <v>222</v>
          </cell>
          <cell r="AN92">
            <v>219</v>
          </cell>
          <cell r="AO92">
            <v>221</v>
          </cell>
          <cell r="AP92">
            <v>225</v>
          </cell>
          <cell r="AQ92">
            <v>222</v>
          </cell>
          <cell r="AR92">
            <v>219</v>
          </cell>
          <cell r="AS92">
            <v>213</v>
          </cell>
          <cell r="AT92">
            <v>209</v>
          </cell>
          <cell r="AU92">
            <v>211</v>
          </cell>
          <cell r="AV92">
            <v>211</v>
          </cell>
          <cell r="AW92">
            <v>211</v>
          </cell>
        </row>
        <row r="93">
          <cell r="C93" t="str">
            <v>Guatemala</v>
          </cell>
          <cell r="D93">
            <v>439</v>
          </cell>
          <cell r="E93">
            <v>440</v>
          </cell>
          <cell r="F93">
            <v>443</v>
          </cell>
          <cell r="G93">
            <v>429</v>
          </cell>
          <cell r="H93">
            <v>432</v>
          </cell>
          <cell r="I93">
            <v>428</v>
          </cell>
          <cell r="J93">
            <v>429</v>
          </cell>
          <cell r="K93">
            <v>434</v>
          </cell>
          <cell r="L93">
            <v>436</v>
          </cell>
          <cell r="M93">
            <v>438</v>
          </cell>
          <cell r="N93">
            <v>438</v>
          </cell>
          <cell r="O93">
            <v>431</v>
          </cell>
          <cell r="P93">
            <v>429</v>
          </cell>
          <cell r="Q93">
            <v>444</v>
          </cell>
          <cell r="R93">
            <v>444</v>
          </cell>
          <cell r="S93">
            <v>437</v>
          </cell>
          <cell r="T93">
            <v>421</v>
          </cell>
          <cell r="U93">
            <v>425</v>
          </cell>
          <cell r="V93">
            <v>426</v>
          </cell>
          <cell r="W93">
            <v>429</v>
          </cell>
          <cell r="X93">
            <v>424</v>
          </cell>
          <cell r="Y93">
            <v>422</v>
          </cell>
          <cell r="Z93">
            <v>429</v>
          </cell>
          <cell r="AA93">
            <v>429</v>
          </cell>
          <cell r="AB93">
            <v>432</v>
          </cell>
          <cell r="AC93">
            <v>430</v>
          </cell>
          <cell r="AD93">
            <v>430</v>
          </cell>
          <cell r="AE93">
            <v>425</v>
          </cell>
          <cell r="AF93">
            <v>426</v>
          </cell>
          <cell r="AG93">
            <v>423</v>
          </cell>
          <cell r="AH93">
            <v>421</v>
          </cell>
          <cell r="AI93">
            <v>428</v>
          </cell>
          <cell r="AJ93">
            <v>408</v>
          </cell>
          <cell r="AK93">
            <v>408</v>
          </cell>
          <cell r="AL93">
            <v>392</v>
          </cell>
          <cell r="AM93">
            <v>391</v>
          </cell>
          <cell r="AN93">
            <v>390</v>
          </cell>
          <cell r="AO93">
            <v>390</v>
          </cell>
          <cell r="AP93">
            <v>392</v>
          </cell>
          <cell r="AQ93">
            <v>388</v>
          </cell>
          <cell r="AR93">
            <v>391</v>
          </cell>
          <cell r="AS93">
            <v>400</v>
          </cell>
          <cell r="AT93">
            <v>408</v>
          </cell>
          <cell r="AU93">
            <v>414</v>
          </cell>
          <cell r="AV93">
            <v>412</v>
          </cell>
          <cell r="AW93">
            <v>412</v>
          </cell>
        </row>
        <row r="94">
          <cell r="C94" t="str">
            <v>Guinea</v>
          </cell>
          <cell r="D94">
            <v>53</v>
          </cell>
          <cell r="E94">
            <v>52</v>
          </cell>
          <cell r="F94">
            <v>49</v>
          </cell>
          <cell r="G94">
            <v>50</v>
          </cell>
          <cell r="H94">
            <v>49</v>
          </cell>
          <cell r="I94">
            <v>51</v>
          </cell>
          <cell r="J94">
            <v>49</v>
          </cell>
          <cell r="K94">
            <v>59</v>
          </cell>
          <cell r="L94">
            <v>52</v>
          </cell>
          <cell r="M94">
            <v>51</v>
          </cell>
          <cell r="N94">
            <v>52</v>
          </cell>
          <cell r="O94">
            <v>51</v>
          </cell>
          <cell r="P94">
            <v>53</v>
          </cell>
          <cell r="Q94">
            <v>53</v>
          </cell>
          <cell r="R94">
            <v>53</v>
          </cell>
          <cell r="S94">
            <v>53</v>
          </cell>
          <cell r="T94">
            <v>51</v>
          </cell>
          <cell r="U94">
            <v>53</v>
          </cell>
          <cell r="V94">
            <v>52</v>
          </cell>
          <cell r="W94">
            <v>52</v>
          </cell>
          <cell r="X94">
            <v>54</v>
          </cell>
          <cell r="Y94">
            <v>53</v>
          </cell>
          <cell r="Z94">
            <v>58</v>
          </cell>
          <cell r="AA94">
            <v>56</v>
          </cell>
          <cell r="AB94">
            <v>57</v>
          </cell>
          <cell r="AC94">
            <v>63</v>
          </cell>
          <cell r="AD94">
            <v>60</v>
          </cell>
          <cell r="AE94">
            <v>61</v>
          </cell>
          <cell r="AF94">
            <v>62</v>
          </cell>
          <cell r="AG94">
            <v>63</v>
          </cell>
          <cell r="AH94">
            <v>62</v>
          </cell>
          <cell r="AI94">
            <v>62</v>
          </cell>
          <cell r="AJ94">
            <v>62</v>
          </cell>
          <cell r="AK94">
            <v>63</v>
          </cell>
          <cell r="AL94">
            <v>60</v>
          </cell>
          <cell r="AM94">
            <v>61</v>
          </cell>
          <cell r="AN94">
            <v>60</v>
          </cell>
          <cell r="AO94">
            <v>59</v>
          </cell>
          <cell r="AP94">
            <v>61</v>
          </cell>
          <cell r="AQ94">
            <v>57</v>
          </cell>
          <cell r="AR94">
            <v>60</v>
          </cell>
          <cell r="AS94">
            <v>60</v>
          </cell>
          <cell r="AT94">
            <v>61</v>
          </cell>
          <cell r="AU94">
            <v>62</v>
          </cell>
          <cell r="AV94">
            <v>60</v>
          </cell>
          <cell r="AW94">
            <v>61</v>
          </cell>
        </row>
        <row r="95">
          <cell r="C95" t="str">
            <v>Guinea-Bissau</v>
          </cell>
          <cell r="D95">
            <v>20</v>
          </cell>
          <cell r="E95">
            <v>20</v>
          </cell>
          <cell r="F95">
            <v>19</v>
          </cell>
          <cell r="G95">
            <v>19</v>
          </cell>
          <cell r="H95">
            <v>19</v>
          </cell>
          <cell r="I95">
            <v>19</v>
          </cell>
          <cell r="J95">
            <v>18</v>
          </cell>
          <cell r="K95">
            <v>21</v>
          </cell>
          <cell r="L95">
            <v>20</v>
          </cell>
          <cell r="M95">
            <v>19</v>
          </cell>
          <cell r="N95">
            <v>18</v>
          </cell>
          <cell r="O95">
            <v>17</v>
          </cell>
          <cell r="P95">
            <v>18</v>
          </cell>
          <cell r="Q95">
            <v>18</v>
          </cell>
          <cell r="R95">
            <v>19</v>
          </cell>
          <cell r="S95">
            <v>19</v>
          </cell>
          <cell r="T95">
            <v>19</v>
          </cell>
          <cell r="U95">
            <v>17</v>
          </cell>
          <cell r="V95">
            <v>18</v>
          </cell>
          <cell r="W95">
            <v>16</v>
          </cell>
          <cell r="X95">
            <v>16</v>
          </cell>
          <cell r="Y95">
            <v>16</v>
          </cell>
          <cell r="Z95">
            <v>18</v>
          </cell>
          <cell r="AA95">
            <v>18</v>
          </cell>
          <cell r="AB95">
            <v>20</v>
          </cell>
          <cell r="AC95">
            <v>20</v>
          </cell>
          <cell r="AD95">
            <v>20</v>
          </cell>
          <cell r="AE95">
            <v>19</v>
          </cell>
          <cell r="AF95">
            <v>19</v>
          </cell>
          <cell r="AG95">
            <v>19</v>
          </cell>
          <cell r="AH95">
            <v>19</v>
          </cell>
          <cell r="AI95">
            <v>19</v>
          </cell>
          <cell r="AJ95">
            <v>20</v>
          </cell>
          <cell r="AK95">
            <v>20</v>
          </cell>
          <cell r="AL95">
            <v>21</v>
          </cell>
          <cell r="AM95">
            <v>18</v>
          </cell>
          <cell r="AN95">
            <v>19</v>
          </cell>
          <cell r="AO95">
            <v>19</v>
          </cell>
          <cell r="AP95">
            <v>19</v>
          </cell>
          <cell r="AQ95">
            <v>18</v>
          </cell>
          <cell r="AR95">
            <v>20</v>
          </cell>
          <cell r="AS95">
            <v>17</v>
          </cell>
          <cell r="AT95">
            <v>17</v>
          </cell>
          <cell r="AU95">
            <v>21</v>
          </cell>
          <cell r="AV95">
            <v>20</v>
          </cell>
          <cell r="AW95">
            <v>20</v>
          </cell>
        </row>
        <row r="96">
          <cell r="C96" t="str">
            <v>Guyana</v>
          </cell>
          <cell r="D96">
            <v>84</v>
          </cell>
          <cell r="E96">
            <v>86</v>
          </cell>
          <cell r="F96">
            <v>89</v>
          </cell>
          <cell r="G96">
            <v>87</v>
          </cell>
          <cell r="H96">
            <v>80</v>
          </cell>
          <cell r="I96">
            <v>82</v>
          </cell>
          <cell r="J96">
            <v>82</v>
          </cell>
          <cell r="K96">
            <v>85</v>
          </cell>
          <cell r="L96">
            <v>83</v>
          </cell>
          <cell r="M96">
            <v>86</v>
          </cell>
          <cell r="N96">
            <v>86</v>
          </cell>
          <cell r="O96">
            <v>85</v>
          </cell>
          <cell r="P96">
            <v>84</v>
          </cell>
          <cell r="Q96">
            <v>85</v>
          </cell>
          <cell r="R96">
            <v>87</v>
          </cell>
          <cell r="S96">
            <v>89</v>
          </cell>
          <cell r="T96">
            <v>92</v>
          </cell>
          <cell r="U96">
            <v>95</v>
          </cell>
          <cell r="V96">
            <v>95</v>
          </cell>
          <cell r="W96">
            <v>94</v>
          </cell>
          <cell r="X96">
            <v>94</v>
          </cell>
          <cell r="Y96">
            <v>93</v>
          </cell>
          <cell r="Z96">
            <v>93</v>
          </cell>
          <cell r="AA96">
            <v>92</v>
          </cell>
          <cell r="AB96">
            <v>93</v>
          </cell>
          <cell r="AC96">
            <v>94</v>
          </cell>
          <cell r="AD96">
            <v>92</v>
          </cell>
          <cell r="AE96">
            <v>93</v>
          </cell>
          <cell r="AF96">
            <v>94</v>
          </cell>
          <cell r="AG96">
            <v>92</v>
          </cell>
          <cell r="AH96">
            <v>92</v>
          </cell>
          <cell r="AI96">
            <v>93</v>
          </cell>
          <cell r="AJ96">
            <v>93</v>
          </cell>
          <cell r="AK96">
            <v>93</v>
          </cell>
          <cell r="AL96">
            <v>91</v>
          </cell>
          <cell r="AM96">
            <v>89</v>
          </cell>
          <cell r="AN96">
            <v>91</v>
          </cell>
          <cell r="AO96">
            <v>91</v>
          </cell>
          <cell r="AP96">
            <v>92</v>
          </cell>
          <cell r="AQ96">
            <v>92</v>
          </cell>
          <cell r="AR96">
            <v>92</v>
          </cell>
          <cell r="AS96">
            <v>92</v>
          </cell>
          <cell r="AT96">
            <v>91</v>
          </cell>
          <cell r="AU96">
            <v>94</v>
          </cell>
          <cell r="AV96">
            <v>94</v>
          </cell>
          <cell r="AW96">
            <v>94</v>
          </cell>
        </row>
        <row r="97">
          <cell r="C97" t="str">
            <v>Haiti</v>
          </cell>
          <cell r="D97">
            <v>139</v>
          </cell>
          <cell r="E97">
            <v>139</v>
          </cell>
          <cell r="F97">
            <v>136</v>
          </cell>
          <cell r="G97">
            <v>134</v>
          </cell>
          <cell r="H97">
            <v>134</v>
          </cell>
          <cell r="I97">
            <v>134</v>
          </cell>
          <cell r="J97">
            <v>136</v>
          </cell>
          <cell r="K97">
            <v>136</v>
          </cell>
          <cell r="L97">
            <v>136</v>
          </cell>
          <cell r="M97">
            <v>133</v>
          </cell>
          <cell r="N97">
            <v>130</v>
          </cell>
          <cell r="O97">
            <v>129</v>
          </cell>
          <cell r="P97">
            <v>121</v>
          </cell>
          <cell r="Q97">
            <v>113</v>
          </cell>
          <cell r="R97">
            <v>115</v>
          </cell>
          <cell r="S97">
            <v>119</v>
          </cell>
          <cell r="T97">
            <v>124</v>
          </cell>
          <cell r="U97">
            <v>123</v>
          </cell>
          <cell r="V97">
            <v>122</v>
          </cell>
          <cell r="W97">
            <v>192</v>
          </cell>
          <cell r="X97">
            <v>193</v>
          </cell>
          <cell r="Y97">
            <v>190</v>
          </cell>
          <cell r="Z97">
            <v>201</v>
          </cell>
          <cell r="AA97">
            <v>210</v>
          </cell>
          <cell r="AB97">
            <v>212</v>
          </cell>
          <cell r="AC97">
            <v>217</v>
          </cell>
          <cell r="AD97">
            <v>217</v>
          </cell>
          <cell r="AE97">
            <v>216</v>
          </cell>
          <cell r="AF97">
            <v>216</v>
          </cell>
          <cell r="AG97">
            <v>215</v>
          </cell>
          <cell r="AH97">
            <v>214</v>
          </cell>
          <cell r="AI97">
            <v>214</v>
          </cell>
          <cell r="AJ97">
            <v>208</v>
          </cell>
          <cell r="AK97">
            <v>208</v>
          </cell>
          <cell r="AL97">
            <v>190</v>
          </cell>
          <cell r="AM97">
            <v>160</v>
          </cell>
          <cell r="AN97">
            <v>167</v>
          </cell>
          <cell r="AO97">
            <v>177</v>
          </cell>
          <cell r="AP97">
            <v>181</v>
          </cell>
          <cell r="AQ97">
            <v>182</v>
          </cell>
          <cell r="AR97">
            <v>183</v>
          </cell>
          <cell r="AS97">
            <v>185</v>
          </cell>
          <cell r="AT97">
            <v>188</v>
          </cell>
          <cell r="AU97">
            <v>176</v>
          </cell>
          <cell r="AV97">
            <v>175</v>
          </cell>
          <cell r="AW97">
            <v>179</v>
          </cell>
        </row>
        <row r="98">
          <cell r="C98" t="str">
            <v>Honduras</v>
          </cell>
          <cell r="D98">
            <v>483</v>
          </cell>
          <cell r="E98">
            <v>469</v>
          </cell>
          <cell r="F98">
            <v>467</v>
          </cell>
          <cell r="G98">
            <v>463</v>
          </cell>
          <cell r="H98">
            <v>468</v>
          </cell>
          <cell r="I98">
            <v>458</v>
          </cell>
          <cell r="J98">
            <v>461</v>
          </cell>
          <cell r="K98">
            <v>464</v>
          </cell>
          <cell r="L98">
            <v>465</v>
          </cell>
          <cell r="M98">
            <v>464</v>
          </cell>
          <cell r="N98">
            <v>464</v>
          </cell>
          <cell r="O98">
            <v>454</v>
          </cell>
          <cell r="P98">
            <v>463</v>
          </cell>
          <cell r="Q98">
            <v>524</v>
          </cell>
          <cell r="R98">
            <v>519</v>
          </cell>
          <cell r="S98">
            <v>517</v>
          </cell>
          <cell r="T98">
            <v>513</v>
          </cell>
          <cell r="U98">
            <v>523</v>
          </cell>
          <cell r="V98">
            <v>523</v>
          </cell>
          <cell r="W98">
            <v>524</v>
          </cell>
          <cell r="X98">
            <v>524</v>
          </cell>
          <cell r="Y98">
            <v>534</v>
          </cell>
          <cell r="Z98">
            <v>543</v>
          </cell>
          <cell r="AA98">
            <v>501</v>
          </cell>
          <cell r="AB98">
            <v>501</v>
          </cell>
          <cell r="AC98">
            <v>512</v>
          </cell>
          <cell r="AD98">
            <v>509</v>
          </cell>
          <cell r="AE98">
            <v>532</v>
          </cell>
          <cell r="AF98">
            <v>531</v>
          </cell>
          <cell r="AG98">
            <v>530</v>
          </cell>
          <cell r="AH98">
            <v>530</v>
          </cell>
          <cell r="AI98">
            <v>548</v>
          </cell>
          <cell r="AJ98">
            <v>519</v>
          </cell>
          <cell r="AK98">
            <v>520</v>
          </cell>
          <cell r="AL98">
            <v>515</v>
          </cell>
          <cell r="AM98">
            <v>510</v>
          </cell>
          <cell r="AN98">
            <v>513</v>
          </cell>
          <cell r="AO98">
            <v>509</v>
          </cell>
          <cell r="AP98">
            <v>537</v>
          </cell>
          <cell r="AQ98">
            <v>550</v>
          </cell>
          <cell r="AR98">
            <v>550</v>
          </cell>
          <cell r="AS98">
            <v>637</v>
          </cell>
          <cell r="AT98">
            <v>643</v>
          </cell>
          <cell r="AU98">
            <v>645</v>
          </cell>
          <cell r="AV98">
            <v>641</v>
          </cell>
          <cell r="AW98">
            <v>648</v>
          </cell>
        </row>
        <row r="99">
          <cell r="C99" t="str">
            <v>Hong Kong (sar) China</v>
          </cell>
          <cell r="D99">
            <v>3635</v>
          </cell>
          <cell r="E99">
            <v>3642</v>
          </cell>
          <cell r="F99">
            <v>3677</v>
          </cell>
          <cell r="G99">
            <v>3722</v>
          </cell>
          <cell r="H99">
            <v>3719</v>
          </cell>
          <cell r="I99">
            <v>3727</v>
          </cell>
          <cell r="J99">
            <v>3672</v>
          </cell>
          <cell r="K99">
            <v>3662</v>
          </cell>
          <cell r="L99">
            <v>3610</v>
          </cell>
          <cell r="M99">
            <v>3632</v>
          </cell>
          <cell r="N99">
            <v>3646</v>
          </cell>
          <cell r="O99">
            <v>3652</v>
          </cell>
          <cell r="P99">
            <v>3650</v>
          </cell>
          <cell r="Q99">
            <v>3641</v>
          </cell>
          <cell r="R99">
            <v>3677</v>
          </cell>
          <cell r="S99">
            <v>3696</v>
          </cell>
          <cell r="T99">
            <v>3685</v>
          </cell>
          <cell r="U99">
            <v>3623</v>
          </cell>
          <cell r="V99">
            <v>3629</v>
          </cell>
          <cell r="W99">
            <v>3611</v>
          </cell>
          <cell r="X99">
            <v>3590</v>
          </cell>
          <cell r="Y99">
            <v>3636</v>
          </cell>
          <cell r="Z99">
            <v>3627</v>
          </cell>
          <cell r="AA99">
            <v>3649</v>
          </cell>
          <cell r="AB99">
            <v>3685</v>
          </cell>
          <cell r="AC99">
            <v>3665</v>
          </cell>
          <cell r="AD99">
            <v>3674</v>
          </cell>
          <cell r="AE99">
            <v>3708</v>
          </cell>
          <cell r="AF99">
            <v>3727</v>
          </cell>
          <cell r="AG99">
            <v>3743</v>
          </cell>
          <cell r="AH99">
            <v>3744</v>
          </cell>
          <cell r="AI99">
            <v>3746</v>
          </cell>
          <cell r="AJ99">
            <v>3692</v>
          </cell>
          <cell r="AK99">
            <v>3655</v>
          </cell>
          <cell r="AL99">
            <v>3476</v>
          </cell>
          <cell r="AM99">
            <v>3426</v>
          </cell>
          <cell r="AN99">
            <v>3397</v>
          </cell>
          <cell r="AO99">
            <v>3462</v>
          </cell>
          <cell r="AP99">
            <v>3556</v>
          </cell>
          <cell r="AQ99">
            <v>3485</v>
          </cell>
          <cell r="AR99">
            <v>3374</v>
          </cell>
          <cell r="AS99">
            <v>3325</v>
          </cell>
          <cell r="AT99">
            <v>3335</v>
          </cell>
          <cell r="AU99">
            <v>3204</v>
          </cell>
          <cell r="AV99">
            <v>3200</v>
          </cell>
          <cell r="AW99">
            <v>3167</v>
          </cell>
        </row>
        <row r="100">
          <cell r="C100" t="str">
            <v>Hungary</v>
          </cell>
          <cell r="D100">
            <v>894</v>
          </cell>
          <cell r="E100">
            <v>866</v>
          </cell>
          <cell r="F100">
            <v>875</v>
          </cell>
          <cell r="G100">
            <v>879</v>
          </cell>
          <cell r="H100">
            <v>887</v>
          </cell>
          <cell r="I100">
            <v>898</v>
          </cell>
          <cell r="J100">
            <v>922</v>
          </cell>
          <cell r="K100">
            <v>936</v>
          </cell>
          <cell r="L100">
            <v>941</v>
          </cell>
          <cell r="M100">
            <v>943</v>
          </cell>
          <cell r="N100">
            <v>946</v>
          </cell>
          <cell r="O100">
            <v>957</v>
          </cell>
          <cell r="P100">
            <v>1071</v>
          </cell>
          <cell r="Q100">
            <v>1075</v>
          </cell>
          <cell r="R100">
            <v>1087</v>
          </cell>
          <cell r="S100">
            <v>1091</v>
          </cell>
          <cell r="T100">
            <v>1099</v>
          </cell>
          <cell r="U100">
            <v>1101</v>
          </cell>
          <cell r="V100">
            <v>1105</v>
          </cell>
          <cell r="W100">
            <v>1117</v>
          </cell>
          <cell r="X100">
            <v>1116</v>
          </cell>
          <cell r="Y100">
            <v>1126</v>
          </cell>
          <cell r="Z100">
            <v>1142</v>
          </cell>
          <cell r="AA100">
            <v>1152</v>
          </cell>
          <cell r="AB100">
            <v>1154</v>
          </cell>
          <cell r="AC100">
            <v>1152</v>
          </cell>
          <cell r="AD100">
            <v>1152</v>
          </cell>
          <cell r="AE100">
            <v>1146</v>
          </cell>
          <cell r="AF100">
            <v>1151</v>
          </cell>
          <cell r="AG100">
            <v>1159</v>
          </cell>
          <cell r="AH100">
            <v>1169</v>
          </cell>
          <cell r="AI100">
            <v>1162</v>
          </cell>
          <cell r="AJ100">
            <v>1153</v>
          </cell>
          <cell r="AK100">
            <v>1162</v>
          </cell>
          <cell r="AL100">
            <v>1180</v>
          </cell>
          <cell r="AM100">
            <v>1178</v>
          </cell>
          <cell r="AN100">
            <v>1153</v>
          </cell>
          <cell r="AO100">
            <v>1141</v>
          </cell>
          <cell r="AP100">
            <v>1132</v>
          </cell>
          <cell r="AQ100">
            <v>1136</v>
          </cell>
          <cell r="AR100">
            <v>1137</v>
          </cell>
          <cell r="AS100">
            <v>1118</v>
          </cell>
          <cell r="AT100">
            <v>1031</v>
          </cell>
          <cell r="AU100">
            <v>1027</v>
          </cell>
          <cell r="AV100">
            <v>1018</v>
          </cell>
          <cell r="AW100">
            <v>1022</v>
          </cell>
        </row>
        <row r="101">
          <cell r="C101" t="str">
            <v>Iceland</v>
          </cell>
          <cell r="D101">
            <v>652</v>
          </cell>
          <cell r="E101">
            <v>622</v>
          </cell>
          <cell r="F101">
            <v>618</v>
          </cell>
          <cell r="G101">
            <v>619</v>
          </cell>
          <cell r="H101">
            <v>633</v>
          </cell>
          <cell r="I101">
            <v>643</v>
          </cell>
          <cell r="J101">
            <v>643</v>
          </cell>
          <cell r="K101">
            <v>650</v>
          </cell>
          <cell r="L101">
            <v>646</v>
          </cell>
          <cell r="M101">
            <v>650</v>
          </cell>
          <cell r="N101">
            <v>653</v>
          </cell>
          <cell r="O101">
            <v>641</v>
          </cell>
          <cell r="P101">
            <v>541</v>
          </cell>
          <cell r="Q101">
            <v>552</v>
          </cell>
          <cell r="R101">
            <v>517</v>
          </cell>
          <cell r="S101">
            <v>564</v>
          </cell>
          <cell r="T101">
            <v>574</v>
          </cell>
          <cell r="U101">
            <v>584</v>
          </cell>
          <cell r="V101">
            <v>629</v>
          </cell>
          <cell r="W101">
            <v>672</v>
          </cell>
          <cell r="X101">
            <v>713</v>
          </cell>
          <cell r="Y101">
            <v>749</v>
          </cell>
          <cell r="Z101">
            <v>764</v>
          </cell>
          <cell r="AA101">
            <v>769</v>
          </cell>
          <cell r="AB101">
            <v>776</v>
          </cell>
          <cell r="AC101">
            <v>781</v>
          </cell>
          <cell r="AD101">
            <v>785</v>
          </cell>
          <cell r="AE101">
            <v>809</v>
          </cell>
          <cell r="AF101">
            <v>820</v>
          </cell>
          <cell r="AG101">
            <v>830</v>
          </cell>
          <cell r="AH101">
            <v>823</v>
          </cell>
          <cell r="AI101">
            <v>812</v>
          </cell>
          <cell r="AJ101">
            <v>799</v>
          </cell>
          <cell r="AK101">
            <v>795</v>
          </cell>
          <cell r="AL101">
            <v>731</v>
          </cell>
          <cell r="AM101">
            <v>712</v>
          </cell>
          <cell r="AN101">
            <v>676</v>
          </cell>
          <cell r="AO101">
            <v>652</v>
          </cell>
          <cell r="AP101">
            <v>611</v>
          </cell>
          <cell r="AQ101">
            <v>597</v>
          </cell>
          <cell r="AR101">
            <v>580</v>
          </cell>
          <cell r="AS101">
            <v>575</v>
          </cell>
          <cell r="AT101">
            <v>563</v>
          </cell>
          <cell r="AU101">
            <v>545</v>
          </cell>
          <cell r="AV101">
            <v>533</v>
          </cell>
          <cell r="AW101">
            <v>531</v>
          </cell>
        </row>
        <row r="102">
          <cell r="C102" t="str">
            <v>India</v>
          </cell>
          <cell r="D102">
            <v>25013</v>
          </cell>
          <cell r="E102">
            <v>24949</v>
          </cell>
          <cell r="F102">
            <v>24655</v>
          </cell>
          <cell r="G102">
            <v>25182</v>
          </cell>
          <cell r="H102">
            <v>24845</v>
          </cell>
          <cell r="I102">
            <v>24100</v>
          </cell>
          <cell r="J102">
            <v>23353</v>
          </cell>
          <cell r="K102">
            <v>24250</v>
          </cell>
          <cell r="L102">
            <v>23540</v>
          </cell>
          <cell r="M102">
            <v>23316</v>
          </cell>
          <cell r="N102">
            <v>23084</v>
          </cell>
          <cell r="O102">
            <v>22142</v>
          </cell>
          <cell r="P102">
            <v>22410</v>
          </cell>
          <cell r="Q102">
            <v>22565</v>
          </cell>
          <cell r="R102">
            <v>22634</v>
          </cell>
          <cell r="S102">
            <v>22684</v>
          </cell>
          <cell r="T102">
            <v>22628</v>
          </cell>
          <cell r="U102">
            <v>22861</v>
          </cell>
          <cell r="V102">
            <v>23516</v>
          </cell>
          <cell r="W102">
            <v>23406</v>
          </cell>
          <cell r="X102">
            <v>23553</v>
          </cell>
          <cell r="Y102">
            <v>23563</v>
          </cell>
          <cell r="Z102">
            <v>23745</v>
          </cell>
          <cell r="AA102">
            <v>23644</v>
          </cell>
          <cell r="AB102">
            <v>23618</v>
          </cell>
          <cell r="AC102">
            <v>23588</v>
          </cell>
          <cell r="AD102">
            <v>23741</v>
          </cell>
          <cell r="AE102">
            <v>23873</v>
          </cell>
          <cell r="AF102">
            <v>23827</v>
          </cell>
          <cell r="AG102">
            <v>23552</v>
          </cell>
          <cell r="AH102">
            <v>23831</v>
          </cell>
          <cell r="AI102">
            <v>23925</v>
          </cell>
          <cell r="AJ102">
            <v>23726</v>
          </cell>
          <cell r="AK102">
            <v>23629</v>
          </cell>
          <cell r="AL102">
            <v>23610</v>
          </cell>
          <cell r="AM102">
            <v>23679</v>
          </cell>
          <cell r="AN102">
            <v>23939</v>
          </cell>
          <cell r="AO102">
            <v>24297</v>
          </cell>
          <cell r="AP102">
            <v>24800</v>
          </cell>
          <cell r="AQ102">
            <v>24951</v>
          </cell>
          <cell r="AR102">
            <v>25076</v>
          </cell>
          <cell r="AS102">
            <v>25134</v>
          </cell>
          <cell r="AT102">
            <v>25396</v>
          </cell>
          <cell r="AU102">
            <v>25606</v>
          </cell>
          <cell r="AV102">
            <v>25565</v>
          </cell>
          <cell r="AW102">
            <v>25692</v>
          </cell>
        </row>
        <row r="103">
          <cell r="C103" t="str">
            <v>Indonesia</v>
          </cell>
          <cell r="D103">
            <v>19086</v>
          </cell>
          <cell r="E103">
            <v>18089</v>
          </cell>
          <cell r="F103">
            <v>17960</v>
          </cell>
          <cell r="G103">
            <v>18175</v>
          </cell>
          <cell r="H103">
            <v>18357</v>
          </cell>
          <cell r="I103">
            <v>18226</v>
          </cell>
          <cell r="J103">
            <v>18174</v>
          </cell>
          <cell r="K103">
            <v>18329</v>
          </cell>
          <cell r="L103">
            <v>18125</v>
          </cell>
          <cell r="M103">
            <v>17659</v>
          </cell>
          <cell r="N103">
            <v>17607</v>
          </cell>
          <cell r="O103">
            <v>17605</v>
          </cell>
          <cell r="P103">
            <v>18163</v>
          </cell>
          <cell r="Q103">
            <v>18234</v>
          </cell>
          <cell r="R103">
            <v>17652</v>
          </cell>
          <cell r="S103">
            <v>18231</v>
          </cell>
          <cell r="T103">
            <v>18731</v>
          </cell>
          <cell r="U103">
            <v>18502</v>
          </cell>
          <cell r="V103">
            <v>17271</v>
          </cell>
          <cell r="W103">
            <v>18110</v>
          </cell>
          <cell r="X103">
            <v>19121</v>
          </cell>
          <cell r="Y103">
            <v>19051</v>
          </cell>
          <cell r="Z103">
            <v>19630</v>
          </cell>
          <cell r="AA103">
            <v>19355</v>
          </cell>
          <cell r="AB103">
            <v>19089</v>
          </cell>
          <cell r="AC103">
            <v>19035</v>
          </cell>
          <cell r="AD103">
            <v>18980</v>
          </cell>
          <cell r="AE103">
            <v>18947</v>
          </cell>
          <cell r="AF103">
            <v>18938</v>
          </cell>
          <cell r="AG103">
            <v>19155</v>
          </cell>
          <cell r="AH103">
            <v>19232</v>
          </cell>
          <cell r="AI103">
            <v>18899</v>
          </cell>
          <cell r="AJ103">
            <v>18820</v>
          </cell>
          <cell r="AK103">
            <v>18804</v>
          </cell>
          <cell r="AL103">
            <v>18780</v>
          </cell>
          <cell r="AM103">
            <v>18749</v>
          </cell>
          <cell r="AN103">
            <v>18746</v>
          </cell>
          <cell r="AO103">
            <v>18996</v>
          </cell>
          <cell r="AP103">
            <v>19040</v>
          </cell>
          <cell r="AQ103">
            <v>19228</v>
          </cell>
          <cell r="AR103">
            <v>19300</v>
          </cell>
          <cell r="AS103">
            <v>19377</v>
          </cell>
          <cell r="AT103">
            <v>19462</v>
          </cell>
          <cell r="AU103">
            <v>19556</v>
          </cell>
          <cell r="AV103">
            <v>19523</v>
          </cell>
          <cell r="AW103">
            <v>19831</v>
          </cell>
        </row>
        <row r="104">
          <cell r="C104" t="str">
            <v>Iran Islamic Republic of</v>
          </cell>
          <cell r="D104">
            <v>3537</v>
          </cell>
          <cell r="E104">
            <v>3537</v>
          </cell>
          <cell r="F104">
            <v>3315</v>
          </cell>
          <cell r="G104">
            <v>3325</v>
          </cell>
          <cell r="H104">
            <v>3328</v>
          </cell>
          <cell r="I104">
            <v>3326</v>
          </cell>
          <cell r="J104">
            <v>3324</v>
          </cell>
          <cell r="K104">
            <v>3298</v>
          </cell>
          <cell r="L104">
            <v>3302</v>
          </cell>
          <cell r="M104">
            <v>3302</v>
          </cell>
          <cell r="N104">
            <v>3273</v>
          </cell>
          <cell r="O104">
            <v>3029</v>
          </cell>
          <cell r="P104">
            <v>2826</v>
          </cell>
          <cell r="Q104">
            <v>2811</v>
          </cell>
          <cell r="R104">
            <v>2864</v>
          </cell>
          <cell r="S104">
            <v>2872</v>
          </cell>
          <cell r="T104">
            <v>2875</v>
          </cell>
          <cell r="U104">
            <v>2860</v>
          </cell>
          <cell r="V104">
            <v>2844</v>
          </cell>
          <cell r="W104">
            <v>2866</v>
          </cell>
          <cell r="X104">
            <v>2894</v>
          </cell>
          <cell r="Y104">
            <v>2905</v>
          </cell>
          <cell r="Z104">
            <v>2906</v>
          </cell>
          <cell r="AA104">
            <v>2894</v>
          </cell>
          <cell r="AB104">
            <v>3052</v>
          </cell>
          <cell r="AC104">
            <v>3056</v>
          </cell>
          <cell r="AD104">
            <v>3045</v>
          </cell>
          <cell r="AE104">
            <v>3069</v>
          </cell>
          <cell r="AF104">
            <v>3235</v>
          </cell>
          <cell r="AG104">
            <v>3235</v>
          </cell>
          <cell r="AH104">
            <v>3231</v>
          </cell>
          <cell r="AI104">
            <v>3226</v>
          </cell>
          <cell r="AJ104">
            <v>3246</v>
          </cell>
          <cell r="AK104">
            <v>3245</v>
          </cell>
          <cell r="AL104">
            <v>3224</v>
          </cell>
          <cell r="AM104">
            <v>3222</v>
          </cell>
          <cell r="AN104">
            <v>3229</v>
          </cell>
          <cell r="AO104">
            <v>3217</v>
          </cell>
          <cell r="AP104">
            <v>3208</v>
          </cell>
          <cell r="AQ104">
            <v>3206</v>
          </cell>
          <cell r="AR104">
            <v>3209</v>
          </cell>
          <cell r="AS104">
            <v>2594</v>
          </cell>
          <cell r="AT104">
            <v>2678</v>
          </cell>
          <cell r="AU104">
            <v>2681</v>
          </cell>
          <cell r="AV104">
            <v>2678</v>
          </cell>
          <cell r="AW104">
            <v>2694</v>
          </cell>
        </row>
        <row r="105">
          <cell r="C105" t="str">
            <v>Iraq</v>
          </cell>
          <cell r="D105">
            <v>774</v>
          </cell>
          <cell r="E105">
            <v>774</v>
          </cell>
          <cell r="F105">
            <v>776</v>
          </cell>
          <cell r="G105">
            <v>803</v>
          </cell>
          <cell r="H105">
            <v>809</v>
          </cell>
          <cell r="I105">
            <v>803</v>
          </cell>
          <cell r="J105">
            <v>793</v>
          </cell>
          <cell r="K105">
            <v>778</v>
          </cell>
          <cell r="L105">
            <v>774</v>
          </cell>
          <cell r="M105">
            <v>771</v>
          </cell>
          <cell r="N105">
            <v>774</v>
          </cell>
          <cell r="O105">
            <v>748</v>
          </cell>
          <cell r="P105">
            <v>613</v>
          </cell>
          <cell r="Q105">
            <v>626</v>
          </cell>
          <cell r="R105">
            <v>807</v>
          </cell>
          <cell r="S105">
            <v>803</v>
          </cell>
          <cell r="T105">
            <v>794</v>
          </cell>
          <cell r="U105">
            <v>719</v>
          </cell>
          <cell r="V105">
            <v>703</v>
          </cell>
          <cell r="W105">
            <v>717</v>
          </cell>
          <cell r="X105">
            <v>778</v>
          </cell>
          <cell r="Y105">
            <v>839</v>
          </cell>
          <cell r="Z105">
            <v>868</v>
          </cell>
          <cell r="AA105">
            <v>856</v>
          </cell>
          <cell r="AB105">
            <v>887</v>
          </cell>
          <cell r="AC105">
            <v>891</v>
          </cell>
          <cell r="AD105">
            <v>782</v>
          </cell>
          <cell r="AE105">
            <v>881</v>
          </cell>
          <cell r="AF105">
            <v>879</v>
          </cell>
          <cell r="AG105">
            <v>897</v>
          </cell>
          <cell r="AH105">
            <v>829</v>
          </cell>
          <cell r="AI105">
            <v>836</v>
          </cell>
          <cell r="AJ105">
            <v>944</v>
          </cell>
          <cell r="AK105">
            <v>950</v>
          </cell>
          <cell r="AL105">
            <v>953</v>
          </cell>
          <cell r="AM105">
            <v>946</v>
          </cell>
          <cell r="AN105">
            <v>929</v>
          </cell>
          <cell r="AO105">
            <v>916</v>
          </cell>
          <cell r="AP105">
            <v>937</v>
          </cell>
          <cell r="AQ105">
            <v>942</v>
          </cell>
          <cell r="AR105">
            <v>948</v>
          </cell>
          <cell r="AS105">
            <v>944</v>
          </cell>
          <cell r="AT105">
            <v>865</v>
          </cell>
          <cell r="AU105">
            <v>844</v>
          </cell>
          <cell r="AV105">
            <v>833</v>
          </cell>
          <cell r="AW105">
            <v>832</v>
          </cell>
        </row>
        <row r="106">
          <cell r="C106" t="str">
            <v>Ireland Republic of</v>
          </cell>
          <cell r="D106">
            <v>2197</v>
          </cell>
          <cell r="E106">
            <v>2093</v>
          </cell>
          <cell r="F106">
            <v>2108</v>
          </cell>
          <cell r="G106">
            <v>2172</v>
          </cell>
          <cell r="H106">
            <v>2186</v>
          </cell>
          <cell r="I106">
            <v>2226</v>
          </cell>
          <cell r="J106">
            <v>2251</v>
          </cell>
          <cell r="K106">
            <v>2246</v>
          </cell>
          <cell r="L106">
            <v>2262</v>
          </cell>
          <cell r="M106">
            <v>2323</v>
          </cell>
          <cell r="N106">
            <v>2313</v>
          </cell>
          <cell r="O106">
            <v>2313</v>
          </cell>
          <cell r="P106">
            <v>2629</v>
          </cell>
          <cell r="Q106">
            <v>2682</v>
          </cell>
          <cell r="R106">
            <v>2704</v>
          </cell>
          <cell r="S106">
            <v>2715</v>
          </cell>
          <cell r="T106">
            <v>2763</v>
          </cell>
          <cell r="U106">
            <v>2792</v>
          </cell>
          <cell r="V106">
            <v>2830</v>
          </cell>
          <cell r="W106">
            <v>2851</v>
          </cell>
          <cell r="X106">
            <v>2880</v>
          </cell>
          <cell r="Y106">
            <v>2943</v>
          </cell>
          <cell r="Z106">
            <v>2938</v>
          </cell>
          <cell r="AA106">
            <v>2876</v>
          </cell>
          <cell r="AB106">
            <v>2959</v>
          </cell>
          <cell r="AC106">
            <v>2978</v>
          </cell>
          <cell r="AD106">
            <v>2987</v>
          </cell>
          <cell r="AE106">
            <v>2987</v>
          </cell>
          <cell r="AF106">
            <v>2988</v>
          </cell>
          <cell r="AG106">
            <v>2988</v>
          </cell>
          <cell r="AH106">
            <v>2992</v>
          </cell>
          <cell r="AI106">
            <v>2994</v>
          </cell>
          <cell r="AJ106">
            <v>2993</v>
          </cell>
          <cell r="AK106">
            <v>2977</v>
          </cell>
          <cell r="AL106">
            <v>2938</v>
          </cell>
          <cell r="AM106">
            <v>2935</v>
          </cell>
          <cell r="AN106">
            <v>2890</v>
          </cell>
          <cell r="AO106">
            <v>2830</v>
          </cell>
          <cell r="AP106">
            <v>2754</v>
          </cell>
          <cell r="AQ106">
            <v>2736</v>
          </cell>
          <cell r="AR106">
            <v>2715</v>
          </cell>
          <cell r="AS106">
            <v>2677</v>
          </cell>
          <cell r="AT106">
            <v>2432</v>
          </cell>
          <cell r="AU106">
            <v>2268</v>
          </cell>
          <cell r="AV106">
            <v>2158</v>
          </cell>
          <cell r="AW106">
            <v>2176</v>
          </cell>
        </row>
        <row r="107">
          <cell r="C107" t="str">
            <v>Israel</v>
          </cell>
          <cell r="D107">
            <v>1373</v>
          </cell>
          <cell r="E107">
            <v>1350</v>
          </cell>
          <cell r="F107">
            <v>1343</v>
          </cell>
          <cell r="G107">
            <v>1340</v>
          </cell>
          <cell r="H107">
            <v>1346</v>
          </cell>
          <cell r="I107">
            <v>1359</v>
          </cell>
          <cell r="J107">
            <v>1346</v>
          </cell>
          <cell r="K107">
            <v>1383</v>
          </cell>
          <cell r="L107">
            <v>1393</v>
          </cell>
          <cell r="M107">
            <v>1409</v>
          </cell>
          <cell r="N107">
            <v>1425</v>
          </cell>
          <cell r="O107">
            <v>1449</v>
          </cell>
          <cell r="P107">
            <v>1435</v>
          </cell>
          <cell r="Q107">
            <v>1488</v>
          </cell>
          <cell r="R107">
            <v>1665</v>
          </cell>
          <cell r="S107">
            <v>1625</v>
          </cell>
          <cell r="T107">
            <v>1562</v>
          </cell>
          <cell r="U107">
            <v>1496</v>
          </cell>
          <cell r="V107">
            <v>1530</v>
          </cell>
          <cell r="W107">
            <v>1567</v>
          </cell>
          <cell r="X107">
            <v>1583</v>
          </cell>
          <cell r="Y107">
            <v>1575</v>
          </cell>
          <cell r="Z107">
            <v>1686</v>
          </cell>
          <cell r="AA107">
            <v>1687</v>
          </cell>
          <cell r="AB107">
            <v>1718</v>
          </cell>
          <cell r="AC107">
            <v>1773</v>
          </cell>
          <cell r="AD107">
            <v>1764</v>
          </cell>
          <cell r="AE107">
            <v>1760</v>
          </cell>
          <cell r="AF107">
            <v>1783</v>
          </cell>
          <cell r="AG107">
            <v>1792</v>
          </cell>
          <cell r="AH107">
            <v>1819</v>
          </cell>
          <cell r="AI107">
            <v>1843</v>
          </cell>
          <cell r="AJ107">
            <v>1842</v>
          </cell>
          <cell r="AK107">
            <v>1833</v>
          </cell>
          <cell r="AL107">
            <v>1714</v>
          </cell>
          <cell r="AM107">
            <v>1725</v>
          </cell>
          <cell r="AN107">
            <v>1715</v>
          </cell>
          <cell r="AO107">
            <v>1710</v>
          </cell>
          <cell r="AP107">
            <v>1630</v>
          </cell>
          <cell r="AQ107">
            <v>1433</v>
          </cell>
          <cell r="AR107">
            <v>1690</v>
          </cell>
          <cell r="AS107">
            <v>1639</v>
          </cell>
          <cell r="AT107">
            <v>1388</v>
          </cell>
          <cell r="AU107">
            <v>1426</v>
          </cell>
          <cell r="AV107">
            <v>1414</v>
          </cell>
          <cell r="AW107">
            <v>1389</v>
          </cell>
        </row>
        <row r="108">
          <cell r="C108" t="str">
            <v>Italy</v>
          </cell>
          <cell r="D108">
            <v>11229</v>
          </cell>
          <cell r="E108">
            <v>10958</v>
          </cell>
          <cell r="F108">
            <v>10923</v>
          </cell>
          <cell r="G108">
            <v>10997</v>
          </cell>
          <cell r="H108">
            <v>11128</v>
          </cell>
          <cell r="I108">
            <v>11387</v>
          </cell>
          <cell r="J108">
            <v>11551</v>
          </cell>
          <cell r="K108">
            <v>11504</v>
          </cell>
          <cell r="L108">
            <v>11481</v>
          </cell>
          <cell r="M108">
            <v>11483</v>
          </cell>
          <cell r="N108">
            <v>11452</v>
          </cell>
          <cell r="O108">
            <v>11430</v>
          </cell>
          <cell r="P108">
            <v>13430</v>
          </cell>
          <cell r="Q108">
            <v>13595</v>
          </cell>
          <cell r="R108">
            <v>13823</v>
          </cell>
          <cell r="S108">
            <v>13873</v>
          </cell>
          <cell r="T108">
            <v>13943</v>
          </cell>
          <cell r="U108">
            <v>14121</v>
          </cell>
          <cell r="V108">
            <v>14222</v>
          </cell>
          <cell r="W108">
            <v>13990</v>
          </cell>
          <cell r="X108">
            <v>14624</v>
          </cell>
          <cell r="Y108">
            <v>15220</v>
          </cell>
          <cell r="Z108">
            <v>15395</v>
          </cell>
          <cell r="AA108">
            <v>15445</v>
          </cell>
          <cell r="AB108">
            <v>15811</v>
          </cell>
          <cell r="AC108">
            <v>16072</v>
          </cell>
          <cell r="AD108">
            <v>16142</v>
          </cell>
          <cell r="AE108">
            <v>16182</v>
          </cell>
          <cell r="AF108">
            <v>16115</v>
          </cell>
          <cell r="AG108">
            <v>15952</v>
          </cell>
          <cell r="AH108">
            <v>15861</v>
          </cell>
          <cell r="AI108">
            <v>15828</v>
          </cell>
          <cell r="AJ108">
            <v>15822</v>
          </cell>
          <cell r="AK108">
            <v>15881</v>
          </cell>
          <cell r="AL108">
            <v>15753</v>
          </cell>
          <cell r="AM108">
            <v>15541</v>
          </cell>
          <cell r="AN108">
            <v>15269</v>
          </cell>
          <cell r="AO108">
            <v>15073</v>
          </cell>
          <cell r="AP108">
            <v>14323</v>
          </cell>
          <cell r="AQ108">
            <v>13694</v>
          </cell>
          <cell r="AR108">
            <v>13783</v>
          </cell>
          <cell r="AS108">
            <v>13481</v>
          </cell>
          <cell r="AT108">
            <v>12095</v>
          </cell>
          <cell r="AU108">
            <v>11623</v>
          </cell>
          <cell r="AV108">
            <v>11375</v>
          </cell>
          <cell r="AW108">
            <v>11342</v>
          </cell>
        </row>
        <row r="109">
          <cell r="C109" t="str">
            <v>Jamaica</v>
          </cell>
          <cell r="D109">
            <v>469</v>
          </cell>
          <cell r="E109">
            <v>466</v>
          </cell>
          <cell r="F109">
            <v>446</v>
          </cell>
          <cell r="G109">
            <v>454</v>
          </cell>
          <cell r="H109">
            <v>446</v>
          </cell>
          <cell r="I109">
            <v>467</v>
          </cell>
          <cell r="J109">
            <v>484</v>
          </cell>
          <cell r="K109">
            <v>499</v>
          </cell>
          <cell r="L109">
            <v>495</v>
          </cell>
          <cell r="M109">
            <v>508</v>
          </cell>
          <cell r="N109">
            <v>494</v>
          </cell>
          <cell r="O109">
            <v>486</v>
          </cell>
          <cell r="P109">
            <v>469</v>
          </cell>
          <cell r="Q109">
            <v>460</v>
          </cell>
          <cell r="R109">
            <v>456</v>
          </cell>
          <cell r="S109">
            <v>454</v>
          </cell>
          <cell r="T109">
            <v>421</v>
          </cell>
          <cell r="U109">
            <v>411</v>
          </cell>
          <cell r="V109">
            <v>407</v>
          </cell>
          <cell r="W109">
            <v>406</v>
          </cell>
          <cell r="X109">
            <v>403</v>
          </cell>
          <cell r="Y109">
            <v>417</v>
          </cell>
          <cell r="Z109">
            <v>456</v>
          </cell>
          <cell r="AA109">
            <v>472</v>
          </cell>
          <cell r="AB109">
            <v>477</v>
          </cell>
          <cell r="AC109">
            <v>484</v>
          </cell>
          <cell r="AD109">
            <v>495</v>
          </cell>
          <cell r="AE109">
            <v>509</v>
          </cell>
          <cell r="AF109">
            <v>511</v>
          </cell>
          <cell r="AG109">
            <v>515</v>
          </cell>
          <cell r="AH109">
            <v>496</v>
          </cell>
          <cell r="AI109">
            <v>489</v>
          </cell>
          <cell r="AJ109">
            <v>438</v>
          </cell>
          <cell r="AK109">
            <v>427</v>
          </cell>
          <cell r="AL109">
            <v>388</v>
          </cell>
          <cell r="AM109">
            <v>366</v>
          </cell>
          <cell r="AN109">
            <v>366</v>
          </cell>
          <cell r="AO109">
            <v>365</v>
          </cell>
          <cell r="AP109">
            <v>378</v>
          </cell>
          <cell r="AQ109">
            <v>383</v>
          </cell>
          <cell r="AR109">
            <v>384</v>
          </cell>
          <cell r="AS109">
            <v>389</v>
          </cell>
          <cell r="AT109">
            <v>389</v>
          </cell>
          <cell r="AU109">
            <v>410</v>
          </cell>
          <cell r="AV109">
            <v>413</v>
          </cell>
          <cell r="AW109">
            <v>437</v>
          </cell>
        </row>
        <row r="110">
          <cell r="C110" t="str">
            <v>Japan</v>
          </cell>
          <cell r="D110">
            <v>21547</v>
          </cell>
          <cell r="E110">
            <v>21602</v>
          </cell>
          <cell r="F110">
            <v>21692</v>
          </cell>
          <cell r="G110">
            <v>21763</v>
          </cell>
          <cell r="H110">
            <v>21895</v>
          </cell>
          <cell r="I110">
            <v>21786</v>
          </cell>
          <cell r="J110">
            <v>21710</v>
          </cell>
          <cell r="K110">
            <v>21850</v>
          </cell>
          <cell r="L110">
            <v>21865</v>
          </cell>
          <cell r="M110">
            <v>21891</v>
          </cell>
          <cell r="N110">
            <v>22022</v>
          </cell>
          <cell r="O110">
            <v>22252</v>
          </cell>
          <cell r="P110">
            <v>22585</v>
          </cell>
          <cell r="Q110">
            <v>22392</v>
          </cell>
          <cell r="R110">
            <v>22406</v>
          </cell>
          <cell r="S110">
            <v>22581</v>
          </cell>
          <cell r="T110">
            <v>23002</v>
          </cell>
          <cell r="U110">
            <v>22221</v>
          </cell>
          <cell r="V110">
            <v>22110</v>
          </cell>
          <cell r="W110">
            <v>22124</v>
          </cell>
          <cell r="X110">
            <v>22540</v>
          </cell>
          <cell r="Y110">
            <v>22616</v>
          </cell>
          <cell r="Z110">
            <v>22651</v>
          </cell>
          <cell r="AA110">
            <v>22667</v>
          </cell>
          <cell r="AB110">
            <v>22697</v>
          </cell>
          <cell r="AC110">
            <v>22463</v>
          </cell>
          <cell r="AD110">
            <v>22586</v>
          </cell>
          <cell r="AE110">
            <v>22773</v>
          </cell>
          <cell r="AF110">
            <v>22832</v>
          </cell>
          <cell r="AG110">
            <v>22961</v>
          </cell>
          <cell r="AH110">
            <v>23177</v>
          </cell>
          <cell r="AI110">
            <v>23367</v>
          </cell>
          <cell r="AJ110">
            <v>23217</v>
          </cell>
          <cell r="AK110">
            <v>22892</v>
          </cell>
          <cell r="AL110">
            <v>22371</v>
          </cell>
          <cell r="AM110">
            <v>22431</v>
          </cell>
          <cell r="AN110">
            <v>22408</v>
          </cell>
          <cell r="AO110">
            <v>22321</v>
          </cell>
          <cell r="AP110">
            <v>22143</v>
          </cell>
          <cell r="AQ110">
            <v>22111</v>
          </cell>
          <cell r="AR110">
            <v>22079</v>
          </cell>
          <cell r="AS110">
            <v>21960</v>
          </cell>
          <cell r="AT110">
            <v>22032</v>
          </cell>
          <cell r="AU110">
            <v>22210</v>
          </cell>
          <cell r="AV110">
            <v>22240</v>
          </cell>
          <cell r="AW110">
            <v>21929</v>
          </cell>
        </row>
        <row r="111">
          <cell r="C111" t="str">
            <v>Jordan</v>
          </cell>
          <cell r="D111">
            <v>679</v>
          </cell>
          <cell r="E111">
            <v>660</v>
          </cell>
          <cell r="F111">
            <v>664</v>
          </cell>
          <cell r="G111">
            <v>668</v>
          </cell>
          <cell r="H111">
            <v>669</v>
          </cell>
          <cell r="I111">
            <v>674</v>
          </cell>
          <cell r="J111">
            <v>668</v>
          </cell>
          <cell r="K111">
            <v>669</v>
          </cell>
          <cell r="L111">
            <v>673</v>
          </cell>
          <cell r="M111">
            <v>676</v>
          </cell>
          <cell r="N111">
            <v>674</v>
          </cell>
          <cell r="O111">
            <v>664</v>
          </cell>
          <cell r="P111">
            <v>724</v>
          </cell>
          <cell r="Q111">
            <v>726</v>
          </cell>
          <cell r="R111">
            <v>728</v>
          </cell>
          <cell r="S111">
            <v>725</v>
          </cell>
          <cell r="T111">
            <v>720</v>
          </cell>
          <cell r="U111">
            <v>658</v>
          </cell>
          <cell r="V111">
            <v>640</v>
          </cell>
          <cell r="W111">
            <v>653</v>
          </cell>
          <cell r="X111">
            <v>705</v>
          </cell>
          <cell r="Y111">
            <v>813</v>
          </cell>
          <cell r="Z111">
            <v>804</v>
          </cell>
          <cell r="AA111">
            <v>802</v>
          </cell>
          <cell r="AB111">
            <v>823</v>
          </cell>
          <cell r="AC111">
            <v>840</v>
          </cell>
          <cell r="AD111">
            <v>815</v>
          </cell>
          <cell r="AE111">
            <v>798</v>
          </cell>
          <cell r="AF111">
            <v>788</v>
          </cell>
          <cell r="AG111">
            <v>815</v>
          </cell>
          <cell r="AH111">
            <v>822</v>
          </cell>
          <cell r="AI111">
            <v>847</v>
          </cell>
          <cell r="AJ111">
            <v>878</v>
          </cell>
          <cell r="AK111">
            <v>879</v>
          </cell>
          <cell r="AL111">
            <v>785</v>
          </cell>
          <cell r="AM111">
            <v>743</v>
          </cell>
          <cell r="AN111">
            <v>718</v>
          </cell>
          <cell r="AO111">
            <v>709</v>
          </cell>
          <cell r="AP111">
            <v>726</v>
          </cell>
          <cell r="AQ111">
            <v>714</v>
          </cell>
          <cell r="AR111">
            <v>715</v>
          </cell>
          <cell r="AS111">
            <v>722</v>
          </cell>
          <cell r="AT111">
            <v>681</v>
          </cell>
          <cell r="AU111">
            <v>674</v>
          </cell>
          <cell r="AV111">
            <v>673</v>
          </cell>
          <cell r="AW111">
            <v>661</v>
          </cell>
        </row>
        <row r="112">
          <cell r="C112" t="str">
            <v>Kazakhstan</v>
          </cell>
          <cell r="D112">
            <v>1385</v>
          </cell>
          <cell r="E112">
            <v>1392</v>
          </cell>
          <cell r="F112">
            <v>1389</v>
          </cell>
          <cell r="G112">
            <v>1388</v>
          </cell>
          <cell r="H112">
            <v>1374</v>
          </cell>
          <cell r="I112">
            <v>1379</v>
          </cell>
          <cell r="J112">
            <v>1384</v>
          </cell>
          <cell r="K112">
            <v>1391</v>
          </cell>
          <cell r="L112">
            <v>1393</v>
          </cell>
          <cell r="M112">
            <v>1404</v>
          </cell>
          <cell r="N112">
            <v>1407</v>
          </cell>
          <cell r="O112">
            <v>1395</v>
          </cell>
          <cell r="P112">
            <v>1474</v>
          </cell>
          <cell r="Q112">
            <v>1426</v>
          </cell>
          <cell r="R112">
            <v>1402</v>
          </cell>
          <cell r="S112">
            <v>1429</v>
          </cell>
          <cell r="T112">
            <v>1430</v>
          </cell>
          <cell r="U112">
            <v>1422</v>
          </cell>
          <cell r="V112">
            <v>1431</v>
          </cell>
          <cell r="W112">
            <v>1458</v>
          </cell>
          <cell r="X112">
            <v>1516</v>
          </cell>
          <cell r="Y112">
            <v>1634</v>
          </cell>
          <cell r="Z112">
            <v>1675</v>
          </cell>
          <cell r="AA112">
            <v>1709</v>
          </cell>
          <cell r="AB112">
            <v>1686</v>
          </cell>
          <cell r="AC112">
            <v>1730</v>
          </cell>
          <cell r="AD112">
            <v>1767</v>
          </cell>
          <cell r="AE112">
            <v>1771</v>
          </cell>
          <cell r="AF112">
            <v>1791</v>
          </cell>
          <cell r="AG112">
            <v>1784</v>
          </cell>
          <cell r="AH112">
            <v>1794</v>
          </cell>
          <cell r="AI112">
            <v>1811</v>
          </cell>
          <cell r="AJ112">
            <v>1802</v>
          </cell>
          <cell r="AK112">
            <v>1772</v>
          </cell>
          <cell r="AL112">
            <v>1682</v>
          </cell>
          <cell r="AM112">
            <v>1618</v>
          </cell>
          <cell r="AN112">
            <v>1617</v>
          </cell>
          <cell r="AO112">
            <v>1621</v>
          </cell>
          <cell r="AP112">
            <v>1590</v>
          </cell>
          <cell r="AQ112">
            <v>1594</v>
          </cell>
          <cell r="AR112">
            <v>1573</v>
          </cell>
          <cell r="AS112">
            <v>1551</v>
          </cell>
          <cell r="AT112">
            <v>1472</v>
          </cell>
          <cell r="AU112">
            <v>1477</v>
          </cell>
          <cell r="AV112">
            <v>1482</v>
          </cell>
          <cell r="AW112">
            <v>1488</v>
          </cell>
        </row>
        <row r="113">
          <cell r="C113" t="str">
            <v>Kenya</v>
          </cell>
          <cell r="D113">
            <v>4919</v>
          </cell>
          <cell r="E113">
            <v>4921</v>
          </cell>
          <cell r="F113">
            <v>4941</v>
          </cell>
          <cell r="G113">
            <v>4819</v>
          </cell>
          <cell r="H113">
            <v>4658</v>
          </cell>
          <cell r="I113">
            <v>4649</v>
          </cell>
          <cell r="J113">
            <v>4662</v>
          </cell>
          <cell r="K113">
            <v>4614</v>
          </cell>
          <cell r="L113">
            <v>4587</v>
          </cell>
          <cell r="M113">
            <v>4542</v>
          </cell>
          <cell r="N113">
            <v>4570</v>
          </cell>
          <cell r="O113">
            <v>4581</v>
          </cell>
          <cell r="P113">
            <v>4496</v>
          </cell>
          <cell r="Q113">
            <v>4487</v>
          </cell>
          <cell r="R113">
            <v>4457</v>
          </cell>
          <cell r="S113">
            <v>4493</v>
          </cell>
          <cell r="T113">
            <v>4081</v>
          </cell>
          <cell r="U113">
            <v>3922</v>
          </cell>
          <cell r="V113">
            <v>3907</v>
          </cell>
          <cell r="W113">
            <v>3891</v>
          </cell>
          <cell r="X113">
            <v>4193</v>
          </cell>
          <cell r="Y113">
            <v>4026</v>
          </cell>
          <cell r="Z113">
            <v>4071</v>
          </cell>
          <cell r="AA113">
            <v>4141</v>
          </cell>
          <cell r="AB113">
            <v>4137</v>
          </cell>
          <cell r="AC113">
            <v>4339</v>
          </cell>
          <cell r="AD113">
            <v>4337</v>
          </cell>
          <cell r="AE113">
            <v>4376</v>
          </cell>
          <cell r="AF113">
            <v>4368</v>
          </cell>
          <cell r="AG113">
            <v>4416</v>
          </cell>
          <cell r="AH113">
            <v>4381</v>
          </cell>
          <cell r="AI113">
            <v>4563</v>
          </cell>
          <cell r="AJ113">
            <v>4574</v>
          </cell>
          <cell r="AK113">
            <v>4692</v>
          </cell>
          <cell r="AL113">
            <v>4635</v>
          </cell>
          <cell r="AM113">
            <v>4630</v>
          </cell>
          <cell r="AN113">
            <v>4628</v>
          </cell>
          <cell r="AO113">
            <v>4622</v>
          </cell>
          <cell r="AP113">
            <v>4537</v>
          </cell>
          <cell r="AQ113">
            <v>4339</v>
          </cell>
          <cell r="AR113">
            <v>4321</v>
          </cell>
          <cell r="AS113">
            <v>4328</v>
          </cell>
          <cell r="AT113">
            <v>4283</v>
          </cell>
          <cell r="AU113">
            <v>4425</v>
          </cell>
          <cell r="AV113">
            <v>4425</v>
          </cell>
          <cell r="AW113">
            <v>4412</v>
          </cell>
        </row>
        <row r="114">
          <cell r="C114" t="str">
            <v>Kiribati</v>
          </cell>
          <cell r="D114">
            <v>92</v>
          </cell>
          <cell r="E114">
            <v>94</v>
          </cell>
          <cell r="F114">
            <v>94</v>
          </cell>
          <cell r="G114">
            <v>94</v>
          </cell>
          <cell r="H114">
            <v>95</v>
          </cell>
          <cell r="I114">
            <v>95</v>
          </cell>
          <cell r="J114">
            <v>94</v>
          </cell>
          <cell r="K114">
            <v>94</v>
          </cell>
          <cell r="L114">
            <v>94</v>
          </cell>
          <cell r="M114">
            <v>94</v>
          </cell>
          <cell r="N114">
            <v>94</v>
          </cell>
          <cell r="O114">
            <v>94</v>
          </cell>
          <cell r="P114">
            <v>94</v>
          </cell>
          <cell r="Q114">
            <v>93</v>
          </cell>
          <cell r="R114">
            <v>94</v>
          </cell>
          <cell r="S114">
            <v>93</v>
          </cell>
          <cell r="T114">
            <v>94</v>
          </cell>
          <cell r="U114">
            <v>93</v>
          </cell>
          <cell r="V114">
            <v>94</v>
          </cell>
          <cell r="W114">
            <v>93</v>
          </cell>
          <cell r="X114">
            <v>92</v>
          </cell>
          <cell r="Y114">
            <v>92</v>
          </cell>
          <cell r="Z114">
            <v>94</v>
          </cell>
          <cell r="AA114">
            <v>93</v>
          </cell>
          <cell r="AB114">
            <v>94</v>
          </cell>
          <cell r="AC114">
            <v>94</v>
          </cell>
          <cell r="AD114">
            <v>93</v>
          </cell>
          <cell r="AE114">
            <v>93</v>
          </cell>
          <cell r="AF114">
            <v>93</v>
          </cell>
          <cell r="AG114">
            <v>94</v>
          </cell>
          <cell r="AH114">
            <v>94</v>
          </cell>
          <cell r="AI114">
            <v>94</v>
          </cell>
          <cell r="AJ114">
            <v>94</v>
          </cell>
          <cell r="AK114">
            <v>94</v>
          </cell>
          <cell r="AL114">
            <v>94</v>
          </cell>
          <cell r="AM114">
            <v>94</v>
          </cell>
          <cell r="AN114">
            <v>94</v>
          </cell>
          <cell r="AO114">
            <v>94</v>
          </cell>
          <cell r="AP114">
            <v>94</v>
          </cell>
          <cell r="AQ114">
            <v>94</v>
          </cell>
          <cell r="AR114">
            <v>94</v>
          </cell>
          <cell r="AS114">
            <v>94</v>
          </cell>
          <cell r="AT114">
            <v>94</v>
          </cell>
          <cell r="AU114">
            <v>94</v>
          </cell>
          <cell r="AV114">
            <v>94</v>
          </cell>
          <cell r="AW114">
            <v>94</v>
          </cell>
        </row>
        <row r="115">
          <cell r="C115" t="str">
            <v>Korea Democratic People's Republic of</v>
          </cell>
          <cell r="D115">
            <v>7</v>
          </cell>
          <cell r="E115">
            <v>7</v>
          </cell>
          <cell r="F115">
            <v>7</v>
          </cell>
          <cell r="G115">
            <v>6</v>
          </cell>
          <cell r="H115">
            <v>6</v>
          </cell>
          <cell r="I115">
            <v>8</v>
          </cell>
          <cell r="J115">
            <v>8</v>
          </cell>
          <cell r="K115">
            <v>9</v>
          </cell>
          <cell r="L115">
            <v>9</v>
          </cell>
          <cell r="M115">
            <v>9</v>
          </cell>
          <cell r="N115">
            <v>9</v>
          </cell>
          <cell r="O115">
            <v>9</v>
          </cell>
          <cell r="P115">
            <v>10</v>
          </cell>
          <cell r="Q115">
            <v>10</v>
          </cell>
          <cell r="R115">
            <v>10</v>
          </cell>
          <cell r="S115">
            <v>12</v>
          </cell>
          <cell r="T115">
            <v>12</v>
          </cell>
          <cell r="U115">
            <v>10</v>
          </cell>
          <cell r="V115">
            <v>10</v>
          </cell>
          <cell r="W115">
            <v>10</v>
          </cell>
          <cell r="X115">
            <v>10</v>
          </cell>
          <cell r="Y115">
            <v>10</v>
          </cell>
          <cell r="Z115">
            <v>10</v>
          </cell>
          <cell r="AA115">
            <v>11</v>
          </cell>
          <cell r="AB115">
            <v>11</v>
          </cell>
          <cell r="AC115">
            <v>10</v>
          </cell>
          <cell r="AD115">
            <v>11</v>
          </cell>
          <cell r="AE115">
            <v>11</v>
          </cell>
          <cell r="AF115">
            <v>11</v>
          </cell>
          <cell r="AG115">
            <v>11</v>
          </cell>
          <cell r="AH115">
            <v>10</v>
          </cell>
          <cell r="AI115">
            <v>10</v>
          </cell>
          <cell r="AJ115">
            <v>10</v>
          </cell>
          <cell r="AK115">
            <v>13</v>
          </cell>
          <cell r="AL115">
            <v>13</v>
          </cell>
          <cell r="AM115">
            <v>13</v>
          </cell>
          <cell r="AN115">
            <v>13</v>
          </cell>
          <cell r="AO115">
            <v>13</v>
          </cell>
          <cell r="AP115">
            <v>13</v>
          </cell>
          <cell r="AQ115">
            <v>13</v>
          </cell>
          <cell r="AR115">
            <v>13</v>
          </cell>
          <cell r="AS115">
            <v>13</v>
          </cell>
          <cell r="AT115">
            <v>12</v>
          </cell>
          <cell r="AU115">
            <v>12</v>
          </cell>
          <cell r="AV115">
            <v>12</v>
          </cell>
          <cell r="AW115">
            <v>12</v>
          </cell>
        </row>
        <row r="116">
          <cell r="C116" t="str">
            <v>Korea Republic of</v>
          </cell>
          <cell r="D116">
            <v>8435</v>
          </cell>
          <cell r="E116">
            <v>8400</v>
          </cell>
          <cell r="F116">
            <v>8438</v>
          </cell>
          <cell r="G116">
            <v>8471</v>
          </cell>
          <cell r="H116">
            <v>8532</v>
          </cell>
          <cell r="I116">
            <v>8427</v>
          </cell>
          <cell r="J116">
            <v>8452</v>
          </cell>
          <cell r="K116">
            <v>8445</v>
          </cell>
          <cell r="L116">
            <v>8319</v>
          </cell>
          <cell r="M116">
            <v>8297</v>
          </cell>
          <cell r="N116">
            <v>8242</v>
          </cell>
          <cell r="O116">
            <v>8282</v>
          </cell>
          <cell r="P116">
            <v>8335</v>
          </cell>
          <cell r="Q116">
            <v>8404</v>
          </cell>
          <cell r="R116">
            <v>8435</v>
          </cell>
          <cell r="S116">
            <v>8490</v>
          </cell>
          <cell r="T116">
            <v>8576</v>
          </cell>
          <cell r="U116">
            <v>8596</v>
          </cell>
          <cell r="V116">
            <v>8617</v>
          </cell>
          <cell r="W116">
            <v>8627</v>
          </cell>
          <cell r="X116">
            <v>8628</v>
          </cell>
          <cell r="Y116">
            <v>8715</v>
          </cell>
          <cell r="Z116">
            <v>8675</v>
          </cell>
          <cell r="AA116">
            <v>8696</v>
          </cell>
          <cell r="AB116">
            <v>8706</v>
          </cell>
          <cell r="AC116">
            <v>8731</v>
          </cell>
          <cell r="AD116">
            <v>8743</v>
          </cell>
          <cell r="AE116">
            <v>8719</v>
          </cell>
          <cell r="AF116">
            <v>8821</v>
          </cell>
          <cell r="AG116">
            <v>8864</v>
          </cell>
          <cell r="AH116">
            <v>8887</v>
          </cell>
          <cell r="AI116">
            <v>8897</v>
          </cell>
          <cell r="AJ116">
            <v>8851</v>
          </cell>
          <cell r="AK116">
            <v>8761</v>
          </cell>
          <cell r="AL116">
            <v>8571</v>
          </cell>
          <cell r="AM116">
            <v>8780</v>
          </cell>
          <cell r="AN116">
            <v>8529</v>
          </cell>
          <cell r="AO116">
            <v>8517</v>
          </cell>
          <cell r="AP116">
            <v>8552</v>
          </cell>
          <cell r="AQ116">
            <v>8530</v>
          </cell>
          <cell r="AR116">
            <v>8508</v>
          </cell>
          <cell r="AS116">
            <v>8419</v>
          </cell>
          <cell r="AT116">
            <v>8108</v>
          </cell>
          <cell r="AU116">
            <v>8177</v>
          </cell>
          <cell r="AV116">
            <v>8227</v>
          </cell>
          <cell r="AW116">
            <v>8294</v>
          </cell>
        </row>
        <row r="117">
          <cell r="C117" t="str">
            <v>Kuwait</v>
          </cell>
          <cell r="D117">
            <v>1050</v>
          </cell>
          <cell r="E117">
            <v>1055</v>
          </cell>
          <cell r="F117">
            <v>1063</v>
          </cell>
          <cell r="G117">
            <v>1046</v>
          </cell>
          <cell r="H117">
            <v>1049</v>
          </cell>
          <cell r="I117">
            <v>1045</v>
          </cell>
          <cell r="J117">
            <v>1086</v>
          </cell>
          <cell r="K117">
            <v>1093</v>
          </cell>
          <cell r="L117">
            <v>1054</v>
          </cell>
          <cell r="M117">
            <v>1046</v>
          </cell>
          <cell r="N117">
            <v>1059</v>
          </cell>
          <cell r="O117">
            <v>1013</v>
          </cell>
          <cell r="P117">
            <v>1019</v>
          </cell>
          <cell r="Q117">
            <v>1004</v>
          </cell>
          <cell r="R117">
            <v>1014</v>
          </cell>
          <cell r="S117">
            <v>1017</v>
          </cell>
          <cell r="T117">
            <v>993</v>
          </cell>
          <cell r="U117">
            <v>945</v>
          </cell>
          <cell r="V117">
            <v>940</v>
          </cell>
          <cell r="W117">
            <v>962</v>
          </cell>
          <cell r="X117">
            <v>1035</v>
          </cell>
          <cell r="Y117">
            <v>1184</v>
          </cell>
          <cell r="Z117">
            <v>1177</v>
          </cell>
          <cell r="AA117">
            <v>1187</v>
          </cell>
          <cell r="AB117">
            <v>1179</v>
          </cell>
          <cell r="AC117">
            <v>1171</v>
          </cell>
          <cell r="AD117">
            <v>1170</v>
          </cell>
          <cell r="AE117">
            <v>1165</v>
          </cell>
          <cell r="AF117">
            <v>1149</v>
          </cell>
          <cell r="AG117">
            <v>1175</v>
          </cell>
          <cell r="AH117">
            <v>1233</v>
          </cell>
          <cell r="AI117">
            <v>1215</v>
          </cell>
          <cell r="AJ117">
            <v>1209</v>
          </cell>
          <cell r="AK117">
            <v>1229</v>
          </cell>
          <cell r="AL117">
            <v>1208</v>
          </cell>
          <cell r="AM117">
            <v>1168</v>
          </cell>
          <cell r="AN117">
            <v>1125</v>
          </cell>
          <cell r="AO117">
            <v>1080</v>
          </cell>
          <cell r="AP117">
            <v>1057</v>
          </cell>
          <cell r="AQ117">
            <v>1045</v>
          </cell>
          <cell r="AR117">
            <v>1064</v>
          </cell>
          <cell r="AS117">
            <v>1049</v>
          </cell>
          <cell r="AT117">
            <v>1062</v>
          </cell>
          <cell r="AU117">
            <v>1109</v>
          </cell>
          <cell r="AV117">
            <v>1095</v>
          </cell>
          <cell r="AW117">
            <v>1101</v>
          </cell>
        </row>
        <row r="118">
          <cell r="C118" t="str">
            <v>Kyrgyzstan</v>
          </cell>
          <cell r="D118">
            <v>231</v>
          </cell>
          <cell r="E118">
            <v>238</v>
          </cell>
          <cell r="F118">
            <v>238</v>
          </cell>
          <cell r="G118">
            <v>223</v>
          </cell>
          <cell r="H118">
            <v>216</v>
          </cell>
          <cell r="I118">
            <v>220</v>
          </cell>
          <cell r="J118">
            <v>226</v>
          </cell>
          <cell r="K118">
            <v>235</v>
          </cell>
          <cell r="L118">
            <v>231</v>
          </cell>
          <cell r="M118">
            <v>227</v>
          </cell>
          <cell r="N118">
            <v>231</v>
          </cell>
          <cell r="O118">
            <v>213</v>
          </cell>
          <cell r="P118">
            <v>238</v>
          </cell>
          <cell r="Q118">
            <v>234</v>
          </cell>
          <cell r="R118">
            <v>245</v>
          </cell>
          <cell r="S118">
            <v>248</v>
          </cell>
          <cell r="T118">
            <v>236</v>
          </cell>
          <cell r="U118">
            <v>240</v>
          </cell>
          <cell r="V118">
            <v>237</v>
          </cell>
          <cell r="W118">
            <v>239</v>
          </cell>
          <cell r="X118">
            <v>246</v>
          </cell>
          <cell r="Y118">
            <v>244</v>
          </cell>
          <cell r="Z118">
            <v>242</v>
          </cell>
          <cell r="AA118">
            <v>248</v>
          </cell>
          <cell r="AB118">
            <v>238</v>
          </cell>
          <cell r="AC118">
            <v>256</v>
          </cell>
          <cell r="AD118">
            <v>269</v>
          </cell>
          <cell r="AE118">
            <v>270</v>
          </cell>
          <cell r="AF118">
            <v>274</v>
          </cell>
          <cell r="AG118">
            <v>268</v>
          </cell>
          <cell r="AH118">
            <v>265</v>
          </cell>
          <cell r="AI118">
            <v>267</v>
          </cell>
          <cell r="AJ118">
            <v>265</v>
          </cell>
          <cell r="AK118">
            <v>268</v>
          </cell>
          <cell r="AL118">
            <v>271</v>
          </cell>
          <cell r="AM118">
            <v>263</v>
          </cell>
          <cell r="AN118">
            <v>267</v>
          </cell>
          <cell r="AO118">
            <v>260</v>
          </cell>
          <cell r="AP118">
            <v>252</v>
          </cell>
          <cell r="AQ118">
            <v>254</v>
          </cell>
          <cell r="AR118">
            <v>255</v>
          </cell>
          <cell r="AS118">
            <v>248</v>
          </cell>
          <cell r="AT118">
            <v>239</v>
          </cell>
          <cell r="AU118">
            <v>235</v>
          </cell>
          <cell r="AV118">
            <v>232</v>
          </cell>
          <cell r="AW118">
            <v>230</v>
          </cell>
        </row>
        <row r="119">
          <cell r="C119" t="str">
            <v>Lao People's Democratic Republic</v>
          </cell>
          <cell r="D119">
            <v>573</v>
          </cell>
          <cell r="E119">
            <v>573</v>
          </cell>
          <cell r="F119">
            <v>575</v>
          </cell>
          <cell r="G119">
            <v>571</v>
          </cell>
          <cell r="H119">
            <v>563</v>
          </cell>
          <cell r="I119">
            <v>564</v>
          </cell>
          <cell r="J119">
            <v>564</v>
          </cell>
          <cell r="K119">
            <v>563</v>
          </cell>
          <cell r="L119">
            <v>579</v>
          </cell>
          <cell r="M119">
            <v>581</v>
          </cell>
          <cell r="N119">
            <v>579</v>
          </cell>
          <cell r="O119">
            <v>560</v>
          </cell>
          <cell r="P119">
            <v>545</v>
          </cell>
          <cell r="Q119">
            <v>548</v>
          </cell>
          <cell r="R119">
            <v>551</v>
          </cell>
          <cell r="S119">
            <v>543</v>
          </cell>
          <cell r="T119">
            <v>545</v>
          </cell>
          <cell r="U119">
            <v>534</v>
          </cell>
          <cell r="V119">
            <v>538</v>
          </cell>
          <cell r="W119">
            <v>514</v>
          </cell>
          <cell r="X119">
            <v>502</v>
          </cell>
          <cell r="Y119">
            <v>515</v>
          </cell>
          <cell r="Z119">
            <v>512</v>
          </cell>
          <cell r="AA119">
            <v>505</v>
          </cell>
          <cell r="AB119">
            <v>497</v>
          </cell>
          <cell r="AC119">
            <v>502</v>
          </cell>
          <cell r="AD119">
            <v>513</v>
          </cell>
          <cell r="AE119">
            <v>512</v>
          </cell>
          <cell r="AF119">
            <v>509</v>
          </cell>
          <cell r="AG119">
            <v>524</v>
          </cell>
          <cell r="AH119">
            <v>530</v>
          </cell>
          <cell r="AI119">
            <v>528</v>
          </cell>
          <cell r="AJ119">
            <v>519</v>
          </cell>
          <cell r="AK119">
            <v>521</v>
          </cell>
          <cell r="AL119">
            <v>519</v>
          </cell>
          <cell r="AM119">
            <v>509</v>
          </cell>
          <cell r="AN119">
            <v>509</v>
          </cell>
          <cell r="AO119">
            <v>517</v>
          </cell>
          <cell r="AP119">
            <v>521</v>
          </cell>
          <cell r="AQ119">
            <v>520</v>
          </cell>
          <cell r="AR119">
            <v>519</v>
          </cell>
          <cell r="AS119">
            <v>524</v>
          </cell>
          <cell r="AT119">
            <v>563</v>
          </cell>
          <cell r="AU119">
            <v>566</v>
          </cell>
          <cell r="AV119">
            <v>564</v>
          </cell>
          <cell r="AW119">
            <v>560</v>
          </cell>
        </row>
        <row r="120">
          <cell r="C120" t="str">
            <v>Latvia</v>
          </cell>
          <cell r="D120">
            <v>675</v>
          </cell>
          <cell r="E120">
            <v>653</v>
          </cell>
          <cell r="F120">
            <v>648</v>
          </cell>
          <cell r="G120">
            <v>648</v>
          </cell>
          <cell r="H120">
            <v>647</v>
          </cell>
          <cell r="I120">
            <v>647</v>
          </cell>
          <cell r="J120">
            <v>652</v>
          </cell>
          <cell r="K120">
            <v>662</v>
          </cell>
          <cell r="L120">
            <v>678</v>
          </cell>
          <cell r="M120">
            <v>676</v>
          </cell>
          <cell r="N120">
            <v>666</v>
          </cell>
          <cell r="O120">
            <v>684</v>
          </cell>
          <cell r="P120">
            <v>799</v>
          </cell>
          <cell r="Q120">
            <v>803</v>
          </cell>
          <cell r="R120">
            <v>812</v>
          </cell>
          <cell r="S120">
            <v>809</v>
          </cell>
          <cell r="T120">
            <v>810</v>
          </cell>
          <cell r="U120">
            <v>816</v>
          </cell>
          <cell r="V120">
            <v>824</v>
          </cell>
          <cell r="W120">
            <v>830</v>
          </cell>
          <cell r="X120">
            <v>868</v>
          </cell>
          <cell r="Y120">
            <v>879</v>
          </cell>
          <cell r="Z120">
            <v>881</v>
          </cell>
          <cell r="AA120">
            <v>870</v>
          </cell>
          <cell r="AB120">
            <v>848</v>
          </cell>
          <cell r="AC120">
            <v>859</v>
          </cell>
          <cell r="AD120">
            <v>854</v>
          </cell>
          <cell r="AE120">
            <v>854</v>
          </cell>
          <cell r="AF120">
            <v>882</v>
          </cell>
          <cell r="AG120">
            <v>883</v>
          </cell>
          <cell r="AH120">
            <v>887</v>
          </cell>
          <cell r="AI120">
            <v>888</v>
          </cell>
          <cell r="AJ120">
            <v>889</v>
          </cell>
          <cell r="AK120">
            <v>889</v>
          </cell>
          <cell r="AL120">
            <v>876</v>
          </cell>
          <cell r="AM120">
            <v>875</v>
          </cell>
          <cell r="AN120">
            <v>874</v>
          </cell>
          <cell r="AO120">
            <v>867</v>
          </cell>
          <cell r="AP120">
            <v>842</v>
          </cell>
          <cell r="AQ120">
            <v>836</v>
          </cell>
          <cell r="AR120">
            <v>833</v>
          </cell>
          <cell r="AS120">
            <v>809</v>
          </cell>
          <cell r="AT120">
            <v>682</v>
          </cell>
          <cell r="AU120">
            <v>679</v>
          </cell>
          <cell r="AV120">
            <v>670</v>
          </cell>
          <cell r="AW120">
            <v>670</v>
          </cell>
        </row>
        <row r="121">
          <cell r="C121" t="str">
            <v>Lebanon</v>
          </cell>
          <cell r="D121">
            <v>561</v>
          </cell>
          <cell r="E121">
            <v>547</v>
          </cell>
          <cell r="F121">
            <v>543</v>
          </cell>
          <cell r="G121">
            <v>543</v>
          </cell>
          <cell r="H121">
            <v>536</v>
          </cell>
          <cell r="I121">
            <v>533</v>
          </cell>
          <cell r="J121">
            <v>524</v>
          </cell>
          <cell r="K121">
            <v>524</v>
          </cell>
          <cell r="L121">
            <v>532</v>
          </cell>
          <cell r="M121">
            <v>533</v>
          </cell>
          <cell r="N121">
            <v>531</v>
          </cell>
          <cell r="O121">
            <v>530</v>
          </cell>
          <cell r="P121">
            <v>552</v>
          </cell>
          <cell r="Q121">
            <v>558</v>
          </cell>
          <cell r="R121">
            <v>633</v>
          </cell>
          <cell r="S121">
            <v>636</v>
          </cell>
          <cell r="T121">
            <v>604</v>
          </cell>
          <cell r="U121">
            <v>525</v>
          </cell>
          <cell r="V121">
            <v>509</v>
          </cell>
          <cell r="W121">
            <v>515</v>
          </cell>
          <cell r="X121">
            <v>573</v>
          </cell>
          <cell r="Y121">
            <v>670</v>
          </cell>
          <cell r="Z121">
            <v>674</v>
          </cell>
          <cell r="AA121">
            <v>689</v>
          </cell>
          <cell r="AB121">
            <v>722</v>
          </cell>
          <cell r="AC121">
            <v>760</v>
          </cell>
          <cell r="AD121">
            <v>748</v>
          </cell>
          <cell r="AE121">
            <v>763</v>
          </cell>
          <cell r="AF121">
            <v>757</v>
          </cell>
          <cell r="AG121">
            <v>793</v>
          </cell>
          <cell r="AH121">
            <v>808</v>
          </cell>
          <cell r="AI121">
            <v>817</v>
          </cell>
          <cell r="AJ121">
            <v>802</v>
          </cell>
          <cell r="AK121">
            <v>802</v>
          </cell>
          <cell r="AL121">
            <v>724</v>
          </cell>
          <cell r="AM121">
            <v>666</v>
          </cell>
          <cell r="AN121">
            <v>628</v>
          </cell>
          <cell r="AO121">
            <v>611</v>
          </cell>
          <cell r="AP121">
            <v>607</v>
          </cell>
          <cell r="AQ121">
            <v>593</v>
          </cell>
          <cell r="AR121">
            <v>627</v>
          </cell>
          <cell r="AS121">
            <v>586</v>
          </cell>
          <cell r="AT121">
            <v>550</v>
          </cell>
          <cell r="AU121">
            <v>533</v>
          </cell>
          <cell r="AV121">
            <v>539</v>
          </cell>
          <cell r="AW121">
            <v>515</v>
          </cell>
        </row>
        <row r="122">
          <cell r="C122" t="str">
            <v>Lesotho</v>
          </cell>
          <cell r="D122">
            <v>20</v>
          </cell>
          <cell r="E122">
            <v>21</v>
          </cell>
          <cell r="F122">
            <v>21</v>
          </cell>
          <cell r="G122">
            <v>21</v>
          </cell>
          <cell r="H122">
            <v>21</v>
          </cell>
          <cell r="I122">
            <v>21</v>
          </cell>
          <cell r="J122">
            <v>21</v>
          </cell>
          <cell r="K122">
            <v>21</v>
          </cell>
          <cell r="L122">
            <v>21</v>
          </cell>
          <cell r="M122">
            <v>21</v>
          </cell>
          <cell r="N122">
            <v>21</v>
          </cell>
          <cell r="O122">
            <v>21</v>
          </cell>
          <cell r="P122">
            <v>21</v>
          </cell>
          <cell r="Q122">
            <v>21</v>
          </cell>
          <cell r="R122">
            <v>19</v>
          </cell>
          <cell r="S122">
            <v>20</v>
          </cell>
          <cell r="T122">
            <v>21</v>
          </cell>
          <cell r="U122">
            <v>20</v>
          </cell>
          <cell r="V122">
            <v>21</v>
          </cell>
          <cell r="W122">
            <v>21</v>
          </cell>
          <cell r="X122">
            <v>21</v>
          </cell>
          <cell r="Y122">
            <v>21</v>
          </cell>
          <cell r="Z122">
            <v>21</v>
          </cell>
          <cell r="AA122">
            <v>21</v>
          </cell>
          <cell r="AB122">
            <v>21</v>
          </cell>
          <cell r="AC122">
            <v>21</v>
          </cell>
          <cell r="AD122">
            <v>21</v>
          </cell>
          <cell r="AE122">
            <v>21</v>
          </cell>
          <cell r="AF122">
            <v>21</v>
          </cell>
          <cell r="AG122">
            <v>21</v>
          </cell>
          <cell r="AH122">
            <v>21</v>
          </cell>
          <cell r="AI122">
            <v>21</v>
          </cell>
          <cell r="AJ122">
            <v>21</v>
          </cell>
          <cell r="AK122">
            <v>21</v>
          </cell>
          <cell r="AL122">
            <v>21</v>
          </cell>
          <cell r="AM122">
            <v>21</v>
          </cell>
          <cell r="AN122">
            <v>21</v>
          </cell>
          <cell r="AO122">
            <v>21</v>
          </cell>
          <cell r="AP122">
            <v>21</v>
          </cell>
          <cell r="AQ122">
            <v>21</v>
          </cell>
          <cell r="AR122">
            <v>21</v>
          </cell>
          <cell r="AS122">
            <v>21</v>
          </cell>
          <cell r="AT122">
            <v>21</v>
          </cell>
          <cell r="AU122">
            <v>21</v>
          </cell>
          <cell r="AV122">
            <v>21</v>
          </cell>
          <cell r="AW122">
            <v>21</v>
          </cell>
        </row>
        <row r="123">
          <cell r="C123" t="str">
            <v>Liberia</v>
          </cell>
          <cell r="D123">
            <v>37</v>
          </cell>
          <cell r="E123">
            <v>41</v>
          </cell>
          <cell r="F123">
            <v>36</v>
          </cell>
          <cell r="G123">
            <v>36</v>
          </cell>
          <cell r="H123">
            <v>35</v>
          </cell>
          <cell r="I123">
            <v>35</v>
          </cell>
          <cell r="J123">
            <v>35</v>
          </cell>
          <cell r="K123">
            <v>37</v>
          </cell>
          <cell r="L123">
            <v>36</v>
          </cell>
          <cell r="M123">
            <v>35</v>
          </cell>
          <cell r="N123">
            <v>36</v>
          </cell>
          <cell r="O123">
            <v>36</v>
          </cell>
          <cell r="P123">
            <v>36</v>
          </cell>
          <cell r="Q123">
            <v>36</v>
          </cell>
          <cell r="R123">
            <v>35</v>
          </cell>
          <cell r="S123">
            <v>35</v>
          </cell>
          <cell r="T123">
            <v>34</v>
          </cell>
          <cell r="U123">
            <v>35</v>
          </cell>
          <cell r="V123">
            <v>35</v>
          </cell>
          <cell r="W123">
            <v>35</v>
          </cell>
          <cell r="X123">
            <v>35</v>
          </cell>
          <cell r="Y123">
            <v>36</v>
          </cell>
          <cell r="Z123">
            <v>37</v>
          </cell>
          <cell r="AA123">
            <v>37</v>
          </cell>
          <cell r="AB123">
            <v>37</v>
          </cell>
          <cell r="AC123">
            <v>36</v>
          </cell>
          <cell r="AD123">
            <v>36</v>
          </cell>
          <cell r="AE123">
            <v>36</v>
          </cell>
          <cell r="AF123">
            <v>36</v>
          </cell>
          <cell r="AG123">
            <v>37</v>
          </cell>
          <cell r="AH123">
            <v>36</v>
          </cell>
          <cell r="AI123">
            <v>36</v>
          </cell>
          <cell r="AJ123">
            <v>35</v>
          </cell>
          <cell r="AK123">
            <v>35</v>
          </cell>
          <cell r="AL123">
            <v>35</v>
          </cell>
          <cell r="AM123">
            <v>37</v>
          </cell>
          <cell r="AN123">
            <v>36</v>
          </cell>
          <cell r="AO123">
            <v>35</v>
          </cell>
          <cell r="AP123">
            <v>36</v>
          </cell>
          <cell r="AQ123">
            <v>39</v>
          </cell>
          <cell r="AR123">
            <v>39</v>
          </cell>
          <cell r="AS123">
            <v>38</v>
          </cell>
          <cell r="AT123">
            <v>40</v>
          </cell>
          <cell r="AU123">
            <v>39</v>
          </cell>
          <cell r="AV123">
            <v>40</v>
          </cell>
          <cell r="AW123">
            <v>40</v>
          </cell>
        </row>
        <row r="124">
          <cell r="C124" t="str">
            <v>Libya</v>
          </cell>
          <cell r="D124">
            <v>95</v>
          </cell>
          <cell r="E124">
            <v>95</v>
          </cell>
          <cell r="F124">
            <v>102</v>
          </cell>
          <cell r="G124">
            <v>102</v>
          </cell>
          <cell r="H124">
            <v>102</v>
          </cell>
          <cell r="I124">
            <v>102</v>
          </cell>
          <cell r="J124">
            <v>111</v>
          </cell>
          <cell r="K124">
            <v>111</v>
          </cell>
          <cell r="L124">
            <v>111</v>
          </cell>
          <cell r="M124">
            <v>111</v>
          </cell>
          <cell r="N124">
            <v>124</v>
          </cell>
          <cell r="O124">
            <v>60</v>
          </cell>
          <cell r="P124">
            <v>40</v>
          </cell>
          <cell r="Q124">
            <v>125</v>
          </cell>
          <cell r="R124">
            <v>131</v>
          </cell>
          <cell r="S124">
            <v>131</v>
          </cell>
          <cell r="T124">
            <v>131</v>
          </cell>
          <cell r="U124">
            <v>123</v>
          </cell>
          <cell r="V124">
            <v>115</v>
          </cell>
          <cell r="W124">
            <v>133</v>
          </cell>
          <cell r="X124">
            <v>135</v>
          </cell>
          <cell r="Y124">
            <v>143</v>
          </cell>
          <cell r="Z124">
            <v>143</v>
          </cell>
          <cell r="AA124">
            <v>137</v>
          </cell>
          <cell r="AB124">
            <v>127</v>
          </cell>
          <cell r="AC124">
            <v>142</v>
          </cell>
          <cell r="AD124">
            <v>169</v>
          </cell>
          <cell r="AE124">
            <v>167</v>
          </cell>
          <cell r="AF124">
            <v>163</v>
          </cell>
          <cell r="AG124">
            <v>189</v>
          </cell>
          <cell r="AH124">
            <v>169</v>
          </cell>
          <cell r="AI124">
            <v>156</v>
          </cell>
          <cell r="AJ124">
            <v>176</v>
          </cell>
          <cell r="AK124">
            <v>184</v>
          </cell>
          <cell r="AL124">
            <v>167</v>
          </cell>
          <cell r="AM124">
            <v>167</v>
          </cell>
          <cell r="AN124">
            <v>167</v>
          </cell>
          <cell r="AO124">
            <v>167</v>
          </cell>
          <cell r="AP124">
            <v>139</v>
          </cell>
          <cell r="AQ124">
            <v>139</v>
          </cell>
          <cell r="AR124">
            <v>139</v>
          </cell>
          <cell r="AS124">
            <v>131</v>
          </cell>
          <cell r="AT124">
            <v>108</v>
          </cell>
          <cell r="AU124">
            <v>108</v>
          </cell>
          <cell r="AV124">
            <v>108</v>
          </cell>
          <cell r="AW124">
            <v>108</v>
          </cell>
        </row>
        <row r="125">
          <cell r="C125" t="str">
            <v>Lithuania</v>
          </cell>
          <cell r="D125">
            <v>442</v>
          </cell>
          <cell r="E125">
            <v>432</v>
          </cell>
          <cell r="F125">
            <v>430</v>
          </cell>
          <cell r="G125">
            <v>435</v>
          </cell>
          <cell r="H125">
            <v>437</v>
          </cell>
          <cell r="I125">
            <v>440</v>
          </cell>
          <cell r="J125">
            <v>441</v>
          </cell>
          <cell r="K125">
            <v>446</v>
          </cell>
          <cell r="L125">
            <v>446</v>
          </cell>
          <cell r="M125">
            <v>445</v>
          </cell>
          <cell r="N125">
            <v>442</v>
          </cell>
          <cell r="O125">
            <v>448</v>
          </cell>
          <cell r="P125">
            <v>475</v>
          </cell>
          <cell r="Q125">
            <v>476</v>
          </cell>
          <cell r="R125">
            <v>461</v>
          </cell>
          <cell r="S125">
            <v>486</v>
          </cell>
          <cell r="T125">
            <v>499</v>
          </cell>
          <cell r="U125">
            <v>501</v>
          </cell>
          <cell r="V125">
            <v>510</v>
          </cell>
          <cell r="W125">
            <v>511</v>
          </cell>
          <cell r="X125">
            <v>500</v>
          </cell>
          <cell r="Y125">
            <v>508</v>
          </cell>
          <cell r="Z125">
            <v>516</v>
          </cell>
          <cell r="AA125">
            <v>504</v>
          </cell>
          <cell r="AB125">
            <v>511</v>
          </cell>
          <cell r="AC125">
            <v>498</v>
          </cell>
          <cell r="AD125">
            <v>495</v>
          </cell>
          <cell r="AE125">
            <v>491</v>
          </cell>
          <cell r="AF125">
            <v>491</v>
          </cell>
          <cell r="AG125">
            <v>495</v>
          </cell>
          <cell r="AH125">
            <v>502</v>
          </cell>
          <cell r="AI125">
            <v>513</v>
          </cell>
          <cell r="AJ125">
            <v>523</v>
          </cell>
          <cell r="AK125">
            <v>521</v>
          </cell>
          <cell r="AL125">
            <v>522</v>
          </cell>
          <cell r="AM125">
            <v>520</v>
          </cell>
          <cell r="AN125">
            <v>519</v>
          </cell>
          <cell r="AO125">
            <v>523</v>
          </cell>
          <cell r="AP125">
            <v>519</v>
          </cell>
          <cell r="AQ125">
            <v>515</v>
          </cell>
          <cell r="AR125">
            <v>512</v>
          </cell>
          <cell r="AS125">
            <v>510</v>
          </cell>
          <cell r="AT125">
            <v>468</v>
          </cell>
          <cell r="AU125">
            <v>466</v>
          </cell>
          <cell r="AV125">
            <v>455</v>
          </cell>
          <cell r="AW125">
            <v>456</v>
          </cell>
        </row>
        <row r="126">
          <cell r="C126" t="str">
            <v>Luxembourg</v>
          </cell>
          <cell r="D126">
            <v>430</v>
          </cell>
          <cell r="E126">
            <v>454</v>
          </cell>
          <cell r="F126">
            <v>459</v>
          </cell>
          <cell r="G126">
            <v>458</v>
          </cell>
          <cell r="H126">
            <v>467</v>
          </cell>
          <cell r="I126">
            <v>474</v>
          </cell>
          <cell r="J126">
            <v>485</v>
          </cell>
          <cell r="K126">
            <v>481</v>
          </cell>
          <cell r="L126">
            <v>480</v>
          </cell>
          <cell r="M126">
            <v>476</v>
          </cell>
          <cell r="N126">
            <v>476</v>
          </cell>
          <cell r="O126">
            <v>480</v>
          </cell>
          <cell r="P126">
            <v>532</v>
          </cell>
          <cell r="Q126">
            <v>547</v>
          </cell>
          <cell r="R126">
            <v>543</v>
          </cell>
          <cell r="S126">
            <v>540</v>
          </cell>
          <cell r="T126">
            <v>547</v>
          </cell>
          <cell r="U126">
            <v>544</v>
          </cell>
          <cell r="V126">
            <v>560</v>
          </cell>
          <cell r="W126">
            <v>563</v>
          </cell>
          <cell r="X126">
            <v>551</v>
          </cell>
          <cell r="Y126">
            <v>567</v>
          </cell>
          <cell r="Z126">
            <v>560</v>
          </cell>
          <cell r="AA126">
            <v>565</v>
          </cell>
          <cell r="AB126">
            <v>571</v>
          </cell>
          <cell r="AC126">
            <v>568</v>
          </cell>
          <cell r="AD126">
            <v>569</v>
          </cell>
          <cell r="AE126">
            <v>556</v>
          </cell>
          <cell r="AF126">
            <v>550</v>
          </cell>
          <cell r="AG126">
            <v>531</v>
          </cell>
          <cell r="AH126">
            <v>513</v>
          </cell>
          <cell r="AI126">
            <v>514</v>
          </cell>
          <cell r="AJ126">
            <v>516</v>
          </cell>
          <cell r="AK126">
            <v>540</v>
          </cell>
          <cell r="AL126">
            <v>577</v>
          </cell>
          <cell r="AM126">
            <v>581</v>
          </cell>
          <cell r="AN126">
            <v>563</v>
          </cell>
          <cell r="AO126">
            <v>562</v>
          </cell>
          <cell r="AP126">
            <v>562</v>
          </cell>
          <cell r="AQ126">
            <v>545</v>
          </cell>
          <cell r="AR126">
            <v>550</v>
          </cell>
          <cell r="AS126">
            <v>549</v>
          </cell>
          <cell r="AT126">
            <v>522</v>
          </cell>
          <cell r="AU126">
            <v>507</v>
          </cell>
          <cell r="AV126">
            <v>494</v>
          </cell>
          <cell r="AW126">
            <v>493</v>
          </cell>
        </row>
        <row r="127">
          <cell r="C127" t="str">
            <v>Macao (sar) China</v>
          </cell>
          <cell r="D127">
            <v>793</v>
          </cell>
          <cell r="E127">
            <v>796</v>
          </cell>
          <cell r="F127">
            <v>813</v>
          </cell>
          <cell r="G127">
            <v>838</v>
          </cell>
          <cell r="H127">
            <v>872</v>
          </cell>
          <cell r="I127">
            <v>859</v>
          </cell>
          <cell r="J127">
            <v>831</v>
          </cell>
          <cell r="K127">
            <v>827</v>
          </cell>
          <cell r="L127">
            <v>813</v>
          </cell>
          <cell r="M127">
            <v>810</v>
          </cell>
          <cell r="N127">
            <v>816</v>
          </cell>
          <cell r="O127">
            <v>821</v>
          </cell>
          <cell r="P127">
            <v>849</v>
          </cell>
          <cell r="Q127">
            <v>852</v>
          </cell>
          <cell r="R127">
            <v>852</v>
          </cell>
          <cell r="S127">
            <v>855</v>
          </cell>
          <cell r="T127">
            <v>875</v>
          </cell>
          <cell r="U127">
            <v>858</v>
          </cell>
          <cell r="V127">
            <v>855</v>
          </cell>
          <cell r="W127">
            <v>844</v>
          </cell>
          <cell r="X127">
            <v>846</v>
          </cell>
          <cell r="Y127">
            <v>853</v>
          </cell>
          <cell r="Z127">
            <v>851</v>
          </cell>
          <cell r="AA127">
            <v>868</v>
          </cell>
          <cell r="AB127">
            <v>880</v>
          </cell>
          <cell r="AC127">
            <v>868</v>
          </cell>
          <cell r="AD127">
            <v>875</v>
          </cell>
          <cell r="AE127">
            <v>897</v>
          </cell>
          <cell r="AF127">
            <v>913</v>
          </cell>
          <cell r="AG127">
            <v>911</v>
          </cell>
          <cell r="AH127">
            <v>908</v>
          </cell>
          <cell r="AI127">
            <v>903</v>
          </cell>
          <cell r="AJ127">
            <v>900</v>
          </cell>
          <cell r="AK127">
            <v>884</v>
          </cell>
          <cell r="AL127">
            <v>839</v>
          </cell>
          <cell r="AM127">
            <v>846</v>
          </cell>
          <cell r="AN127">
            <v>831</v>
          </cell>
          <cell r="AO127">
            <v>838</v>
          </cell>
          <cell r="AP127">
            <v>866</v>
          </cell>
          <cell r="AQ127">
            <v>846</v>
          </cell>
          <cell r="AR127">
            <v>816</v>
          </cell>
          <cell r="AS127">
            <v>810</v>
          </cell>
          <cell r="AT127">
            <v>855</v>
          </cell>
          <cell r="AU127">
            <v>824</v>
          </cell>
          <cell r="AV127">
            <v>837</v>
          </cell>
          <cell r="AW127">
            <v>829</v>
          </cell>
        </row>
        <row r="128">
          <cell r="C128" t="str">
            <v>Macedonia Former Yugoslav Republic of</v>
          </cell>
          <cell r="D128">
            <v>145</v>
          </cell>
          <cell r="E128">
            <v>133</v>
          </cell>
          <cell r="F128">
            <v>134</v>
          </cell>
          <cell r="G128">
            <v>133</v>
          </cell>
          <cell r="H128">
            <v>133</v>
          </cell>
          <cell r="I128">
            <v>134</v>
          </cell>
          <cell r="J128">
            <v>133</v>
          </cell>
          <cell r="K128">
            <v>136</v>
          </cell>
          <cell r="L128">
            <v>134</v>
          </cell>
          <cell r="M128">
            <v>136</v>
          </cell>
          <cell r="N128">
            <v>143</v>
          </cell>
          <cell r="O128">
            <v>147</v>
          </cell>
          <cell r="P128">
            <v>163</v>
          </cell>
          <cell r="Q128">
            <v>167</v>
          </cell>
          <cell r="R128">
            <v>180</v>
          </cell>
          <cell r="S128">
            <v>182</v>
          </cell>
          <cell r="T128">
            <v>184</v>
          </cell>
          <cell r="U128">
            <v>176</v>
          </cell>
          <cell r="V128">
            <v>168</v>
          </cell>
          <cell r="W128">
            <v>166</v>
          </cell>
          <cell r="X128">
            <v>177</v>
          </cell>
          <cell r="Y128">
            <v>181</v>
          </cell>
          <cell r="Z128">
            <v>188</v>
          </cell>
          <cell r="AA128">
            <v>195</v>
          </cell>
          <cell r="AB128">
            <v>190</v>
          </cell>
          <cell r="AC128">
            <v>208</v>
          </cell>
          <cell r="AD128">
            <v>210</v>
          </cell>
          <cell r="AE128">
            <v>216</v>
          </cell>
          <cell r="AF128">
            <v>213</v>
          </cell>
          <cell r="AG128">
            <v>228</v>
          </cell>
          <cell r="AH128">
            <v>235</v>
          </cell>
          <cell r="AI128">
            <v>233</v>
          </cell>
          <cell r="AJ128">
            <v>224</v>
          </cell>
          <cell r="AK128">
            <v>229</v>
          </cell>
          <cell r="AL128">
            <v>224</v>
          </cell>
          <cell r="AM128">
            <v>222</v>
          </cell>
          <cell r="AN128">
            <v>208</v>
          </cell>
          <cell r="AO128">
            <v>203</v>
          </cell>
          <cell r="AP128">
            <v>200</v>
          </cell>
          <cell r="AQ128">
            <v>184</v>
          </cell>
          <cell r="AR128">
            <v>185</v>
          </cell>
          <cell r="AS128">
            <v>179</v>
          </cell>
          <cell r="AT128">
            <v>153</v>
          </cell>
          <cell r="AU128">
            <v>152</v>
          </cell>
          <cell r="AV128">
            <v>152</v>
          </cell>
          <cell r="AW128">
            <v>152</v>
          </cell>
        </row>
        <row r="129">
          <cell r="C129" t="str">
            <v>Madagascar</v>
          </cell>
          <cell r="D129">
            <v>278</v>
          </cell>
          <cell r="E129">
            <v>283</v>
          </cell>
          <cell r="F129">
            <v>278</v>
          </cell>
          <cell r="G129">
            <v>274</v>
          </cell>
          <cell r="H129">
            <v>272</v>
          </cell>
          <cell r="I129">
            <v>273</v>
          </cell>
          <cell r="J129">
            <v>268</v>
          </cell>
          <cell r="K129">
            <v>270</v>
          </cell>
          <cell r="L129">
            <v>274</v>
          </cell>
          <cell r="M129">
            <v>278</v>
          </cell>
          <cell r="N129">
            <v>276</v>
          </cell>
          <cell r="O129">
            <v>266</v>
          </cell>
          <cell r="P129">
            <v>258</v>
          </cell>
          <cell r="Q129">
            <v>256</v>
          </cell>
          <cell r="R129">
            <v>255</v>
          </cell>
          <cell r="S129">
            <v>256</v>
          </cell>
          <cell r="T129">
            <v>258</v>
          </cell>
          <cell r="U129">
            <v>259</v>
          </cell>
          <cell r="V129">
            <v>254</v>
          </cell>
          <cell r="W129">
            <v>249</v>
          </cell>
          <cell r="X129">
            <v>250</v>
          </cell>
          <cell r="Y129">
            <v>249</v>
          </cell>
          <cell r="Z129">
            <v>249</v>
          </cell>
          <cell r="AA129">
            <v>255</v>
          </cell>
          <cell r="AB129">
            <v>261</v>
          </cell>
          <cell r="AC129">
            <v>279</v>
          </cell>
          <cell r="AD129">
            <v>284</v>
          </cell>
          <cell r="AE129">
            <v>280</v>
          </cell>
          <cell r="AF129">
            <v>280</v>
          </cell>
          <cell r="AG129">
            <v>281</v>
          </cell>
          <cell r="AH129">
            <v>283</v>
          </cell>
          <cell r="AI129">
            <v>286</v>
          </cell>
          <cell r="AJ129">
            <v>280</v>
          </cell>
          <cell r="AK129">
            <v>285</v>
          </cell>
          <cell r="AL129">
            <v>316</v>
          </cell>
          <cell r="AM129">
            <v>311</v>
          </cell>
          <cell r="AN129">
            <v>310</v>
          </cell>
          <cell r="AO129">
            <v>305</v>
          </cell>
          <cell r="AP129">
            <v>302</v>
          </cell>
          <cell r="AQ129">
            <v>340</v>
          </cell>
          <cell r="AR129">
            <v>345</v>
          </cell>
          <cell r="AS129">
            <v>339</v>
          </cell>
          <cell r="AT129">
            <v>309</v>
          </cell>
          <cell r="AU129">
            <v>293</v>
          </cell>
          <cell r="AV129">
            <v>287</v>
          </cell>
          <cell r="AW129">
            <v>290</v>
          </cell>
        </row>
        <row r="130">
          <cell r="C130" t="str">
            <v>Malawi</v>
          </cell>
          <cell r="D130">
            <v>308</v>
          </cell>
          <cell r="E130">
            <v>225</v>
          </cell>
          <cell r="F130">
            <v>190</v>
          </cell>
          <cell r="G130">
            <v>188</v>
          </cell>
          <cell r="H130">
            <v>189</v>
          </cell>
          <cell r="I130">
            <v>192</v>
          </cell>
          <cell r="J130">
            <v>187</v>
          </cell>
          <cell r="K130">
            <v>190</v>
          </cell>
          <cell r="L130">
            <v>189</v>
          </cell>
          <cell r="M130">
            <v>154</v>
          </cell>
          <cell r="N130">
            <v>106</v>
          </cell>
          <cell r="O130">
            <v>113</v>
          </cell>
          <cell r="P130">
            <v>104</v>
          </cell>
          <cell r="Q130">
            <v>118</v>
          </cell>
          <cell r="R130">
            <v>156</v>
          </cell>
          <cell r="S130">
            <v>169</v>
          </cell>
          <cell r="T130">
            <v>179</v>
          </cell>
          <cell r="U130">
            <v>181</v>
          </cell>
          <cell r="V130">
            <v>186</v>
          </cell>
          <cell r="W130">
            <v>180</v>
          </cell>
          <cell r="X130">
            <v>279</v>
          </cell>
          <cell r="Y130">
            <v>277</v>
          </cell>
          <cell r="Z130">
            <v>278</v>
          </cell>
          <cell r="AA130">
            <v>278</v>
          </cell>
          <cell r="AB130">
            <v>277</v>
          </cell>
          <cell r="AC130">
            <v>275</v>
          </cell>
          <cell r="AD130">
            <v>278</v>
          </cell>
          <cell r="AE130">
            <v>267</v>
          </cell>
          <cell r="AF130">
            <v>268</v>
          </cell>
          <cell r="AG130">
            <v>266</v>
          </cell>
          <cell r="AH130">
            <v>267</v>
          </cell>
          <cell r="AI130">
            <v>263</v>
          </cell>
          <cell r="AJ130">
            <v>258</v>
          </cell>
          <cell r="AK130">
            <v>256</v>
          </cell>
          <cell r="AL130">
            <v>256</v>
          </cell>
          <cell r="AM130">
            <v>257</v>
          </cell>
          <cell r="AN130">
            <v>257</v>
          </cell>
          <cell r="AO130">
            <v>257</v>
          </cell>
          <cell r="AP130">
            <v>255</v>
          </cell>
          <cell r="AQ130">
            <v>439</v>
          </cell>
          <cell r="AR130">
            <v>439</v>
          </cell>
          <cell r="AS130">
            <v>439</v>
          </cell>
          <cell r="AT130">
            <v>428</v>
          </cell>
          <cell r="AU130">
            <v>407</v>
          </cell>
          <cell r="AV130">
            <v>192</v>
          </cell>
          <cell r="AW130">
            <v>139</v>
          </cell>
        </row>
        <row r="131">
          <cell r="C131" t="str">
            <v>Malaysia</v>
          </cell>
          <cell r="D131">
            <v>8250</v>
          </cell>
          <cell r="E131">
            <v>8240</v>
          </cell>
          <cell r="F131">
            <v>8274</v>
          </cell>
          <cell r="G131">
            <v>8653</v>
          </cell>
          <cell r="H131">
            <v>8874</v>
          </cell>
          <cell r="I131">
            <v>8595</v>
          </cell>
          <cell r="J131">
            <v>8279</v>
          </cell>
          <cell r="K131">
            <v>8381</v>
          </cell>
          <cell r="L131">
            <v>8501</v>
          </cell>
          <cell r="M131">
            <v>8530</v>
          </cell>
          <cell r="N131">
            <v>8399</v>
          </cell>
          <cell r="O131">
            <v>8497</v>
          </cell>
          <cell r="P131">
            <v>8526</v>
          </cell>
          <cell r="Q131">
            <v>8548</v>
          </cell>
          <cell r="R131">
            <v>8528</v>
          </cell>
          <cell r="S131">
            <v>8569</v>
          </cell>
          <cell r="T131">
            <v>8451</v>
          </cell>
          <cell r="U131">
            <v>7880</v>
          </cell>
          <cell r="V131">
            <v>7734</v>
          </cell>
          <cell r="W131">
            <v>7976</v>
          </cell>
          <cell r="X131">
            <v>8649</v>
          </cell>
          <cell r="Y131">
            <v>9048</v>
          </cell>
          <cell r="Z131">
            <v>9019</v>
          </cell>
          <cell r="AA131">
            <v>8538</v>
          </cell>
          <cell r="AB131">
            <v>8521</v>
          </cell>
          <cell r="AC131">
            <v>8575</v>
          </cell>
          <cell r="AD131">
            <v>8532</v>
          </cell>
          <cell r="AE131">
            <v>8663</v>
          </cell>
          <cell r="AF131">
            <v>8675</v>
          </cell>
          <cell r="AG131">
            <v>8612</v>
          </cell>
          <cell r="AH131">
            <v>8642</v>
          </cell>
          <cell r="AI131">
            <v>8680</v>
          </cell>
          <cell r="AJ131">
            <v>8644</v>
          </cell>
          <cell r="AK131">
            <v>8620</v>
          </cell>
          <cell r="AL131">
            <v>8654</v>
          </cell>
          <cell r="AM131">
            <v>8639</v>
          </cell>
          <cell r="AN131">
            <v>8615</v>
          </cell>
          <cell r="AO131">
            <v>8589</v>
          </cell>
          <cell r="AP131">
            <v>8686</v>
          </cell>
          <cell r="AQ131">
            <v>8656</v>
          </cell>
          <cell r="AR131">
            <v>8629</v>
          </cell>
          <cell r="AS131">
            <v>8696</v>
          </cell>
          <cell r="AT131">
            <v>8667</v>
          </cell>
          <cell r="AU131">
            <v>8683</v>
          </cell>
          <cell r="AV131">
            <v>8705</v>
          </cell>
          <cell r="AW131">
            <v>8769</v>
          </cell>
        </row>
        <row r="132">
          <cell r="C132" t="str">
            <v>Maldives</v>
          </cell>
          <cell r="D132">
            <v>1027</v>
          </cell>
          <cell r="E132">
            <v>1021</v>
          </cell>
          <cell r="F132">
            <v>1024</v>
          </cell>
          <cell r="G132">
            <v>1030</v>
          </cell>
          <cell r="H132">
            <v>1029</v>
          </cell>
          <cell r="I132">
            <v>1028</v>
          </cell>
          <cell r="J132">
            <v>1021</v>
          </cell>
          <cell r="K132">
            <v>1019</v>
          </cell>
          <cell r="L132">
            <v>1020</v>
          </cell>
          <cell r="M132">
            <v>1021</v>
          </cell>
          <cell r="N132">
            <v>1022</v>
          </cell>
          <cell r="O132">
            <v>934</v>
          </cell>
          <cell r="P132">
            <v>458</v>
          </cell>
          <cell r="Q132">
            <v>464</v>
          </cell>
          <cell r="R132">
            <v>453</v>
          </cell>
          <cell r="S132">
            <v>861</v>
          </cell>
          <cell r="T132">
            <v>840</v>
          </cell>
          <cell r="U132">
            <v>832</v>
          </cell>
          <cell r="V132">
            <v>828</v>
          </cell>
          <cell r="W132">
            <v>830</v>
          </cell>
          <cell r="X132">
            <v>873</v>
          </cell>
          <cell r="Y132">
            <v>879</v>
          </cell>
          <cell r="Z132">
            <v>879</v>
          </cell>
          <cell r="AA132">
            <v>875</v>
          </cell>
          <cell r="AB132">
            <v>874</v>
          </cell>
          <cell r="AC132">
            <v>874</v>
          </cell>
          <cell r="AD132">
            <v>879</v>
          </cell>
          <cell r="AE132">
            <v>881</v>
          </cell>
          <cell r="AF132">
            <v>885</v>
          </cell>
          <cell r="AG132">
            <v>890</v>
          </cell>
          <cell r="AH132">
            <v>886</v>
          </cell>
          <cell r="AI132">
            <v>901</v>
          </cell>
          <cell r="AJ132">
            <v>902</v>
          </cell>
          <cell r="AK132">
            <v>891</v>
          </cell>
          <cell r="AL132">
            <v>841</v>
          </cell>
          <cell r="AM132">
            <v>841</v>
          </cell>
          <cell r="AN132">
            <v>843</v>
          </cell>
          <cell r="AO132">
            <v>843</v>
          </cell>
          <cell r="AP132">
            <v>904</v>
          </cell>
          <cell r="AQ132">
            <v>903</v>
          </cell>
          <cell r="AR132">
            <v>903</v>
          </cell>
          <cell r="AS132">
            <v>961</v>
          </cell>
          <cell r="AT132">
            <v>1125</v>
          </cell>
          <cell r="AU132">
            <v>1135</v>
          </cell>
          <cell r="AV132">
            <v>1143</v>
          </cell>
          <cell r="AW132">
            <v>1153</v>
          </cell>
        </row>
        <row r="133">
          <cell r="C133" t="str">
            <v>Mali</v>
          </cell>
          <cell r="D133">
            <v>102</v>
          </cell>
          <cell r="E133">
            <v>98</v>
          </cell>
          <cell r="F133">
            <v>95</v>
          </cell>
          <cell r="G133">
            <v>95</v>
          </cell>
          <cell r="H133">
            <v>95</v>
          </cell>
          <cell r="I133">
            <v>96</v>
          </cell>
          <cell r="J133">
            <v>95</v>
          </cell>
          <cell r="K133">
            <v>94</v>
          </cell>
          <cell r="L133">
            <v>92</v>
          </cell>
          <cell r="M133">
            <v>92</v>
          </cell>
          <cell r="N133">
            <v>93</v>
          </cell>
          <cell r="O133">
            <v>87</v>
          </cell>
          <cell r="P133">
            <v>91</v>
          </cell>
          <cell r="Q133">
            <v>92</v>
          </cell>
          <cell r="R133">
            <v>95</v>
          </cell>
          <cell r="S133">
            <v>95</v>
          </cell>
          <cell r="T133">
            <v>94</v>
          </cell>
          <cell r="U133">
            <v>91</v>
          </cell>
          <cell r="V133">
            <v>91</v>
          </cell>
          <cell r="W133">
            <v>88</v>
          </cell>
          <cell r="X133">
            <v>87</v>
          </cell>
          <cell r="Y133">
            <v>92</v>
          </cell>
          <cell r="Z133">
            <v>96</v>
          </cell>
          <cell r="AA133">
            <v>100</v>
          </cell>
          <cell r="AB133">
            <v>103</v>
          </cell>
          <cell r="AC133">
            <v>110</v>
          </cell>
          <cell r="AD133">
            <v>110</v>
          </cell>
          <cell r="AE133">
            <v>125</v>
          </cell>
          <cell r="AF133">
            <v>127</v>
          </cell>
          <cell r="AG133">
            <v>114</v>
          </cell>
          <cell r="AH133">
            <v>113</v>
          </cell>
          <cell r="AI133">
            <v>113</v>
          </cell>
          <cell r="AJ133">
            <v>120</v>
          </cell>
          <cell r="AK133">
            <v>125</v>
          </cell>
          <cell r="AL133">
            <v>115</v>
          </cell>
          <cell r="AM133">
            <v>109</v>
          </cell>
          <cell r="AN133">
            <v>101</v>
          </cell>
          <cell r="AO133">
            <v>102</v>
          </cell>
          <cell r="AP133">
            <v>102</v>
          </cell>
          <cell r="AQ133">
            <v>100</v>
          </cell>
          <cell r="AR133">
            <v>100</v>
          </cell>
          <cell r="AS133">
            <v>100</v>
          </cell>
          <cell r="AT133">
            <v>103</v>
          </cell>
          <cell r="AU133">
            <v>102</v>
          </cell>
          <cell r="AV133">
            <v>105</v>
          </cell>
          <cell r="AW133">
            <v>105</v>
          </cell>
        </row>
        <row r="134">
          <cell r="C134" t="str">
            <v>Malta</v>
          </cell>
          <cell r="D134">
            <v>335</v>
          </cell>
          <cell r="E134">
            <v>319</v>
          </cell>
          <cell r="F134">
            <v>323</v>
          </cell>
          <cell r="G134">
            <v>323</v>
          </cell>
          <cell r="H134">
            <v>318</v>
          </cell>
          <cell r="I134">
            <v>330</v>
          </cell>
          <cell r="J134">
            <v>331</v>
          </cell>
          <cell r="K134">
            <v>342</v>
          </cell>
          <cell r="L134">
            <v>357</v>
          </cell>
          <cell r="M134">
            <v>356</v>
          </cell>
          <cell r="N134">
            <v>362</v>
          </cell>
          <cell r="O134">
            <v>370</v>
          </cell>
          <cell r="P134">
            <v>498</v>
          </cell>
          <cell r="Q134">
            <v>502</v>
          </cell>
          <cell r="R134">
            <v>510</v>
          </cell>
          <cell r="S134">
            <v>513</v>
          </cell>
          <cell r="T134">
            <v>521</v>
          </cell>
          <cell r="U134">
            <v>521</v>
          </cell>
          <cell r="V134">
            <v>519</v>
          </cell>
          <cell r="W134">
            <v>523</v>
          </cell>
          <cell r="X134">
            <v>532</v>
          </cell>
          <cell r="Y134">
            <v>544</v>
          </cell>
          <cell r="Z134">
            <v>549</v>
          </cell>
          <cell r="AA134">
            <v>545</v>
          </cell>
          <cell r="AB134">
            <v>566</v>
          </cell>
          <cell r="AC134">
            <v>579</v>
          </cell>
          <cell r="AD134">
            <v>572</v>
          </cell>
          <cell r="AE134">
            <v>572</v>
          </cell>
          <cell r="AF134">
            <v>576</v>
          </cell>
          <cell r="AG134">
            <v>562</v>
          </cell>
          <cell r="AH134">
            <v>559</v>
          </cell>
          <cell r="AI134">
            <v>575</v>
          </cell>
          <cell r="AJ134">
            <v>580</v>
          </cell>
          <cell r="AK134">
            <v>579</v>
          </cell>
          <cell r="AL134">
            <v>571</v>
          </cell>
          <cell r="AM134">
            <v>569</v>
          </cell>
          <cell r="AN134">
            <v>567</v>
          </cell>
          <cell r="AO134">
            <v>558</v>
          </cell>
          <cell r="AP134">
            <v>545</v>
          </cell>
          <cell r="AQ134">
            <v>539</v>
          </cell>
          <cell r="AR134">
            <v>546</v>
          </cell>
          <cell r="AS134">
            <v>524</v>
          </cell>
          <cell r="AT134">
            <v>452</v>
          </cell>
          <cell r="AU134">
            <v>412</v>
          </cell>
          <cell r="AV134">
            <v>400</v>
          </cell>
          <cell r="AW134">
            <v>398</v>
          </cell>
        </row>
        <row r="135">
          <cell r="C135" t="str">
            <v>Marshall Islands</v>
          </cell>
          <cell r="D135">
            <v>69</v>
          </cell>
          <cell r="E135">
            <v>70</v>
          </cell>
          <cell r="F135">
            <v>70</v>
          </cell>
          <cell r="G135">
            <v>70</v>
          </cell>
          <cell r="H135">
            <v>70</v>
          </cell>
          <cell r="I135">
            <v>31</v>
          </cell>
          <cell r="J135">
            <v>31</v>
          </cell>
          <cell r="K135">
            <v>32</v>
          </cell>
          <cell r="L135">
            <v>28</v>
          </cell>
          <cell r="M135">
            <v>28</v>
          </cell>
          <cell r="N135">
            <v>28</v>
          </cell>
          <cell r="O135">
            <v>27</v>
          </cell>
          <cell r="P135">
            <v>28</v>
          </cell>
          <cell r="Q135">
            <v>30</v>
          </cell>
          <cell r="R135">
            <v>30</v>
          </cell>
          <cell r="S135">
            <v>18</v>
          </cell>
          <cell r="T135">
            <v>19</v>
          </cell>
          <cell r="U135">
            <v>22</v>
          </cell>
          <cell r="V135">
            <v>23</v>
          </cell>
          <cell r="W135">
            <v>21</v>
          </cell>
          <cell r="X135">
            <v>22</v>
          </cell>
          <cell r="Y135">
            <v>24</v>
          </cell>
          <cell r="Z135">
            <v>25</v>
          </cell>
          <cell r="AA135">
            <v>25</v>
          </cell>
          <cell r="AB135">
            <v>26</v>
          </cell>
          <cell r="AC135">
            <v>26</v>
          </cell>
          <cell r="AD135">
            <v>24</v>
          </cell>
          <cell r="AE135">
            <v>27</v>
          </cell>
          <cell r="AF135">
            <v>26</v>
          </cell>
          <cell r="AG135">
            <v>27</v>
          </cell>
          <cell r="AH135">
            <v>18</v>
          </cell>
          <cell r="AI135">
            <v>19</v>
          </cell>
          <cell r="AJ135">
            <v>20</v>
          </cell>
          <cell r="AK135">
            <v>25</v>
          </cell>
          <cell r="AL135">
            <v>33</v>
          </cell>
          <cell r="AM135">
            <v>35</v>
          </cell>
          <cell r="AN135">
            <v>31</v>
          </cell>
          <cell r="AO135">
            <v>35</v>
          </cell>
          <cell r="AP135">
            <v>36</v>
          </cell>
          <cell r="AQ135">
            <v>36</v>
          </cell>
          <cell r="AR135">
            <v>36</v>
          </cell>
          <cell r="AS135">
            <v>31</v>
          </cell>
          <cell r="AT135">
            <v>36</v>
          </cell>
          <cell r="AU135">
            <v>36</v>
          </cell>
          <cell r="AV135">
            <v>36</v>
          </cell>
          <cell r="AW135">
            <v>36</v>
          </cell>
        </row>
        <row r="136">
          <cell r="C136" t="str">
            <v>Martinique</v>
          </cell>
          <cell r="D136">
            <v>166</v>
          </cell>
          <cell r="E136">
            <v>156</v>
          </cell>
          <cell r="F136">
            <v>162</v>
          </cell>
          <cell r="G136">
            <v>163</v>
          </cell>
          <cell r="H136">
            <v>167</v>
          </cell>
          <cell r="I136">
            <v>163</v>
          </cell>
          <cell r="J136">
            <v>169</v>
          </cell>
          <cell r="K136">
            <v>175</v>
          </cell>
          <cell r="L136">
            <v>176</v>
          </cell>
          <cell r="M136">
            <v>162</v>
          </cell>
          <cell r="N136">
            <v>158</v>
          </cell>
          <cell r="O136">
            <v>156</v>
          </cell>
          <cell r="P136">
            <v>144</v>
          </cell>
          <cell r="Q136">
            <v>141</v>
          </cell>
          <cell r="R136">
            <v>153</v>
          </cell>
          <cell r="S136">
            <v>154</v>
          </cell>
          <cell r="T136">
            <v>149</v>
          </cell>
          <cell r="U136">
            <v>124</v>
          </cell>
          <cell r="V136">
            <v>119</v>
          </cell>
          <cell r="W136">
            <v>117</v>
          </cell>
          <cell r="X136">
            <v>121</v>
          </cell>
          <cell r="Y136">
            <v>123</v>
          </cell>
          <cell r="Z136">
            <v>127</v>
          </cell>
          <cell r="AA136">
            <v>132</v>
          </cell>
          <cell r="AB136">
            <v>139</v>
          </cell>
          <cell r="AC136">
            <v>146</v>
          </cell>
          <cell r="AD136">
            <v>155</v>
          </cell>
          <cell r="AE136">
            <v>154</v>
          </cell>
          <cell r="AF136">
            <v>153</v>
          </cell>
          <cell r="AG136">
            <v>158</v>
          </cell>
          <cell r="AH136">
            <v>158</v>
          </cell>
          <cell r="AI136">
            <v>158</v>
          </cell>
          <cell r="AJ136">
            <v>155</v>
          </cell>
          <cell r="AK136">
            <v>154</v>
          </cell>
          <cell r="AL136">
            <v>130</v>
          </cell>
          <cell r="AM136">
            <v>114</v>
          </cell>
          <cell r="AN136">
            <v>111</v>
          </cell>
          <cell r="AO136">
            <v>110</v>
          </cell>
          <cell r="AP136">
            <v>113</v>
          </cell>
          <cell r="AQ136">
            <v>113</v>
          </cell>
          <cell r="AR136">
            <v>121</v>
          </cell>
          <cell r="AS136">
            <v>125</v>
          </cell>
          <cell r="AT136">
            <v>134</v>
          </cell>
          <cell r="AU136">
            <v>128</v>
          </cell>
          <cell r="AV136">
            <v>125</v>
          </cell>
          <cell r="AW136">
            <v>124</v>
          </cell>
        </row>
        <row r="137">
          <cell r="C137" t="str">
            <v>Mauritania</v>
          </cell>
          <cell r="D137">
            <v>74</v>
          </cell>
          <cell r="E137">
            <v>74</v>
          </cell>
          <cell r="F137">
            <v>77</v>
          </cell>
          <cell r="G137">
            <v>73</v>
          </cell>
          <cell r="H137">
            <v>71</v>
          </cell>
          <cell r="I137">
            <v>73</v>
          </cell>
          <cell r="J137">
            <v>73</v>
          </cell>
          <cell r="K137">
            <v>74</v>
          </cell>
          <cell r="L137">
            <v>74</v>
          </cell>
          <cell r="M137">
            <v>73</v>
          </cell>
          <cell r="N137">
            <v>73</v>
          </cell>
          <cell r="O137">
            <v>74</v>
          </cell>
          <cell r="P137">
            <v>73</v>
          </cell>
          <cell r="Q137">
            <v>75</v>
          </cell>
          <cell r="R137">
            <v>76</v>
          </cell>
          <cell r="S137">
            <v>76</v>
          </cell>
          <cell r="T137">
            <v>74</v>
          </cell>
          <cell r="U137">
            <v>73</v>
          </cell>
          <cell r="V137">
            <v>73</v>
          </cell>
          <cell r="W137">
            <v>73</v>
          </cell>
          <cell r="X137">
            <v>71</v>
          </cell>
          <cell r="Y137">
            <v>71</v>
          </cell>
          <cell r="Z137">
            <v>71</v>
          </cell>
          <cell r="AA137">
            <v>71</v>
          </cell>
          <cell r="AB137">
            <v>71</v>
          </cell>
          <cell r="AC137">
            <v>67</v>
          </cell>
          <cell r="AD137">
            <v>67</v>
          </cell>
          <cell r="AE137">
            <v>67</v>
          </cell>
          <cell r="AF137">
            <v>70</v>
          </cell>
          <cell r="AG137">
            <v>69</v>
          </cell>
          <cell r="AH137">
            <v>69</v>
          </cell>
          <cell r="AI137">
            <v>69</v>
          </cell>
          <cell r="AJ137">
            <v>68</v>
          </cell>
          <cell r="AK137">
            <v>69</v>
          </cell>
          <cell r="AL137">
            <v>69</v>
          </cell>
          <cell r="AM137">
            <v>69</v>
          </cell>
          <cell r="AN137">
            <v>69</v>
          </cell>
          <cell r="AO137">
            <v>69</v>
          </cell>
          <cell r="AP137">
            <v>69</v>
          </cell>
          <cell r="AQ137">
            <v>68</v>
          </cell>
          <cell r="AR137">
            <v>69</v>
          </cell>
          <cell r="AS137">
            <v>69</v>
          </cell>
          <cell r="AT137">
            <v>70</v>
          </cell>
          <cell r="AU137">
            <v>66</v>
          </cell>
          <cell r="AV137">
            <v>65</v>
          </cell>
          <cell r="AW137">
            <v>66</v>
          </cell>
        </row>
        <row r="138">
          <cell r="C138" t="str">
            <v>Mauritius</v>
          </cell>
          <cell r="D138">
            <v>329</v>
          </cell>
          <cell r="E138">
            <v>267</v>
          </cell>
          <cell r="F138">
            <v>263</v>
          </cell>
          <cell r="G138">
            <v>263</v>
          </cell>
          <cell r="H138">
            <v>250</v>
          </cell>
          <cell r="I138">
            <v>243</v>
          </cell>
          <cell r="J138">
            <v>244</v>
          </cell>
          <cell r="K138">
            <v>245</v>
          </cell>
          <cell r="L138">
            <v>255</v>
          </cell>
          <cell r="M138">
            <v>258</v>
          </cell>
          <cell r="N138">
            <v>250</v>
          </cell>
          <cell r="O138">
            <v>239</v>
          </cell>
          <cell r="P138">
            <v>236</v>
          </cell>
          <cell r="Q138">
            <v>258</v>
          </cell>
          <cell r="R138">
            <v>284</v>
          </cell>
          <cell r="S138">
            <v>261</v>
          </cell>
          <cell r="T138">
            <v>224</v>
          </cell>
          <cell r="U138">
            <v>232</v>
          </cell>
          <cell r="V138">
            <v>234</v>
          </cell>
          <cell r="W138">
            <v>205</v>
          </cell>
          <cell r="X138">
            <v>204</v>
          </cell>
          <cell r="Y138">
            <v>211</v>
          </cell>
          <cell r="Z138">
            <v>214</v>
          </cell>
          <cell r="AA138">
            <v>213</v>
          </cell>
          <cell r="AB138">
            <v>216</v>
          </cell>
          <cell r="AC138">
            <v>232</v>
          </cell>
          <cell r="AD138">
            <v>238</v>
          </cell>
          <cell r="AE138">
            <v>252</v>
          </cell>
          <cell r="AF138">
            <v>281</v>
          </cell>
          <cell r="AG138">
            <v>283</v>
          </cell>
          <cell r="AH138">
            <v>284</v>
          </cell>
          <cell r="AI138">
            <v>268</v>
          </cell>
          <cell r="AJ138">
            <v>237</v>
          </cell>
          <cell r="AK138">
            <v>243</v>
          </cell>
          <cell r="AL138">
            <v>237</v>
          </cell>
          <cell r="AM138">
            <v>231</v>
          </cell>
          <cell r="AN138">
            <v>229</v>
          </cell>
          <cell r="AO138">
            <v>229</v>
          </cell>
          <cell r="AP138">
            <v>230</v>
          </cell>
          <cell r="AQ138">
            <v>247</v>
          </cell>
          <cell r="AR138">
            <v>279</v>
          </cell>
          <cell r="AS138">
            <v>276</v>
          </cell>
          <cell r="AT138">
            <v>286</v>
          </cell>
          <cell r="AU138">
            <v>294</v>
          </cell>
          <cell r="AV138">
            <v>290</v>
          </cell>
          <cell r="AW138">
            <v>291</v>
          </cell>
        </row>
        <row r="139">
          <cell r="C139" t="str">
            <v>Mayotte</v>
          </cell>
          <cell r="D139">
            <v>74</v>
          </cell>
          <cell r="E139">
            <v>67</v>
          </cell>
          <cell r="F139">
            <v>67</v>
          </cell>
          <cell r="G139">
            <v>64</v>
          </cell>
          <cell r="H139">
            <v>64</v>
          </cell>
          <cell r="I139">
            <v>65</v>
          </cell>
          <cell r="J139">
            <v>68</v>
          </cell>
          <cell r="K139">
            <v>66</v>
          </cell>
          <cell r="L139">
            <v>70</v>
          </cell>
          <cell r="M139">
            <v>65</v>
          </cell>
          <cell r="N139">
            <v>65</v>
          </cell>
          <cell r="O139">
            <v>56</v>
          </cell>
          <cell r="P139">
            <v>61</v>
          </cell>
          <cell r="Q139">
            <v>60</v>
          </cell>
          <cell r="R139">
            <v>69</v>
          </cell>
          <cell r="S139">
            <v>71</v>
          </cell>
          <cell r="T139">
            <v>74</v>
          </cell>
          <cell r="U139">
            <v>71</v>
          </cell>
          <cell r="V139">
            <v>67</v>
          </cell>
          <cell r="W139">
            <v>62</v>
          </cell>
          <cell r="X139">
            <v>63</v>
          </cell>
          <cell r="Y139">
            <v>62</v>
          </cell>
          <cell r="Z139">
            <v>70</v>
          </cell>
          <cell r="AA139">
            <v>69</v>
          </cell>
          <cell r="AB139">
            <v>77</v>
          </cell>
          <cell r="AC139">
            <v>86</v>
          </cell>
          <cell r="AD139">
            <v>82</v>
          </cell>
          <cell r="AE139">
            <v>81</v>
          </cell>
          <cell r="AF139">
            <v>68</v>
          </cell>
          <cell r="AG139">
            <v>68</v>
          </cell>
          <cell r="AH139">
            <v>71</v>
          </cell>
          <cell r="AI139">
            <v>75</v>
          </cell>
          <cell r="AJ139">
            <v>75</v>
          </cell>
          <cell r="AK139">
            <v>75</v>
          </cell>
          <cell r="AL139">
            <v>66</v>
          </cell>
          <cell r="AM139">
            <v>64</v>
          </cell>
          <cell r="AN139">
            <v>58</v>
          </cell>
          <cell r="AO139">
            <v>58</v>
          </cell>
          <cell r="AP139">
            <v>59</v>
          </cell>
          <cell r="AQ139">
            <v>68</v>
          </cell>
          <cell r="AR139">
            <v>71</v>
          </cell>
          <cell r="AS139">
            <v>72</v>
          </cell>
          <cell r="AT139">
            <v>71</v>
          </cell>
          <cell r="AU139">
            <v>58</v>
          </cell>
          <cell r="AV139">
            <v>56</v>
          </cell>
          <cell r="AW139">
            <v>56</v>
          </cell>
        </row>
        <row r="140">
          <cell r="C140" t="str">
            <v>Mexico</v>
          </cell>
          <cell r="D140">
            <v>12502</v>
          </cell>
          <cell r="E140">
            <v>12340</v>
          </cell>
          <cell r="F140">
            <v>12268</v>
          </cell>
          <cell r="G140">
            <v>12229</v>
          </cell>
          <cell r="H140">
            <v>12265</v>
          </cell>
          <cell r="I140">
            <v>12308</v>
          </cell>
          <cell r="J140">
            <v>12443</v>
          </cell>
          <cell r="K140">
            <v>12461</v>
          </cell>
          <cell r="L140">
            <v>12613</v>
          </cell>
          <cell r="M140">
            <v>12720</v>
          </cell>
          <cell r="N140">
            <v>12742</v>
          </cell>
          <cell r="O140">
            <v>12635</v>
          </cell>
          <cell r="P140">
            <v>12714</v>
          </cell>
          <cell r="Q140">
            <v>12934</v>
          </cell>
          <cell r="R140">
            <v>12765</v>
          </cell>
          <cell r="S140">
            <v>13051</v>
          </cell>
          <cell r="T140">
            <v>12487</v>
          </cell>
          <cell r="U140">
            <v>12453</v>
          </cell>
          <cell r="V140">
            <v>12492</v>
          </cell>
          <cell r="W140">
            <v>12444</v>
          </cell>
          <cell r="X140">
            <v>12458</v>
          </cell>
          <cell r="Y140">
            <v>12557</v>
          </cell>
          <cell r="Z140">
            <v>12744</v>
          </cell>
          <cell r="AA140">
            <v>12954</v>
          </cell>
          <cell r="AB140">
            <v>13011</v>
          </cell>
          <cell r="AC140">
            <v>13253</v>
          </cell>
          <cell r="AD140">
            <v>13274</v>
          </cell>
          <cell r="AE140">
            <v>13382</v>
          </cell>
          <cell r="AF140">
            <v>13379</v>
          </cell>
          <cell r="AG140">
            <v>13402</v>
          </cell>
          <cell r="AH140">
            <v>13396</v>
          </cell>
          <cell r="AI140">
            <v>13330</v>
          </cell>
          <cell r="AJ140">
            <v>12619</v>
          </cell>
          <cell r="AK140">
            <v>12278</v>
          </cell>
          <cell r="AL140">
            <v>11894</v>
          </cell>
          <cell r="AM140">
            <v>11776</v>
          </cell>
          <cell r="AN140">
            <v>11756</v>
          </cell>
          <cell r="AO140">
            <v>11886</v>
          </cell>
          <cell r="AP140">
            <v>12139</v>
          </cell>
          <cell r="AQ140">
            <v>12230</v>
          </cell>
          <cell r="AR140">
            <v>12233</v>
          </cell>
          <cell r="AS140">
            <v>12322</v>
          </cell>
          <cell r="AT140">
            <v>12542</v>
          </cell>
          <cell r="AU140">
            <v>12754</v>
          </cell>
          <cell r="AV140">
            <v>12714</v>
          </cell>
          <cell r="AW140">
            <v>12883</v>
          </cell>
        </row>
        <row r="141">
          <cell r="C141" t="str">
            <v>Micronesia Federated States of</v>
          </cell>
          <cell r="D141">
            <v>31</v>
          </cell>
          <cell r="E141">
            <v>31</v>
          </cell>
          <cell r="F141">
            <v>31</v>
          </cell>
          <cell r="G141">
            <v>31</v>
          </cell>
          <cell r="H141">
            <v>31</v>
          </cell>
          <cell r="I141">
            <v>31</v>
          </cell>
          <cell r="J141">
            <v>31</v>
          </cell>
          <cell r="K141">
            <v>31</v>
          </cell>
          <cell r="L141">
            <v>31</v>
          </cell>
          <cell r="M141">
            <v>31</v>
          </cell>
          <cell r="N141">
            <v>31</v>
          </cell>
          <cell r="O141">
            <v>27</v>
          </cell>
          <cell r="P141">
            <v>29</v>
          </cell>
          <cell r="Q141">
            <v>29</v>
          </cell>
          <cell r="R141">
            <v>29</v>
          </cell>
          <cell r="S141">
            <v>27</v>
          </cell>
          <cell r="T141">
            <v>27</v>
          </cell>
          <cell r="U141">
            <v>29</v>
          </cell>
          <cell r="V141">
            <v>29</v>
          </cell>
          <cell r="W141">
            <v>26</v>
          </cell>
          <cell r="X141">
            <v>28</v>
          </cell>
          <cell r="Y141">
            <v>29</v>
          </cell>
          <cell r="Z141">
            <v>29</v>
          </cell>
          <cell r="AA141">
            <v>29</v>
          </cell>
          <cell r="AB141">
            <v>29</v>
          </cell>
          <cell r="AC141">
            <v>29</v>
          </cell>
          <cell r="AD141">
            <v>29</v>
          </cell>
          <cell r="AE141">
            <v>29</v>
          </cell>
          <cell r="AF141">
            <v>28</v>
          </cell>
          <cell r="AG141">
            <v>29</v>
          </cell>
          <cell r="AH141">
            <v>29</v>
          </cell>
          <cell r="AI141">
            <v>29</v>
          </cell>
          <cell r="AJ141">
            <v>29</v>
          </cell>
          <cell r="AK141">
            <v>29</v>
          </cell>
          <cell r="AL141">
            <v>27</v>
          </cell>
          <cell r="AM141">
            <v>29</v>
          </cell>
          <cell r="AN141">
            <v>29</v>
          </cell>
          <cell r="AO141">
            <v>29</v>
          </cell>
          <cell r="AP141">
            <v>28</v>
          </cell>
          <cell r="AQ141">
            <v>28</v>
          </cell>
          <cell r="AR141">
            <v>28</v>
          </cell>
          <cell r="AS141">
            <v>26</v>
          </cell>
          <cell r="AT141">
            <v>28</v>
          </cell>
          <cell r="AU141">
            <v>28</v>
          </cell>
          <cell r="AV141">
            <v>28</v>
          </cell>
          <cell r="AW141">
            <v>28</v>
          </cell>
        </row>
        <row r="142">
          <cell r="C142" t="str">
            <v>Moldova Republic of</v>
          </cell>
          <cell r="D142">
            <v>238</v>
          </cell>
          <cell r="E142">
            <v>224</v>
          </cell>
          <cell r="F142">
            <v>209</v>
          </cell>
          <cell r="G142">
            <v>211</v>
          </cell>
          <cell r="H142">
            <v>215</v>
          </cell>
          <cell r="I142">
            <v>206</v>
          </cell>
          <cell r="J142">
            <v>209</v>
          </cell>
          <cell r="K142">
            <v>211</v>
          </cell>
          <cell r="L142">
            <v>208</v>
          </cell>
          <cell r="M142">
            <v>208</v>
          </cell>
          <cell r="N142">
            <v>212</v>
          </cell>
          <cell r="O142">
            <v>210</v>
          </cell>
          <cell r="P142">
            <v>219</v>
          </cell>
          <cell r="Q142">
            <v>217</v>
          </cell>
          <cell r="R142">
            <v>228</v>
          </cell>
          <cell r="S142">
            <v>240</v>
          </cell>
          <cell r="T142">
            <v>247</v>
          </cell>
          <cell r="U142">
            <v>253</v>
          </cell>
          <cell r="V142">
            <v>246</v>
          </cell>
          <cell r="W142">
            <v>254</v>
          </cell>
          <cell r="X142">
            <v>264</v>
          </cell>
          <cell r="Y142">
            <v>277</v>
          </cell>
          <cell r="Z142">
            <v>277</v>
          </cell>
          <cell r="AA142">
            <v>282</v>
          </cell>
          <cell r="AB142">
            <v>280</v>
          </cell>
          <cell r="AC142">
            <v>284</v>
          </cell>
          <cell r="AD142">
            <v>286</v>
          </cell>
          <cell r="AE142">
            <v>287</v>
          </cell>
          <cell r="AF142">
            <v>286</v>
          </cell>
          <cell r="AG142">
            <v>286</v>
          </cell>
          <cell r="AH142">
            <v>291</v>
          </cell>
          <cell r="AI142">
            <v>290</v>
          </cell>
          <cell r="AJ142">
            <v>290</v>
          </cell>
          <cell r="AK142">
            <v>285</v>
          </cell>
          <cell r="AL142">
            <v>290</v>
          </cell>
          <cell r="AM142">
            <v>279</v>
          </cell>
          <cell r="AN142">
            <v>246</v>
          </cell>
          <cell r="AO142">
            <v>244</v>
          </cell>
          <cell r="AP142">
            <v>235</v>
          </cell>
          <cell r="AQ142">
            <v>227</v>
          </cell>
          <cell r="AR142">
            <v>223</v>
          </cell>
          <cell r="AS142">
            <v>217</v>
          </cell>
          <cell r="AT142">
            <v>194</v>
          </cell>
          <cell r="AU142">
            <v>188</v>
          </cell>
          <cell r="AV142">
            <v>183</v>
          </cell>
          <cell r="AW142">
            <v>183</v>
          </cell>
        </row>
        <row r="143">
          <cell r="C143" t="str">
            <v>Monaco</v>
          </cell>
          <cell r="D143">
            <v>256</v>
          </cell>
          <cell r="E143">
            <v>264</v>
          </cell>
          <cell r="F143">
            <v>264</v>
          </cell>
          <cell r="G143">
            <v>264</v>
          </cell>
          <cell r="H143">
            <v>278</v>
          </cell>
          <cell r="I143">
            <v>278</v>
          </cell>
          <cell r="J143">
            <v>278</v>
          </cell>
          <cell r="K143">
            <v>284</v>
          </cell>
          <cell r="L143">
            <v>290</v>
          </cell>
          <cell r="M143">
            <v>290</v>
          </cell>
          <cell r="N143">
            <v>290</v>
          </cell>
          <cell r="O143">
            <v>294</v>
          </cell>
          <cell r="P143">
            <v>318</v>
          </cell>
          <cell r="Q143">
            <v>326</v>
          </cell>
          <cell r="R143">
            <v>326</v>
          </cell>
          <cell r="S143">
            <v>326</v>
          </cell>
          <cell r="T143">
            <v>326</v>
          </cell>
          <cell r="U143">
            <v>326</v>
          </cell>
          <cell r="V143">
            <v>326</v>
          </cell>
          <cell r="W143">
            <v>326</v>
          </cell>
          <cell r="X143">
            <v>326</v>
          </cell>
          <cell r="Y143">
            <v>326</v>
          </cell>
          <cell r="Z143">
            <v>326</v>
          </cell>
          <cell r="AA143">
            <v>326</v>
          </cell>
          <cell r="AB143">
            <v>326</v>
          </cell>
          <cell r="AC143">
            <v>326</v>
          </cell>
          <cell r="AD143">
            <v>326</v>
          </cell>
          <cell r="AE143">
            <v>326</v>
          </cell>
          <cell r="AF143">
            <v>326</v>
          </cell>
          <cell r="AG143">
            <v>326</v>
          </cell>
          <cell r="AH143">
            <v>326</v>
          </cell>
          <cell r="AI143">
            <v>326</v>
          </cell>
          <cell r="AJ143">
            <v>326</v>
          </cell>
          <cell r="AK143">
            <v>326</v>
          </cell>
          <cell r="AL143">
            <v>320</v>
          </cell>
          <cell r="AM143">
            <v>314</v>
          </cell>
          <cell r="AN143">
            <v>310</v>
          </cell>
          <cell r="AO143">
            <v>302</v>
          </cell>
          <cell r="AP143">
            <v>302</v>
          </cell>
          <cell r="AQ143">
            <v>290</v>
          </cell>
          <cell r="AR143">
            <v>290</v>
          </cell>
          <cell r="AS143">
            <v>286</v>
          </cell>
          <cell r="AT143">
            <v>252</v>
          </cell>
          <cell r="AU143">
            <v>252</v>
          </cell>
          <cell r="AV143">
            <v>252</v>
          </cell>
          <cell r="AW143">
            <v>252</v>
          </cell>
        </row>
        <row r="144">
          <cell r="C144" t="str">
            <v>Mongolia</v>
          </cell>
          <cell r="D144">
            <v>120</v>
          </cell>
          <cell r="E144">
            <v>119</v>
          </cell>
          <cell r="F144">
            <v>115</v>
          </cell>
          <cell r="G144">
            <v>108</v>
          </cell>
          <cell r="H144">
            <v>82</v>
          </cell>
          <cell r="I144">
            <v>90</v>
          </cell>
          <cell r="J144">
            <v>103</v>
          </cell>
          <cell r="K144">
            <v>103</v>
          </cell>
          <cell r="L144">
            <v>111</v>
          </cell>
          <cell r="M144">
            <v>103</v>
          </cell>
          <cell r="N144">
            <v>106</v>
          </cell>
          <cell r="O144">
            <v>103</v>
          </cell>
          <cell r="P144">
            <v>97</v>
          </cell>
          <cell r="Q144">
            <v>99</v>
          </cell>
          <cell r="R144">
            <v>90</v>
          </cell>
          <cell r="S144">
            <v>83</v>
          </cell>
          <cell r="T144">
            <v>84</v>
          </cell>
          <cell r="U144">
            <v>74</v>
          </cell>
          <cell r="V144">
            <v>81</v>
          </cell>
          <cell r="W144">
            <v>77</v>
          </cell>
          <cell r="X144">
            <v>91</v>
          </cell>
          <cell r="Y144">
            <v>93</v>
          </cell>
          <cell r="Z144">
            <v>98</v>
          </cell>
          <cell r="AA144">
            <v>123</v>
          </cell>
          <cell r="AB144">
            <v>124</v>
          </cell>
          <cell r="AC144">
            <v>173</v>
          </cell>
          <cell r="AD144">
            <v>163</v>
          </cell>
          <cell r="AE144">
            <v>159</v>
          </cell>
          <cell r="AF144">
            <v>166</v>
          </cell>
          <cell r="AG144">
            <v>168</v>
          </cell>
          <cell r="AH144">
            <v>166</v>
          </cell>
          <cell r="AI144">
            <v>168</v>
          </cell>
          <cell r="AJ144">
            <v>164</v>
          </cell>
          <cell r="AK144">
            <v>160</v>
          </cell>
          <cell r="AL144">
            <v>144</v>
          </cell>
          <cell r="AM144">
            <v>132</v>
          </cell>
          <cell r="AN144">
            <v>113</v>
          </cell>
          <cell r="AO144">
            <v>113</v>
          </cell>
          <cell r="AP144">
            <v>111</v>
          </cell>
          <cell r="AQ144">
            <v>107</v>
          </cell>
          <cell r="AR144">
            <v>107</v>
          </cell>
          <cell r="AS144">
            <v>99</v>
          </cell>
          <cell r="AT144">
            <v>78</v>
          </cell>
          <cell r="AU144">
            <v>68</v>
          </cell>
          <cell r="AV144">
            <v>67</v>
          </cell>
          <cell r="AW144">
            <v>66</v>
          </cell>
        </row>
        <row r="145">
          <cell r="C145" t="str">
            <v>Montenegro</v>
          </cell>
          <cell r="D145">
            <v>132</v>
          </cell>
          <cell r="E145">
            <v>122</v>
          </cell>
          <cell r="F145">
            <v>121</v>
          </cell>
          <cell r="G145">
            <v>121</v>
          </cell>
          <cell r="H145">
            <v>119</v>
          </cell>
          <cell r="I145">
            <v>120</v>
          </cell>
          <cell r="J145">
            <v>121</v>
          </cell>
          <cell r="K145">
            <v>121</v>
          </cell>
          <cell r="L145">
            <v>121</v>
          </cell>
          <cell r="M145">
            <v>121</v>
          </cell>
          <cell r="N145">
            <v>121</v>
          </cell>
          <cell r="O145">
            <v>128</v>
          </cell>
          <cell r="P145">
            <v>161</v>
          </cell>
          <cell r="Q145">
            <v>164</v>
          </cell>
          <cell r="R145">
            <v>179</v>
          </cell>
          <cell r="S145">
            <v>189</v>
          </cell>
          <cell r="T145">
            <v>208</v>
          </cell>
          <cell r="U145">
            <v>216</v>
          </cell>
          <cell r="V145">
            <v>215</v>
          </cell>
          <cell r="W145">
            <v>227</v>
          </cell>
          <cell r="X145">
            <v>247</v>
          </cell>
          <cell r="Y145">
            <v>276</v>
          </cell>
          <cell r="Z145">
            <v>291</v>
          </cell>
          <cell r="AA145">
            <v>303</v>
          </cell>
          <cell r="AB145">
            <v>308</v>
          </cell>
          <cell r="AC145">
            <v>322</v>
          </cell>
          <cell r="AD145">
            <v>321</v>
          </cell>
          <cell r="AE145">
            <v>324</v>
          </cell>
          <cell r="AF145">
            <v>330</v>
          </cell>
          <cell r="AG145">
            <v>332</v>
          </cell>
          <cell r="AH145">
            <v>335</v>
          </cell>
          <cell r="AI145">
            <v>333</v>
          </cell>
          <cell r="AJ145">
            <v>329</v>
          </cell>
          <cell r="AK145">
            <v>329</v>
          </cell>
          <cell r="AL145">
            <v>319</v>
          </cell>
          <cell r="AM145">
            <v>295</v>
          </cell>
          <cell r="AN145">
            <v>273</v>
          </cell>
          <cell r="AO145">
            <v>261</v>
          </cell>
          <cell r="AP145">
            <v>230</v>
          </cell>
          <cell r="AQ145">
            <v>215</v>
          </cell>
          <cell r="AR145">
            <v>195</v>
          </cell>
          <cell r="AS145">
            <v>175</v>
          </cell>
          <cell r="AT145">
            <v>135</v>
          </cell>
          <cell r="AU145">
            <v>130</v>
          </cell>
          <cell r="AV145">
            <v>124</v>
          </cell>
          <cell r="AW145">
            <v>121</v>
          </cell>
        </row>
        <row r="146">
          <cell r="C146" t="str">
            <v>Montserrat, Leeward Islands</v>
          </cell>
          <cell r="D146">
            <v>21</v>
          </cell>
          <cell r="E146">
            <v>21</v>
          </cell>
          <cell r="F146">
            <v>21</v>
          </cell>
          <cell r="G146">
            <v>21</v>
          </cell>
          <cell r="H146">
            <v>21</v>
          </cell>
          <cell r="I146">
            <v>21</v>
          </cell>
          <cell r="J146">
            <v>21</v>
          </cell>
          <cell r="K146">
            <v>21</v>
          </cell>
          <cell r="L146">
            <v>24</v>
          </cell>
          <cell r="M146">
            <v>21</v>
          </cell>
          <cell r="N146">
            <v>24</v>
          </cell>
          <cell r="O146">
            <v>21</v>
          </cell>
          <cell r="P146">
            <v>21</v>
          </cell>
          <cell r="Q146">
            <v>21</v>
          </cell>
          <cell r="R146">
            <v>21</v>
          </cell>
          <cell r="S146">
            <v>21</v>
          </cell>
          <cell r="T146">
            <v>21</v>
          </cell>
          <cell r="U146">
            <v>21</v>
          </cell>
          <cell r="V146">
            <v>21</v>
          </cell>
          <cell r="W146">
            <v>21</v>
          </cell>
          <cell r="X146">
            <v>21</v>
          </cell>
          <cell r="Y146">
            <v>21</v>
          </cell>
          <cell r="Z146">
            <v>21</v>
          </cell>
          <cell r="AA146">
            <v>21</v>
          </cell>
          <cell r="AB146">
            <v>21</v>
          </cell>
          <cell r="AC146">
            <v>21</v>
          </cell>
          <cell r="AD146">
            <v>21</v>
          </cell>
          <cell r="AE146">
            <v>21</v>
          </cell>
          <cell r="AF146">
            <v>21</v>
          </cell>
          <cell r="AG146">
            <v>21</v>
          </cell>
          <cell r="AH146">
            <v>21</v>
          </cell>
          <cell r="AI146">
            <v>21</v>
          </cell>
          <cell r="AJ146">
            <v>21</v>
          </cell>
          <cell r="AK146">
            <v>21</v>
          </cell>
          <cell r="AL146">
            <v>21</v>
          </cell>
          <cell r="AM146">
            <v>21</v>
          </cell>
          <cell r="AN146">
            <v>21</v>
          </cell>
          <cell r="AO146">
            <v>21</v>
          </cell>
          <cell r="AP146">
            <v>21</v>
          </cell>
          <cell r="AQ146">
            <v>21</v>
          </cell>
          <cell r="AR146">
            <v>21</v>
          </cell>
          <cell r="AS146">
            <v>21</v>
          </cell>
          <cell r="AT146">
            <v>21</v>
          </cell>
          <cell r="AU146">
            <v>21</v>
          </cell>
          <cell r="AV146">
            <v>21</v>
          </cell>
          <cell r="AW146">
            <v>21</v>
          </cell>
        </row>
        <row r="147">
          <cell r="C147" t="str">
            <v>Morocco</v>
          </cell>
          <cell r="D147">
            <v>1857</v>
          </cell>
          <cell r="E147">
            <v>1780</v>
          </cell>
          <cell r="F147">
            <v>1736</v>
          </cell>
          <cell r="G147">
            <v>1752</v>
          </cell>
          <cell r="H147">
            <v>1741</v>
          </cell>
          <cell r="I147">
            <v>1753</v>
          </cell>
          <cell r="J147">
            <v>1786</v>
          </cell>
          <cell r="K147">
            <v>1810</v>
          </cell>
          <cell r="L147">
            <v>1817</v>
          </cell>
          <cell r="M147">
            <v>1798</v>
          </cell>
          <cell r="N147">
            <v>1792</v>
          </cell>
          <cell r="O147">
            <v>1825</v>
          </cell>
          <cell r="P147">
            <v>1927</v>
          </cell>
          <cell r="Q147">
            <v>1981</v>
          </cell>
          <cell r="R147">
            <v>2025</v>
          </cell>
          <cell r="S147">
            <v>2022</v>
          </cell>
          <cell r="T147">
            <v>2053</v>
          </cell>
          <cell r="U147">
            <v>1579</v>
          </cell>
          <cell r="V147">
            <v>1522</v>
          </cell>
          <cell r="W147">
            <v>1523</v>
          </cell>
          <cell r="X147">
            <v>1607</v>
          </cell>
          <cell r="Y147">
            <v>1842</v>
          </cell>
          <cell r="Z147">
            <v>1994</v>
          </cell>
          <cell r="AA147">
            <v>2007</v>
          </cell>
          <cell r="AB147">
            <v>2058</v>
          </cell>
          <cell r="AC147">
            <v>2169</v>
          </cell>
          <cell r="AD147">
            <v>2163</v>
          </cell>
          <cell r="AE147">
            <v>2196</v>
          </cell>
          <cell r="AF147">
            <v>2204</v>
          </cell>
          <cell r="AG147">
            <v>2257</v>
          </cell>
          <cell r="AH147">
            <v>2204</v>
          </cell>
          <cell r="AI147">
            <v>2206</v>
          </cell>
          <cell r="AJ147">
            <v>2245</v>
          </cell>
          <cell r="AK147">
            <v>2254</v>
          </cell>
          <cell r="AL147">
            <v>2193</v>
          </cell>
          <cell r="AM147">
            <v>2085</v>
          </cell>
          <cell r="AN147">
            <v>1982</v>
          </cell>
          <cell r="AO147">
            <v>1942</v>
          </cell>
          <cell r="AP147">
            <v>1947</v>
          </cell>
          <cell r="AQ147">
            <v>1928</v>
          </cell>
          <cell r="AR147">
            <v>1975</v>
          </cell>
          <cell r="AS147">
            <v>1985</v>
          </cell>
          <cell r="AT147">
            <v>2059</v>
          </cell>
          <cell r="AU147">
            <v>1977</v>
          </cell>
          <cell r="AV147">
            <v>1907</v>
          </cell>
          <cell r="AW147">
            <v>1848</v>
          </cell>
        </row>
        <row r="148">
          <cell r="C148" t="str">
            <v>Mozambique</v>
          </cell>
          <cell r="D148">
            <v>439</v>
          </cell>
          <cell r="E148">
            <v>411</v>
          </cell>
          <cell r="F148">
            <v>408</v>
          </cell>
          <cell r="G148">
            <v>416</v>
          </cell>
          <cell r="H148">
            <v>435</v>
          </cell>
          <cell r="I148">
            <v>425</v>
          </cell>
          <cell r="J148">
            <v>419</v>
          </cell>
          <cell r="K148">
            <v>422</v>
          </cell>
          <cell r="L148">
            <v>422</v>
          </cell>
          <cell r="M148">
            <v>420</v>
          </cell>
          <cell r="N148">
            <v>433</v>
          </cell>
          <cell r="O148">
            <v>445</v>
          </cell>
          <cell r="P148">
            <v>462</v>
          </cell>
          <cell r="Q148">
            <v>455</v>
          </cell>
          <cell r="R148">
            <v>462</v>
          </cell>
          <cell r="S148">
            <v>476</v>
          </cell>
          <cell r="T148">
            <v>483</v>
          </cell>
          <cell r="U148">
            <v>485</v>
          </cell>
          <cell r="V148">
            <v>476</v>
          </cell>
          <cell r="W148">
            <v>468</v>
          </cell>
          <cell r="X148">
            <v>475</v>
          </cell>
          <cell r="Y148">
            <v>463</v>
          </cell>
          <cell r="Z148">
            <v>457</v>
          </cell>
          <cell r="AA148">
            <v>453</v>
          </cell>
          <cell r="AB148">
            <v>455</v>
          </cell>
          <cell r="AC148">
            <v>458</v>
          </cell>
          <cell r="AD148">
            <v>461</v>
          </cell>
          <cell r="AE148">
            <v>452</v>
          </cell>
          <cell r="AF148">
            <v>456</v>
          </cell>
          <cell r="AG148">
            <v>458</v>
          </cell>
          <cell r="AH148">
            <v>458</v>
          </cell>
          <cell r="AI148">
            <v>462</v>
          </cell>
          <cell r="AJ148">
            <v>454</v>
          </cell>
          <cell r="AK148">
            <v>460</v>
          </cell>
          <cell r="AL148">
            <v>466</v>
          </cell>
          <cell r="AM148">
            <v>457</v>
          </cell>
          <cell r="AN148">
            <v>462</v>
          </cell>
          <cell r="AO148">
            <v>463</v>
          </cell>
          <cell r="AP148">
            <v>461</v>
          </cell>
          <cell r="AQ148">
            <v>458</v>
          </cell>
          <cell r="AR148">
            <v>441</v>
          </cell>
          <cell r="AS148">
            <v>438</v>
          </cell>
          <cell r="AT148">
            <v>373</v>
          </cell>
          <cell r="AU148">
            <v>375</v>
          </cell>
          <cell r="AV148">
            <v>373</v>
          </cell>
          <cell r="AW148">
            <v>371</v>
          </cell>
        </row>
        <row r="149">
          <cell r="C149" t="str">
            <v>Myanmar</v>
          </cell>
          <cell r="D149">
            <v>1872</v>
          </cell>
          <cell r="E149">
            <v>1888</v>
          </cell>
          <cell r="F149">
            <v>1881</v>
          </cell>
          <cell r="G149">
            <v>1899</v>
          </cell>
          <cell r="H149">
            <v>1904</v>
          </cell>
          <cell r="I149">
            <v>1910</v>
          </cell>
          <cell r="J149">
            <v>1896</v>
          </cell>
          <cell r="K149">
            <v>1932</v>
          </cell>
          <cell r="L149">
            <v>1910</v>
          </cell>
          <cell r="M149">
            <v>1927</v>
          </cell>
          <cell r="N149">
            <v>1954</v>
          </cell>
          <cell r="O149">
            <v>1919</v>
          </cell>
          <cell r="P149">
            <v>1730</v>
          </cell>
          <cell r="Q149">
            <v>1735</v>
          </cell>
          <cell r="R149">
            <v>1691</v>
          </cell>
          <cell r="S149">
            <v>1697</v>
          </cell>
          <cell r="T149">
            <v>1465</v>
          </cell>
          <cell r="U149">
            <v>1378</v>
          </cell>
          <cell r="V149">
            <v>1380</v>
          </cell>
          <cell r="W149">
            <v>1446</v>
          </cell>
          <cell r="X149">
            <v>1468</v>
          </cell>
          <cell r="Y149">
            <v>1376</v>
          </cell>
          <cell r="Z149">
            <v>1354</v>
          </cell>
          <cell r="AA149">
            <v>1342</v>
          </cell>
          <cell r="AB149">
            <v>1342</v>
          </cell>
          <cell r="AC149">
            <v>1383</v>
          </cell>
          <cell r="AD149">
            <v>1392</v>
          </cell>
          <cell r="AE149">
            <v>1393</v>
          </cell>
          <cell r="AF149">
            <v>1415</v>
          </cell>
          <cell r="AG149">
            <v>1440</v>
          </cell>
          <cell r="AH149">
            <v>1470</v>
          </cell>
          <cell r="AI149">
            <v>1491</v>
          </cell>
          <cell r="AJ149">
            <v>1493</v>
          </cell>
          <cell r="AK149">
            <v>1492</v>
          </cell>
          <cell r="AL149">
            <v>1480</v>
          </cell>
          <cell r="AM149">
            <v>1486</v>
          </cell>
          <cell r="AN149">
            <v>1491</v>
          </cell>
          <cell r="AO149">
            <v>1493</v>
          </cell>
          <cell r="AP149">
            <v>1743</v>
          </cell>
          <cell r="AQ149">
            <v>1779</v>
          </cell>
          <cell r="AR149">
            <v>1808</v>
          </cell>
          <cell r="AS149">
            <v>1874</v>
          </cell>
          <cell r="AT149">
            <v>1876</v>
          </cell>
          <cell r="AU149">
            <v>1889</v>
          </cell>
          <cell r="AV149">
            <v>2010</v>
          </cell>
          <cell r="AW149">
            <v>2013</v>
          </cell>
        </row>
        <row r="150">
          <cell r="C150" t="str">
            <v>Namibia</v>
          </cell>
          <cell r="D150">
            <v>352</v>
          </cell>
          <cell r="E150">
            <v>356</v>
          </cell>
          <cell r="F150">
            <v>355</v>
          </cell>
          <cell r="G150">
            <v>357</v>
          </cell>
          <cell r="H150">
            <v>357</v>
          </cell>
          <cell r="I150">
            <v>357</v>
          </cell>
          <cell r="J150">
            <v>352</v>
          </cell>
          <cell r="K150">
            <v>355</v>
          </cell>
          <cell r="L150">
            <v>348</v>
          </cell>
          <cell r="M150">
            <v>354</v>
          </cell>
          <cell r="N150">
            <v>355</v>
          </cell>
          <cell r="O150">
            <v>351</v>
          </cell>
          <cell r="P150">
            <v>331</v>
          </cell>
          <cell r="Q150">
            <v>328</v>
          </cell>
          <cell r="R150">
            <v>328</v>
          </cell>
          <cell r="S150">
            <v>330</v>
          </cell>
          <cell r="T150">
            <v>319</v>
          </cell>
          <cell r="U150">
            <v>318</v>
          </cell>
          <cell r="V150">
            <v>318</v>
          </cell>
          <cell r="W150">
            <v>316</v>
          </cell>
          <cell r="X150">
            <v>320</v>
          </cell>
          <cell r="Y150">
            <v>297</v>
          </cell>
          <cell r="Z150">
            <v>274</v>
          </cell>
          <cell r="AA150">
            <v>277</v>
          </cell>
          <cell r="AB150">
            <v>279</v>
          </cell>
          <cell r="AC150">
            <v>293</v>
          </cell>
          <cell r="AD150">
            <v>292</v>
          </cell>
          <cell r="AE150">
            <v>195</v>
          </cell>
          <cell r="AF150">
            <v>195</v>
          </cell>
          <cell r="AG150">
            <v>194</v>
          </cell>
          <cell r="AH150">
            <v>198</v>
          </cell>
          <cell r="AI150">
            <v>204</v>
          </cell>
          <cell r="AJ150">
            <v>203</v>
          </cell>
          <cell r="AK150">
            <v>204</v>
          </cell>
          <cell r="AL150">
            <v>203</v>
          </cell>
          <cell r="AM150">
            <v>205</v>
          </cell>
          <cell r="AN150">
            <v>205</v>
          </cell>
          <cell r="AO150">
            <v>205</v>
          </cell>
          <cell r="AP150">
            <v>198</v>
          </cell>
          <cell r="AQ150">
            <v>222</v>
          </cell>
          <cell r="AR150">
            <v>223</v>
          </cell>
          <cell r="AS150">
            <v>223</v>
          </cell>
          <cell r="AT150">
            <v>233</v>
          </cell>
          <cell r="AU150">
            <v>220</v>
          </cell>
          <cell r="AV150">
            <v>219</v>
          </cell>
          <cell r="AW150">
            <v>218</v>
          </cell>
        </row>
        <row r="151">
          <cell r="C151" t="str">
            <v>Nauru</v>
          </cell>
          <cell r="D151">
            <v>8</v>
          </cell>
          <cell r="E151">
            <v>8</v>
          </cell>
          <cell r="F151">
            <v>8</v>
          </cell>
          <cell r="G151">
            <v>8</v>
          </cell>
          <cell r="H151">
            <v>8</v>
          </cell>
          <cell r="I151">
            <v>8</v>
          </cell>
          <cell r="J151">
            <v>8</v>
          </cell>
          <cell r="K151">
            <v>8</v>
          </cell>
          <cell r="L151">
            <v>8</v>
          </cell>
          <cell r="M151">
            <v>8</v>
          </cell>
          <cell r="N151">
            <v>8</v>
          </cell>
          <cell r="O151">
            <v>8</v>
          </cell>
          <cell r="P151">
            <v>8</v>
          </cell>
          <cell r="Q151">
            <v>6</v>
          </cell>
          <cell r="R151">
            <v>6</v>
          </cell>
          <cell r="S151">
            <v>6</v>
          </cell>
          <cell r="T151">
            <v>7</v>
          </cell>
          <cell r="U151">
            <v>7</v>
          </cell>
          <cell r="V151">
            <v>6</v>
          </cell>
          <cell r="W151">
            <v>6</v>
          </cell>
          <cell r="X151">
            <v>5</v>
          </cell>
          <cell r="Y151">
            <v>5</v>
          </cell>
          <cell r="Z151">
            <v>6</v>
          </cell>
          <cell r="AA151">
            <v>7</v>
          </cell>
          <cell r="AB151">
            <v>7</v>
          </cell>
          <cell r="AC151">
            <v>5</v>
          </cell>
          <cell r="AD151">
            <v>6</v>
          </cell>
          <cell r="AE151">
            <v>6</v>
          </cell>
          <cell r="AF151">
            <v>10</v>
          </cell>
          <cell r="AG151">
            <v>8</v>
          </cell>
          <cell r="AH151">
            <v>8</v>
          </cell>
          <cell r="AI151">
            <v>9</v>
          </cell>
          <cell r="AJ151">
            <v>8</v>
          </cell>
          <cell r="AK151">
            <v>8</v>
          </cell>
          <cell r="AL151">
            <v>8</v>
          </cell>
          <cell r="AM151">
            <v>8</v>
          </cell>
          <cell r="AN151">
            <v>7</v>
          </cell>
          <cell r="AO151">
            <v>7</v>
          </cell>
          <cell r="AP151">
            <v>9</v>
          </cell>
          <cell r="AQ151">
            <v>9</v>
          </cell>
          <cell r="AR151">
            <v>9</v>
          </cell>
          <cell r="AS151">
            <v>9</v>
          </cell>
          <cell r="AT151">
            <v>9</v>
          </cell>
          <cell r="AU151">
            <v>9</v>
          </cell>
          <cell r="AV151">
            <v>9</v>
          </cell>
          <cell r="AW151">
            <v>9</v>
          </cell>
        </row>
        <row r="152">
          <cell r="C152" t="str">
            <v>Nepal</v>
          </cell>
          <cell r="D152">
            <v>846</v>
          </cell>
          <cell r="E152">
            <v>1467</v>
          </cell>
          <cell r="F152">
            <v>1463</v>
          </cell>
          <cell r="G152">
            <v>1450</v>
          </cell>
          <cell r="H152">
            <v>1436</v>
          </cell>
          <cell r="I152">
            <v>1396</v>
          </cell>
          <cell r="J152">
            <v>1354</v>
          </cell>
          <cell r="K152">
            <v>1526</v>
          </cell>
          <cell r="L152">
            <v>1457</v>
          </cell>
          <cell r="M152">
            <v>1535</v>
          </cell>
          <cell r="N152">
            <v>1586</v>
          </cell>
          <cell r="O152">
            <v>1583</v>
          </cell>
          <cell r="P152">
            <v>1428</v>
          </cell>
          <cell r="Q152">
            <v>1585</v>
          </cell>
          <cell r="R152">
            <v>1525</v>
          </cell>
          <cell r="S152">
            <v>1517</v>
          </cell>
          <cell r="T152">
            <v>1505</v>
          </cell>
          <cell r="U152">
            <v>1583</v>
          </cell>
          <cell r="V152">
            <v>1591</v>
          </cell>
          <cell r="W152">
            <v>1596</v>
          </cell>
          <cell r="X152">
            <v>1532</v>
          </cell>
          <cell r="Y152">
            <v>1458</v>
          </cell>
          <cell r="Z152">
            <v>1503</v>
          </cell>
          <cell r="AA152">
            <v>1535</v>
          </cell>
          <cell r="AB152">
            <v>1483</v>
          </cell>
          <cell r="AC152">
            <v>1477</v>
          </cell>
          <cell r="AD152">
            <v>1478</v>
          </cell>
          <cell r="AE152">
            <v>1401</v>
          </cell>
          <cell r="AF152">
            <v>1493</v>
          </cell>
          <cell r="AG152">
            <v>1460</v>
          </cell>
          <cell r="AH152">
            <v>1429</v>
          </cell>
          <cell r="AI152">
            <v>1428</v>
          </cell>
          <cell r="AJ152">
            <v>1577</v>
          </cell>
          <cell r="AK152">
            <v>1528</v>
          </cell>
          <cell r="AL152">
            <v>1506</v>
          </cell>
          <cell r="AM152">
            <v>1626</v>
          </cell>
          <cell r="AN152">
            <v>1647</v>
          </cell>
          <cell r="AO152">
            <v>1656</v>
          </cell>
          <cell r="AP152">
            <v>1588</v>
          </cell>
          <cell r="AQ152">
            <v>1520</v>
          </cell>
          <cell r="AR152">
            <v>1670</v>
          </cell>
          <cell r="AS152">
            <v>1917</v>
          </cell>
          <cell r="AT152">
            <v>1884</v>
          </cell>
          <cell r="AU152">
            <v>1862</v>
          </cell>
          <cell r="AV152">
            <v>1840</v>
          </cell>
          <cell r="AW152">
            <v>1805</v>
          </cell>
        </row>
        <row r="153">
          <cell r="C153" t="str">
            <v>Netherlands</v>
          </cell>
          <cell r="D153">
            <v>4515</v>
          </cell>
          <cell r="E153">
            <v>4422</v>
          </cell>
          <cell r="F153">
            <v>4441</v>
          </cell>
          <cell r="G153">
            <v>4470</v>
          </cell>
          <cell r="H153">
            <v>4500</v>
          </cell>
          <cell r="I153">
            <v>4662</v>
          </cell>
          <cell r="J153">
            <v>4800</v>
          </cell>
          <cell r="K153">
            <v>4855</v>
          </cell>
          <cell r="L153">
            <v>4877</v>
          </cell>
          <cell r="M153">
            <v>4869</v>
          </cell>
          <cell r="N153">
            <v>4868</v>
          </cell>
          <cell r="O153">
            <v>4890</v>
          </cell>
          <cell r="P153">
            <v>5173</v>
          </cell>
          <cell r="Q153">
            <v>5192</v>
          </cell>
          <cell r="R153">
            <v>5290</v>
          </cell>
          <cell r="S153">
            <v>5380</v>
          </cell>
          <cell r="T153">
            <v>5432</v>
          </cell>
          <cell r="U153">
            <v>5457</v>
          </cell>
          <cell r="V153">
            <v>5448</v>
          </cell>
          <cell r="W153">
            <v>5468</v>
          </cell>
          <cell r="X153">
            <v>5448</v>
          </cell>
          <cell r="Y153">
            <v>5519</v>
          </cell>
          <cell r="Z153">
            <v>5531</v>
          </cell>
          <cell r="AA153">
            <v>5525</v>
          </cell>
          <cell r="AB153">
            <v>5483</v>
          </cell>
          <cell r="AC153">
            <v>5598</v>
          </cell>
          <cell r="AD153">
            <v>5613</v>
          </cell>
          <cell r="AE153">
            <v>5653</v>
          </cell>
          <cell r="AF153">
            <v>5654</v>
          </cell>
          <cell r="AG153">
            <v>5643</v>
          </cell>
          <cell r="AH153">
            <v>5645</v>
          </cell>
          <cell r="AI153">
            <v>5622</v>
          </cell>
          <cell r="AJ153">
            <v>5623</v>
          </cell>
          <cell r="AK153">
            <v>5621</v>
          </cell>
          <cell r="AL153">
            <v>5655</v>
          </cell>
          <cell r="AM153">
            <v>5704</v>
          </cell>
          <cell r="AN153">
            <v>5711</v>
          </cell>
          <cell r="AO153">
            <v>5710</v>
          </cell>
          <cell r="AP153">
            <v>5678</v>
          </cell>
          <cell r="AQ153">
            <v>5605</v>
          </cell>
          <cell r="AR153">
            <v>5609</v>
          </cell>
          <cell r="AS153">
            <v>5493</v>
          </cell>
          <cell r="AT153">
            <v>4887</v>
          </cell>
          <cell r="AU153">
            <v>4770</v>
          </cell>
          <cell r="AV153">
            <v>4742</v>
          </cell>
          <cell r="AW153">
            <v>4717</v>
          </cell>
        </row>
        <row r="154">
          <cell r="C154" t="str">
            <v>New Caledonia</v>
          </cell>
          <cell r="D154">
            <v>297</v>
          </cell>
          <cell r="E154">
            <v>295</v>
          </cell>
          <cell r="F154">
            <v>294</v>
          </cell>
          <cell r="G154">
            <v>295</v>
          </cell>
          <cell r="H154">
            <v>292</v>
          </cell>
          <cell r="I154">
            <v>290</v>
          </cell>
          <cell r="J154">
            <v>287</v>
          </cell>
          <cell r="K154">
            <v>286</v>
          </cell>
          <cell r="L154">
            <v>287</v>
          </cell>
          <cell r="M154">
            <v>286</v>
          </cell>
          <cell r="N154">
            <v>288</v>
          </cell>
          <cell r="O154">
            <v>287</v>
          </cell>
          <cell r="P154">
            <v>226</v>
          </cell>
          <cell r="Q154">
            <v>228</v>
          </cell>
          <cell r="R154">
            <v>227</v>
          </cell>
          <cell r="S154">
            <v>230</v>
          </cell>
          <cell r="T154">
            <v>226</v>
          </cell>
          <cell r="U154">
            <v>224</v>
          </cell>
          <cell r="V154">
            <v>222</v>
          </cell>
          <cell r="W154">
            <v>281</v>
          </cell>
          <cell r="X154">
            <v>293</v>
          </cell>
          <cell r="Y154">
            <v>293</v>
          </cell>
          <cell r="Z154">
            <v>295</v>
          </cell>
          <cell r="AA154">
            <v>294</v>
          </cell>
          <cell r="AB154">
            <v>295</v>
          </cell>
          <cell r="AC154">
            <v>237</v>
          </cell>
          <cell r="AD154">
            <v>238</v>
          </cell>
          <cell r="AE154">
            <v>291</v>
          </cell>
          <cell r="AF154">
            <v>290</v>
          </cell>
          <cell r="AG154">
            <v>291</v>
          </cell>
          <cell r="AH154">
            <v>292</v>
          </cell>
          <cell r="AI154">
            <v>299</v>
          </cell>
          <cell r="AJ154">
            <v>299</v>
          </cell>
          <cell r="AK154">
            <v>296</v>
          </cell>
          <cell r="AL154">
            <v>293</v>
          </cell>
          <cell r="AM154">
            <v>293</v>
          </cell>
          <cell r="AN154">
            <v>294</v>
          </cell>
          <cell r="AO154">
            <v>296</v>
          </cell>
          <cell r="AP154">
            <v>295</v>
          </cell>
          <cell r="AQ154">
            <v>297</v>
          </cell>
          <cell r="AR154">
            <v>296</v>
          </cell>
          <cell r="AS154">
            <v>296</v>
          </cell>
          <cell r="AT154">
            <v>295</v>
          </cell>
          <cell r="AU154">
            <v>294</v>
          </cell>
          <cell r="AV154">
            <v>296</v>
          </cell>
          <cell r="AW154">
            <v>295</v>
          </cell>
        </row>
        <row r="155">
          <cell r="C155" t="str">
            <v>New Zealand</v>
          </cell>
          <cell r="D155">
            <v>4455</v>
          </cell>
          <cell r="E155">
            <v>4468</v>
          </cell>
          <cell r="F155">
            <v>4614</v>
          </cell>
          <cell r="G155">
            <v>4703</v>
          </cell>
          <cell r="H155">
            <v>4876</v>
          </cell>
          <cell r="I155">
            <v>5015</v>
          </cell>
          <cell r="J155">
            <v>4999</v>
          </cell>
          <cell r="K155">
            <v>5037</v>
          </cell>
          <cell r="L155">
            <v>4925</v>
          </cell>
          <cell r="M155">
            <v>4893</v>
          </cell>
          <cell r="N155">
            <v>4890</v>
          </cell>
          <cell r="O155">
            <v>4880</v>
          </cell>
          <cell r="P155">
            <v>4738</v>
          </cell>
          <cell r="Q155">
            <v>4814</v>
          </cell>
          <cell r="R155">
            <v>4802</v>
          </cell>
          <cell r="S155">
            <v>4861</v>
          </cell>
          <cell r="T155">
            <v>4541</v>
          </cell>
          <cell r="U155">
            <v>4455</v>
          </cell>
          <cell r="V155">
            <v>4453</v>
          </cell>
          <cell r="W155">
            <v>4433</v>
          </cell>
          <cell r="X155">
            <v>4422</v>
          </cell>
          <cell r="Y155">
            <v>4478</v>
          </cell>
          <cell r="Z155">
            <v>4435</v>
          </cell>
          <cell r="AA155">
            <v>4464</v>
          </cell>
          <cell r="AB155">
            <v>4518</v>
          </cell>
          <cell r="AC155">
            <v>4785</v>
          </cell>
          <cell r="AD155">
            <v>4898</v>
          </cell>
          <cell r="AE155">
            <v>4893</v>
          </cell>
          <cell r="AF155">
            <v>4775</v>
          </cell>
          <cell r="AG155">
            <v>4590</v>
          </cell>
          <cell r="AH155">
            <v>4560</v>
          </cell>
          <cell r="AI155">
            <v>4578</v>
          </cell>
          <cell r="AJ155">
            <v>4556</v>
          </cell>
          <cell r="AK155">
            <v>4513</v>
          </cell>
          <cell r="AL155">
            <v>4537</v>
          </cell>
          <cell r="AM155">
            <v>4489</v>
          </cell>
          <cell r="AN155">
            <v>4552</v>
          </cell>
          <cell r="AO155">
            <v>4619</v>
          </cell>
          <cell r="AP155">
            <v>4703</v>
          </cell>
          <cell r="AQ155">
            <v>4686</v>
          </cell>
          <cell r="AR155">
            <v>4519</v>
          </cell>
          <cell r="AS155">
            <v>4492</v>
          </cell>
          <cell r="AT155">
            <v>4752</v>
          </cell>
          <cell r="AU155">
            <v>4787</v>
          </cell>
          <cell r="AV155">
            <v>4710</v>
          </cell>
          <cell r="AW155">
            <v>4788</v>
          </cell>
        </row>
        <row r="156">
          <cell r="C156" t="str">
            <v>Nicaragua</v>
          </cell>
          <cell r="D156">
            <v>220</v>
          </cell>
          <cell r="E156">
            <v>220</v>
          </cell>
          <cell r="F156">
            <v>220</v>
          </cell>
          <cell r="G156">
            <v>222</v>
          </cell>
          <cell r="H156">
            <v>230</v>
          </cell>
          <cell r="I156">
            <v>230</v>
          </cell>
          <cell r="J156">
            <v>232</v>
          </cell>
          <cell r="K156">
            <v>229</v>
          </cell>
          <cell r="L156">
            <v>229</v>
          </cell>
          <cell r="M156">
            <v>230</v>
          </cell>
          <cell r="N156">
            <v>227</v>
          </cell>
          <cell r="O156">
            <v>226</v>
          </cell>
          <cell r="P156">
            <v>230</v>
          </cell>
          <cell r="Q156">
            <v>227</v>
          </cell>
          <cell r="R156">
            <v>226</v>
          </cell>
          <cell r="S156">
            <v>227</v>
          </cell>
          <cell r="T156">
            <v>230</v>
          </cell>
          <cell r="U156">
            <v>232</v>
          </cell>
          <cell r="V156">
            <v>230</v>
          </cell>
          <cell r="W156">
            <v>231</v>
          </cell>
          <cell r="X156">
            <v>231</v>
          </cell>
          <cell r="Y156">
            <v>234</v>
          </cell>
          <cell r="Z156">
            <v>233</v>
          </cell>
          <cell r="AA156">
            <v>235</v>
          </cell>
          <cell r="AB156">
            <v>237</v>
          </cell>
          <cell r="AC156">
            <v>240</v>
          </cell>
          <cell r="AD156">
            <v>241</v>
          </cell>
          <cell r="AE156">
            <v>243</v>
          </cell>
          <cell r="AF156">
            <v>241</v>
          </cell>
          <cell r="AG156">
            <v>242</v>
          </cell>
          <cell r="AH156">
            <v>242</v>
          </cell>
          <cell r="AI156">
            <v>245</v>
          </cell>
          <cell r="AJ156">
            <v>241</v>
          </cell>
          <cell r="AK156">
            <v>232</v>
          </cell>
          <cell r="AL156">
            <v>228</v>
          </cell>
          <cell r="AM156">
            <v>231</v>
          </cell>
          <cell r="AN156">
            <v>231</v>
          </cell>
          <cell r="AO156">
            <v>230</v>
          </cell>
          <cell r="AP156">
            <v>229</v>
          </cell>
          <cell r="AQ156">
            <v>232</v>
          </cell>
          <cell r="AR156">
            <v>236</v>
          </cell>
          <cell r="AS156">
            <v>230</v>
          </cell>
          <cell r="AT156">
            <v>236</v>
          </cell>
          <cell r="AU156">
            <v>243</v>
          </cell>
          <cell r="AV156">
            <v>241</v>
          </cell>
          <cell r="AW156">
            <v>242</v>
          </cell>
        </row>
        <row r="157">
          <cell r="C157" t="str">
            <v>Niger</v>
          </cell>
          <cell r="D157">
            <v>62</v>
          </cell>
          <cell r="E157">
            <v>63</v>
          </cell>
          <cell r="F157">
            <v>61</v>
          </cell>
          <cell r="G157">
            <v>61</v>
          </cell>
          <cell r="H157">
            <v>59</v>
          </cell>
          <cell r="I157">
            <v>61</v>
          </cell>
          <cell r="J157">
            <v>60</v>
          </cell>
          <cell r="K157">
            <v>60</v>
          </cell>
          <cell r="L157">
            <v>65</v>
          </cell>
          <cell r="M157">
            <v>66</v>
          </cell>
          <cell r="N157">
            <v>66</v>
          </cell>
          <cell r="O157">
            <v>61</v>
          </cell>
          <cell r="P157">
            <v>65</v>
          </cell>
          <cell r="Q157">
            <v>71</v>
          </cell>
          <cell r="R157">
            <v>74</v>
          </cell>
          <cell r="S157">
            <v>72</v>
          </cell>
          <cell r="T157">
            <v>74</v>
          </cell>
          <cell r="U157">
            <v>71</v>
          </cell>
          <cell r="V157">
            <v>73</v>
          </cell>
          <cell r="W157">
            <v>70</v>
          </cell>
          <cell r="X157">
            <v>71</v>
          </cell>
          <cell r="Y157">
            <v>72</v>
          </cell>
          <cell r="Z157">
            <v>72</v>
          </cell>
          <cell r="AA157">
            <v>72</v>
          </cell>
          <cell r="AB157">
            <v>74</v>
          </cell>
          <cell r="AC157">
            <v>78</v>
          </cell>
          <cell r="AD157">
            <v>79</v>
          </cell>
          <cell r="AE157">
            <v>79</v>
          </cell>
          <cell r="AF157">
            <v>79</v>
          </cell>
          <cell r="AG157">
            <v>79</v>
          </cell>
          <cell r="AH157">
            <v>78</v>
          </cell>
          <cell r="AI157">
            <v>79</v>
          </cell>
          <cell r="AJ157">
            <v>79</v>
          </cell>
          <cell r="AK157">
            <v>79</v>
          </cell>
          <cell r="AL157">
            <v>78</v>
          </cell>
          <cell r="AM157">
            <v>76</v>
          </cell>
          <cell r="AN157">
            <v>75</v>
          </cell>
          <cell r="AO157">
            <v>75</v>
          </cell>
          <cell r="AP157">
            <v>76</v>
          </cell>
          <cell r="AQ157">
            <v>76</v>
          </cell>
          <cell r="AR157">
            <v>76</v>
          </cell>
          <cell r="AS157">
            <v>77</v>
          </cell>
          <cell r="AT157">
            <v>75</v>
          </cell>
          <cell r="AU157">
            <v>78</v>
          </cell>
          <cell r="AV157">
            <v>79</v>
          </cell>
          <cell r="AW157">
            <v>77</v>
          </cell>
        </row>
        <row r="158">
          <cell r="C158" t="str">
            <v>Nigeria</v>
          </cell>
          <cell r="D158">
            <v>1476</v>
          </cell>
          <cell r="E158">
            <v>1465</v>
          </cell>
          <cell r="F158">
            <v>1467</v>
          </cell>
          <cell r="G158">
            <v>1460</v>
          </cell>
          <cell r="H158">
            <v>1467</v>
          </cell>
          <cell r="I158">
            <v>1338</v>
          </cell>
          <cell r="J158">
            <v>1388</v>
          </cell>
          <cell r="K158">
            <v>1383</v>
          </cell>
          <cell r="L158">
            <v>1315</v>
          </cell>
          <cell r="M158">
            <v>1308</v>
          </cell>
          <cell r="N158">
            <v>1302</v>
          </cell>
          <cell r="O158">
            <v>1199</v>
          </cell>
          <cell r="P158">
            <v>1274</v>
          </cell>
          <cell r="Q158">
            <v>1268</v>
          </cell>
          <cell r="R158">
            <v>1234</v>
          </cell>
          <cell r="S158">
            <v>1235</v>
          </cell>
          <cell r="T158">
            <v>1187</v>
          </cell>
          <cell r="U158">
            <v>1102</v>
          </cell>
          <cell r="V158">
            <v>1046</v>
          </cell>
          <cell r="W158">
            <v>1083</v>
          </cell>
          <cell r="X158">
            <v>1057</v>
          </cell>
          <cell r="Y158">
            <v>1063</v>
          </cell>
          <cell r="Z158">
            <v>1065</v>
          </cell>
          <cell r="AA158">
            <v>1207</v>
          </cell>
          <cell r="AB158">
            <v>1373</v>
          </cell>
          <cell r="AC158">
            <v>1262</v>
          </cell>
          <cell r="AD158">
            <v>1272</v>
          </cell>
          <cell r="AE158">
            <v>1274</v>
          </cell>
          <cell r="AF158">
            <v>1351</v>
          </cell>
          <cell r="AG158">
            <v>1349</v>
          </cell>
          <cell r="AH158">
            <v>1331</v>
          </cell>
          <cell r="AI158">
            <v>1322</v>
          </cell>
          <cell r="AJ158">
            <v>1316</v>
          </cell>
          <cell r="AK158">
            <v>1304</v>
          </cell>
          <cell r="AL158">
            <v>1364</v>
          </cell>
          <cell r="AM158">
            <v>1415</v>
          </cell>
          <cell r="AN158">
            <v>1410</v>
          </cell>
          <cell r="AO158">
            <v>1397</v>
          </cell>
          <cell r="AP158">
            <v>1409</v>
          </cell>
          <cell r="AQ158">
            <v>1634</v>
          </cell>
          <cell r="AR158">
            <v>1634</v>
          </cell>
          <cell r="AS158">
            <v>1637</v>
          </cell>
          <cell r="AT158">
            <v>1649</v>
          </cell>
          <cell r="AU158">
            <v>1790</v>
          </cell>
          <cell r="AV158">
            <v>1824</v>
          </cell>
          <cell r="AW158">
            <v>1818</v>
          </cell>
        </row>
        <row r="159">
          <cell r="C159" t="str">
            <v>Niue</v>
          </cell>
          <cell r="D159">
            <v>2</v>
          </cell>
          <cell r="E159">
            <v>2</v>
          </cell>
          <cell r="F159">
            <v>2</v>
          </cell>
          <cell r="G159">
            <v>2</v>
          </cell>
          <cell r="H159">
            <v>2</v>
          </cell>
          <cell r="I159">
            <v>2</v>
          </cell>
          <cell r="J159">
            <v>2</v>
          </cell>
          <cell r="K159">
            <v>2</v>
          </cell>
          <cell r="L159">
            <v>2</v>
          </cell>
          <cell r="M159">
            <v>2</v>
          </cell>
          <cell r="N159">
            <v>2</v>
          </cell>
          <cell r="O159">
            <v>2</v>
          </cell>
          <cell r="P159">
            <v>2</v>
          </cell>
          <cell r="Q159">
            <v>2</v>
          </cell>
          <cell r="R159">
            <v>2</v>
          </cell>
          <cell r="S159">
            <v>2</v>
          </cell>
          <cell r="T159">
            <v>2</v>
          </cell>
          <cell r="U159">
            <v>2</v>
          </cell>
          <cell r="V159">
            <v>2</v>
          </cell>
          <cell r="W159">
            <v>2</v>
          </cell>
          <cell r="X159">
            <v>2</v>
          </cell>
          <cell r="Y159">
            <v>2</v>
          </cell>
          <cell r="Z159">
            <v>2</v>
          </cell>
          <cell r="AA159">
            <v>2</v>
          </cell>
          <cell r="AB159">
            <v>2</v>
          </cell>
          <cell r="AC159">
            <v>2</v>
          </cell>
          <cell r="AD159">
            <v>2</v>
          </cell>
          <cell r="AE159">
            <v>2</v>
          </cell>
          <cell r="AF159">
            <v>2</v>
          </cell>
          <cell r="AG159">
            <v>2</v>
          </cell>
          <cell r="AH159">
            <v>2</v>
          </cell>
          <cell r="AI159">
            <v>2</v>
          </cell>
          <cell r="AJ159">
            <v>2</v>
          </cell>
          <cell r="AK159">
            <v>2</v>
          </cell>
          <cell r="AL159">
            <v>2</v>
          </cell>
          <cell r="AM159">
            <v>2</v>
          </cell>
          <cell r="AN159">
            <v>2</v>
          </cell>
          <cell r="AO159">
            <v>2</v>
          </cell>
          <cell r="AP159">
            <v>2</v>
          </cell>
          <cell r="AQ159">
            <v>2</v>
          </cell>
          <cell r="AR159">
            <v>2</v>
          </cell>
          <cell r="AS159">
            <v>2</v>
          </cell>
          <cell r="AT159">
            <v>2</v>
          </cell>
          <cell r="AU159">
            <v>2</v>
          </cell>
          <cell r="AV159">
            <v>2</v>
          </cell>
          <cell r="AW159">
            <v>2</v>
          </cell>
        </row>
        <row r="160">
          <cell r="C160" t="str">
            <v>Norfolk Island</v>
          </cell>
          <cell r="D160">
            <v>5</v>
          </cell>
          <cell r="E160">
            <v>5</v>
          </cell>
          <cell r="F160">
            <v>5</v>
          </cell>
          <cell r="G160">
            <v>5</v>
          </cell>
          <cell r="H160">
            <v>5</v>
          </cell>
          <cell r="I160">
            <v>5</v>
          </cell>
          <cell r="J160">
            <v>5</v>
          </cell>
          <cell r="K160">
            <v>5</v>
          </cell>
          <cell r="L160">
            <v>5</v>
          </cell>
          <cell r="M160">
            <v>5</v>
          </cell>
          <cell r="N160">
            <v>5</v>
          </cell>
          <cell r="O160">
            <v>5</v>
          </cell>
          <cell r="P160">
            <v>5</v>
          </cell>
          <cell r="Q160">
            <v>5</v>
          </cell>
          <cell r="R160">
            <v>5</v>
          </cell>
          <cell r="S160">
            <v>5</v>
          </cell>
          <cell r="T160">
            <v>4</v>
          </cell>
          <cell r="U160">
            <v>4</v>
          </cell>
          <cell r="V160">
            <v>5</v>
          </cell>
          <cell r="W160">
            <v>5</v>
          </cell>
          <cell r="X160">
            <v>4</v>
          </cell>
          <cell r="Y160">
            <v>4</v>
          </cell>
          <cell r="Z160">
            <v>4</v>
          </cell>
          <cell r="AA160">
            <v>4</v>
          </cell>
          <cell r="AB160">
            <v>4</v>
          </cell>
          <cell r="AC160">
            <v>4</v>
          </cell>
          <cell r="AD160">
            <v>4</v>
          </cell>
          <cell r="AE160">
            <v>4</v>
          </cell>
          <cell r="AF160">
            <v>4</v>
          </cell>
          <cell r="AG160">
            <v>4</v>
          </cell>
          <cell r="AH160">
            <v>4</v>
          </cell>
          <cell r="AI160">
            <v>5</v>
          </cell>
          <cell r="AJ160">
            <v>4</v>
          </cell>
          <cell r="AK160">
            <v>4</v>
          </cell>
          <cell r="AL160">
            <v>5</v>
          </cell>
          <cell r="AM160">
            <v>5</v>
          </cell>
          <cell r="AN160">
            <v>6</v>
          </cell>
          <cell r="AO160">
            <v>6</v>
          </cell>
          <cell r="AP160">
            <v>6</v>
          </cell>
          <cell r="AQ160">
            <v>6</v>
          </cell>
          <cell r="AR160">
            <v>6</v>
          </cell>
          <cell r="AS160">
            <v>6</v>
          </cell>
          <cell r="AT160">
            <v>6</v>
          </cell>
          <cell r="AU160">
            <v>6</v>
          </cell>
          <cell r="AV160">
            <v>6</v>
          </cell>
          <cell r="AW160">
            <v>6</v>
          </cell>
        </row>
        <row r="161">
          <cell r="C161" t="str">
            <v>Northern Mariana Islands</v>
          </cell>
          <cell r="D161">
            <v>47</v>
          </cell>
          <cell r="E161">
            <v>47</v>
          </cell>
          <cell r="F161">
            <v>53</v>
          </cell>
          <cell r="G161">
            <v>54</v>
          </cell>
          <cell r="H161">
            <v>54</v>
          </cell>
          <cell r="I161">
            <v>54</v>
          </cell>
          <cell r="J161">
            <v>54</v>
          </cell>
          <cell r="K161">
            <v>54</v>
          </cell>
          <cell r="L161">
            <v>50</v>
          </cell>
          <cell r="M161">
            <v>51</v>
          </cell>
          <cell r="N161">
            <v>50</v>
          </cell>
          <cell r="O161">
            <v>51</v>
          </cell>
          <cell r="P161">
            <v>55</v>
          </cell>
          <cell r="Q161">
            <v>57</v>
          </cell>
          <cell r="R161">
            <v>57</v>
          </cell>
          <cell r="S161">
            <v>57</v>
          </cell>
          <cell r="T161">
            <v>57</v>
          </cell>
          <cell r="U161">
            <v>56</v>
          </cell>
          <cell r="V161">
            <v>57</v>
          </cell>
          <cell r="W161">
            <v>57</v>
          </cell>
          <cell r="X161">
            <v>57</v>
          </cell>
          <cell r="Y161">
            <v>61</v>
          </cell>
          <cell r="Z161">
            <v>61</v>
          </cell>
          <cell r="AA161">
            <v>61</v>
          </cell>
          <cell r="AB161">
            <v>61</v>
          </cell>
          <cell r="AC161">
            <v>61</v>
          </cell>
          <cell r="AD161">
            <v>61</v>
          </cell>
          <cell r="AE161">
            <v>61</v>
          </cell>
          <cell r="AF161">
            <v>62</v>
          </cell>
          <cell r="AG161">
            <v>65</v>
          </cell>
          <cell r="AH161">
            <v>65</v>
          </cell>
          <cell r="AI161">
            <v>65</v>
          </cell>
          <cell r="AJ161">
            <v>65</v>
          </cell>
          <cell r="AK161">
            <v>65</v>
          </cell>
          <cell r="AL161">
            <v>59</v>
          </cell>
          <cell r="AM161">
            <v>59</v>
          </cell>
          <cell r="AN161">
            <v>59</v>
          </cell>
          <cell r="AO161">
            <v>59</v>
          </cell>
          <cell r="AP161">
            <v>61</v>
          </cell>
          <cell r="AQ161">
            <v>60</v>
          </cell>
          <cell r="AR161">
            <v>59</v>
          </cell>
          <cell r="AS161">
            <v>61</v>
          </cell>
          <cell r="AT161">
            <v>66</v>
          </cell>
          <cell r="AU161">
            <v>66</v>
          </cell>
          <cell r="AV161">
            <v>66</v>
          </cell>
          <cell r="AW161">
            <v>70</v>
          </cell>
        </row>
        <row r="162">
          <cell r="C162" t="str">
            <v>Norway</v>
          </cell>
          <cell r="D162">
            <v>5839</v>
          </cell>
          <cell r="E162">
            <v>5907</v>
          </cell>
          <cell r="F162">
            <v>5971</v>
          </cell>
          <cell r="G162">
            <v>6006</v>
          </cell>
          <cell r="H162">
            <v>6150</v>
          </cell>
          <cell r="I162">
            <v>6303</v>
          </cell>
          <cell r="J162">
            <v>6149</v>
          </cell>
          <cell r="K162">
            <v>6194</v>
          </cell>
          <cell r="L162">
            <v>6402</v>
          </cell>
          <cell r="M162">
            <v>6431</v>
          </cell>
          <cell r="N162">
            <v>6433</v>
          </cell>
          <cell r="O162">
            <v>6373</v>
          </cell>
          <cell r="P162">
            <v>6641</v>
          </cell>
          <cell r="Q162">
            <v>6604</v>
          </cell>
          <cell r="R162">
            <v>4352</v>
          </cell>
          <cell r="S162">
            <v>6486</v>
          </cell>
          <cell r="T162">
            <v>6188</v>
          </cell>
          <cell r="U162">
            <v>6766</v>
          </cell>
          <cell r="V162">
            <v>6218</v>
          </cell>
          <cell r="W162">
            <v>6772</v>
          </cell>
          <cell r="X162">
            <v>6050</v>
          </cell>
          <cell r="Y162">
            <v>6579</v>
          </cell>
          <cell r="Z162">
            <v>6561</v>
          </cell>
          <cell r="AA162">
            <v>6509</v>
          </cell>
          <cell r="AB162">
            <v>5980</v>
          </cell>
          <cell r="AC162">
            <v>5735</v>
          </cell>
          <cell r="AD162">
            <v>5760</v>
          </cell>
          <cell r="AE162">
            <v>5776</v>
          </cell>
          <cell r="AF162">
            <v>5768</v>
          </cell>
          <cell r="AG162">
            <v>5773</v>
          </cell>
          <cell r="AH162">
            <v>5812</v>
          </cell>
          <cell r="AI162">
            <v>6453</v>
          </cell>
          <cell r="AJ162">
            <v>6629</v>
          </cell>
          <cell r="AK162">
            <v>6816</v>
          </cell>
          <cell r="AL162">
            <v>6862</v>
          </cell>
          <cell r="AM162">
            <v>6847</v>
          </cell>
          <cell r="AN162">
            <v>6846</v>
          </cell>
          <cell r="AO162">
            <v>6865</v>
          </cell>
          <cell r="AP162">
            <v>6553</v>
          </cell>
          <cell r="AQ162">
            <v>6546</v>
          </cell>
          <cell r="AR162">
            <v>6665</v>
          </cell>
          <cell r="AS162">
            <v>6714</v>
          </cell>
          <cell r="AT162">
            <v>6491</v>
          </cell>
          <cell r="AU162">
            <v>6480</v>
          </cell>
          <cell r="AV162">
            <v>6474</v>
          </cell>
          <cell r="AW162">
            <v>6495</v>
          </cell>
        </row>
        <row r="163">
          <cell r="C163" t="str">
            <v>Oman</v>
          </cell>
          <cell r="D163">
            <v>1244</v>
          </cell>
          <cell r="E163">
            <v>1254</v>
          </cell>
          <cell r="F163">
            <v>1254</v>
          </cell>
          <cell r="G163">
            <v>1255</v>
          </cell>
          <cell r="H163">
            <v>1249</v>
          </cell>
          <cell r="I163">
            <v>1246</v>
          </cell>
          <cell r="J163">
            <v>1246</v>
          </cell>
          <cell r="K163">
            <v>1249</v>
          </cell>
          <cell r="L163">
            <v>1247</v>
          </cell>
          <cell r="M163">
            <v>1244</v>
          </cell>
          <cell r="N163">
            <v>1245</v>
          </cell>
          <cell r="O163">
            <v>1204</v>
          </cell>
          <cell r="P163">
            <v>1260</v>
          </cell>
          <cell r="Q163">
            <v>1283</v>
          </cell>
          <cell r="R163">
            <v>1263</v>
          </cell>
          <cell r="S163">
            <v>1243</v>
          </cell>
          <cell r="T163">
            <v>1158</v>
          </cell>
          <cell r="U163">
            <v>1128</v>
          </cell>
          <cell r="V163">
            <v>1135</v>
          </cell>
          <cell r="W163">
            <v>1144</v>
          </cell>
          <cell r="X163">
            <v>1234</v>
          </cell>
          <cell r="Y163">
            <v>1270</v>
          </cell>
          <cell r="Z163">
            <v>1281</v>
          </cell>
          <cell r="AA163">
            <v>1330</v>
          </cell>
          <cell r="AB163">
            <v>1284</v>
          </cell>
          <cell r="AC163">
            <v>1336</v>
          </cell>
          <cell r="AD163">
            <v>1330</v>
          </cell>
          <cell r="AE163">
            <v>1317</v>
          </cell>
          <cell r="AF163">
            <v>1340</v>
          </cell>
          <cell r="AG163">
            <v>1358</v>
          </cell>
          <cell r="AH163">
            <v>1382</v>
          </cell>
          <cell r="AI163">
            <v>1366</v>
          </cell>
          <cell r="AJ163">
            <v>1364</v>
          </cell>
          <cell r="AK163">
            <v>1378</v>
          </cell>
          <cell r="AL163">
            <v>1329</v>
          </cell>
          <cell r="AM163">
            <v>1298</v>
          </cell>
          <cell r="AN163">
            <v>1284</v>
          </cell>
          <cell r="AO163">
            <v>1280</v>
          </cell>
          <cell r="AP163">
            <v>1241</v>
          </cell>
          <cell r="AQ163">
            <v>1242</v>
          </cell>
          <cell r="AR163">
            <v>1242</v>
          </cell>
          <cell r="AS163">
            <v>1226</v>
          </cell>
          <cell r="AT163">
            <v>1239</v>
          </cell>
          <cell r="AU163">
            <v>1234</v>
          </cell>
          <cell r="AV163">
            <v>1227</v>
          </cell>
          <cell r="AW163">
            <v>1242</v>
          </cell>
        </row>
        <row r="164">
          <cell r="C164" t="str">
            <v>Pakistan</v>
          </cell>
          <cell r="D164">
            <v>1336</v>
          </cell>
          <cell r="E164">
            <v>1348</v>
          </cell>
          <cell r="F164">
            <v>1324</v>
          </cell>
          <cell r="G164">
            <v>1324</v>
          </cell>
          <cell r="H164">
            <v>1333</v>
          </cell>
          <cell r="I164">
            <v>1345</v>
          </cell>
          <cell r="J164">
            <v>1347</v>
          </cell>
          <cell r="K164">
            <v>1361</v>
          </cell>
          <cell r="L164">
            <v>1355</v>
          </cell>
          <cell r="M164">
            <v>1350</v>
          </cell>
          <cell r="N164">
            <v>1305</v>
          </cell>
          <cell r="O164">
            <v>1282</v>
          </cell>
          <cell r="P164">
            <v>1355</v>
          </cell>
          <cell r="Q164">
            <v>1365</v>
          </cell>
          <cell r="R164">
            <v>1269</v>
          </cell>
          <cell r="S164">
            <v>1278</v>
          </cell>
          <cell r="T164">
            <v>1251</v>
          </cell>
          <cell r="U164">
            <v>1180</v>
          </cell>
          <cell r="V164">
            <v>1178</v>
          </cell>
          <cell r="W164">
            <v>1124</v>
          </cell>
          <cell r="X164">
            <v>1178</v>
          </cell>
          <cell r="Y164">
            <v>1221</v>
          </cell>
          <cell r="Z164">
            <v>1311</v>
          </cell>
          <cell r="AA164">
            <v>1289</v>
          </cell>
          <cell r="AB164">
            <v>1271</v>
          </cell>
          <cell r="AC164">
            <v>1263</v>
          </cell>
          <cell r="AD164">
            <v>1285</v>
          </cell>
          <cell r="AE164">
            <v>1303</v>
          </cell>
          <cell r="AF164">
            <v>1305</v>
          </cell>
          <cell r="AG164">
            <v>1323</v>
          </cell>
          <cell r="AH164">
            <v>1319</v>
          </cell>
          <cell r="AI164">
            <v>1290</v>
          </cell>
          <cell r="AJ164">
            <v>1333</v>
          </cell>
          <cell r="AK164">
            <v>1328</v>
          </cell>
          <cell r="AL164">
            <v>1275</v>
          </cell>
          <cell r="AM164">
            <v>1257</v>
          </cell>
          <cell r="AN164">
            <v>1284</v>
          </cell>
          <cell r="AO164">
            <v>1300</v>
          </cell>
          <cell r="AP164">
            <v>1306</v>
          </cell>
          <cell r="AQ164">
            <v>1292</v>
          </cell>
          <cell r="AR164">
            <v>1320</v>
          </cell>
          <cell r="AS164">
            <v>1320</v>
          </cell>
          <cell r="AT164">
            <v>1325</v>
          </cell>
          <cell r="AU164">
            <v>1330</v>
          </cell>
          <cell r="AV164">
            <v>1307</v>
          </cell>
          <cell r="AW164">
            <v>1329</v>
          </cell>
        </row>
        <row r="165">
          <cell r="C165" t="str">
            <v>Palau</v>
          </cell>
          <cell r="D165">
            <v>19</v>
          </cell>
          <cell r="E165">
            <v>18</v>
          </cell>
          <cell r="F165">
            <v>18</v>
          </cell>
          <cell r="G165">
            <v>19</v>
          </cell>
          <cell r="H165">
            <v>22</v>
          </cell>
          <cell r="I165">
            <v>20</v>
          </cell>
          <cell r="J165">
            <v>22</v>
          </cell>
          <cell r="K165">
            <v>18</v>
          </cell>
          <cell r="L165">
            <v>17</v>
          </cell>
          <cell r="M165">
            <v>17</v>
          </cell>
          <cell r="N165">
            <v>19</v>
          </cell>
          <cell r="O165">
            <v>17</v>
          </cell>
          <cell r="P165">
            <v>17</v>
          </cell>
          <cell r="Q165">
            <v>16</v>
          </cell>
          <cell r="R165">
            <v>17</v>
          </cell>
          <cell r="S165">
            <v>16</v>
          </cell>
          <cell r="T165">
            <v>19</v>
          </cell>
          <cell r="U165">
            <v>16</v>
          </cell>
          <cell r="V165">
            <v>17</v>
          </cell>
          <cell r="W165">
            <v>16</v>
          </cell>
          <cell r="X165">
            <v>17</v>
          </cell>
          <cell r="Y165">
            <v>15</v>
          </cell>
          <cell r="Z165">
            <v>15</v>
          </cell>
          <cell r="AA165">
            <v>14</v>
          </cell>
          <cell r="AB165">
            <v>16</v>
          </cell>
          <cell r="AC165">
            <v>15</v>
          </cell>
          <cell r="AD165">
            <v>16</v>
          </cell>
          <cell r="AE165">
            <v>15</v>
          </cell>
          <cell r="AF165">
            <v>18</v>
          </cell>
          <cell r="AG165">
            <v>18</v>
          </cell>
          <cell r="AH165">
            <v>19</v>
          </cell>
          <cell r="AI165">
            <v>21</v>
          </cell>
          <cell r="AJ165">
            <v>16</v>
          </cell>
          <cell r="AK165">
            <v>15</v>
          </cell>
          <cell r="AL165">
            <v>16</v>
          </cell>
          <cell r="AM165">
            <v>16</v>
          </cell>
          <cell r="AN165">
            <v>17</v>
          </cell>
          <cell r="AO165">
            <v>16</v>
          </cell>
          <cell r="AP165">
            <v>16</v>
          </cell>
          <cell r="AQ165">
            <v>15</v>
          </cell>
          <cell r="AR165">
            <v>16</v>
          </cell>
          <cell r="AS165">
            <v>15</v>
          </cell>
          <cell r="AT165">
            <v>18</v>
          </cell>
          <cell r="AU165">
            <v>17</v>
          </cell>
          <cell r="AV165">
            <v>20</v>
          </cell>
          <cell r="AW165">
            <v>21</v>
          </cell>
        </row>
        <row r="166">
          <cell r="C166" t="str">
            <v>Panama</v>
          </cell>
          <cell r="D166">
            <v>1627</v>
          </cell>
          <cell r="E166">
            <v>1629</v>
          </cell>
          <cell r="F166">
            <v>1618</v>
          </cell>
          <cell r="G166">
            <v>1598</v>
          </cell>
          <cell r="H166">
            <v>1557</v>
          </cell>
          <cell r="I166">
            <v>1525</v>
          </cell>
          <cell r="J166">
            <v>1535</v>
          </cell>
          <cell r="K166">
            <v>1533</v>
          </cell>
          <cell r="L166">
            <v>1531</v>
          </cell>
          <cell r="M166">
            <v>1522</v>
          </cell>
          <cell r="N166">
            <v>1512</v>
          </cell>
          <cell r="O166">
            <v>1508</v>
          </cell>
          <cell r="P166">
            <v>1482</v>
          </cell>
          <cell r="Q166">
            <v>1503</v>
          </cell>
          <cell r="R166">
            <v>1500</v>
          </cell>
          <cell r="S166">
            <v>1482</v>
          </cell>
          <cell r="T166">
            <v>1493</v>
          </cell>
          <cell r="U166">
            <v>1493</v>
          </cell>
          <cell r="V166">
            <v>1489</v>
          </cell>
          <cell r="W166">
            <v>1466</v>
          </cell>
          <cell r="X166">
            <v>1469</v>
          </cell>
          <cell r="Y166">
            <v>1472</v>
          </cell>
          <cell r="Z166">
            <v>1471</v>
          </cell>
          <cell r="AA166">
            <v>1484</v>
          </cell>
          <cell r="AB166">
            <v>1477</v>
          </cell>
          <cell r="AC166">
            <v>1501</v>
          </cell>
          <cell r="AD166">
            <v>1519</v>
          </cell>
          <cell r="AE166">
            <v>1522</v>
          </cell>
          <cell r="AF166">
            <v>1526</v>
          </cell>
          <cell r="AG166">
            <v>1474</v>
          </cell>
          <cell r="AH166">
            <v>1473</v>
          </cell>
          <cell r="AI166">
            <v>1482</v>
          </cell>
          <cell r="AJ166">
            <v>1490</v>
          </cell>
          <cell r="AK166">
            <v>1499</v>
          </cell>
          <cell r="AL166">
            <v>1481</v>
          </cell>
          <cell r="AM166">
            <v>1457</v>
          </cell>
          <cell r="AN166">
            <v>1467</v>
          </cell>
          <cell r="AO166">
            <v>1464</v>
          </cell>
          <cell r="AP166">
            <v>1479</v>
          </cell>
          <cell r="AQ166">
            <v>1474</v>
          </cell>
          <cell r="AR166">
            <v>1461</v>
          </cell>
          <cell r="AS166">
            <v>1466</v>
          </cell>
          <cell r="AT166">
            <v>1475</v>
          </cell>
          <cell r="AU166">
            <v>1485</v>
          </cell>
          <cell r="AV166">
            <v>1490</v>
          </cell>
          <cell r="AW166">
            <v>1475</v>
          </cell>
        </row>
        <row r="167">
          <cell r="C167" t="str">
            <v>Papua New Guinea</v>
          </cell>
          <cell r="D167">
            <v>821</v>
          </cell>
          <cell r="E167">
            <v>826</v>
          </cell>
          <cell r="F167">
            <v>824</v>
          </cell>
          <cell r="G167">
            <v>827</v>
          </cell>
          <cell r="H167">
            <v>829</v>
          </cell>
          <cell r="I167">
            <v>833</v>
          </cell>
          <cell r="J167">
            <v>837</v>
          </cell>
          <cell r="K167">
            <v>822</v>
          </cell>
          <cell r="L167">
            <v>837</v>
          </cell>
          <cell r="M167">
            <v>852</v>
          </cell>
          <cell r="N167">
            <v>849</v>
          </cell>
          <cell r="O167">
            <v>846</v>
          </cell>
          <cell r="P167">
            <v>852</v>
          </cell>
          <cell r="Q167">
            <v>858</v>
          </cell>
          <cell r="R167">
            <v>852</v>
          </cell>
          <cell r="S167">
            <v>852</v>
          </cell>
          <cell r="T167">
            <v>840</v>
          </cell>
          <cell r="U167">
            <v>834</v>
          </cell>
          <cell r="V167">
            <v>838</v>
          </cell>
          <cell r="W167">
            <v>830</v>
          </cell>
          <cell r="X167">
            <v>837</v>
          </cell>
          <cell r="Y167">
            <v>828</v>
          </cell>
          <cell r="Z167">
            <v>819</v>
          </cell>
          <cell r="AA167">
            <v>820</v>
          </cell>
          <cell r="AB167">
            <v>809</v>
          </cell>
          <cell r="AC167">
            <v>829</v>
          </cell>
          <cell r="AD167">
            <v>828</v>
          </cell>
          <cell r="AE167">
            <v>820</v>
          </cell>
          <cell r="AF167">
            <v>821</v>
          </cell>
          <cell r="AG167">
            <v>837</v>
          </cell>
          <cell r="AH167">
            <v>859</v>
          </cell>
          <cell r="AI167">
            <v>861</v>
          </cell>
          <cell r="AJ167">
            <v>824</v>
          </cell>
          <cell r="AK167">
            <v>826</v>
          </cell>
          <cell r="AL167">
            <v>869</v>
          </cell>
          <cell r="AM167">
            <v>873</v>
          </cell>
          <cell r="AN167">
            <v>871</v>
          </cell>
          <cell r="AO167">
            <v>874</v>
          </cell>
          <cell r="AP167">
            <v>859</v>
          </cell>
          <cell r="AQ167">
            <v>859</v>
          </cell>
          <cell r="AR167">
            <v>870</v>
          </cell>
          <cell r="AS167">
            <v>872</v>
          </cell>
          <cell r="AT167">
            <v>874</v>
          </cell>
          <cell r="AU167">
            <v>874</v>
          </cell>
          <cell r="AV167">
            <v>878</v>
          </cell>
          <cell r="AW167">
            <v>875</v>
          </cell>
        </row>
        <row r="168">
          <cell r="C168" t="str">
            <v>Paraguay</v>
          </cell>
          <cell r="D168">
            <v>214</v>
          </cell>
          <cell r="E168">
            <v>212</v>
          </cell>
          <cell r="F168">
            <v>210</v>
          </cell>
          <cell r="G168">
            <v>200</v>
          </cell>
          <cell r="H168">
            <v>192</v>
          </cell>
          <cell r="I168">
            <v>191</v>
          </cell>
          <cell r="J168">
            <v>189</v>
          </cell>
          <cell r="K168">
            <v>189</v>
          </cell>
          <cell r="L168">
            <v>191</v>
          </cell>
          <cell r="M168">
            <v>189</v>
          </cell>
          <cell r="N168">
            <v>185</v>
          </cell>
          <cell r="O168">
            <v>186</v>
          </cell>
          <cell r="P168">
            <v>182</v>
          </cell>
          <cell r="Q168">
            <v>185</v>
          </cell>
          <cell r="R168">
            <v>177</v>
          </cell>
          <cell r="S168">
            <v>187</v>
          </cell>
          <cell r="T168">
            <v>183</v>
          </cell>
          <cell r="U168">
            <v>188</v>
          </cell>
          <cell r="V168">
            <v>188</v>
          </cell>
          <cell r="W168">
            <v>188</v>
          </cell>
          <cell r="X168">
            <v>189</v>
          </cell>
          <cell r="Y168">
            <v>187</v>
          </cell>
          <cell r="Z168">
            <v>187</v>
          </cell>
          <cell r="AA168">
            <v>185</v>
          </cell>
          <cell r="AB168">
            <v>184</v>
          </cell>
          <cell r="AC168">
            <v>201</v>
          </cell>
          <cell r="AD168">
            <v>201</v>
          </cell>
          <cell r="AE168">
            <v>199</v>
          </cell>
          <cell r="AF168">
            <v>199</v>
          </cell>
          <cell r="AG168">
            <v>186</v>
          </cell>
          <cell r="AH168">
            <v>183</v>
          </cell>
          <cell r="AI168">
            <v>183</v>
          </cell>
          <cell r="AJ168">
            <v>183</v>
          </cell>
          <cell r="AK168">
            <v>187</v>
          </cell>
          <cell r="AL168">
            <v>193</v>
          </cell>
          <cell r="AM168">
            <v>193</v>
          </cell>
          <cell r="AN168">
            <v>194</v>
          </cell>
          <cell r="AO168">
            <v>180</v>
          </cell>
          <cell r="AP168">
            <v>175</v>
          </cell>
          <cell r="AQ168">
            <v>178</v>
          </cell>
          <cell r="AR168">
            <v>187</v>
          </cell>
          <cell r="AS168">
            <v>185</v>
          </cell>
          <cell r="AT168">
            <v>185</v>
          </cell>
          <cell r="AU168">
            <v>184</v>
          </cell>
          <cell r="AV168">
            <v>185</v>
          </cell>
          <cell r="AW168">
            <v>186</v>
          </cell>
        </row>
        <row r="169">
          <cell r="C169" t="str">
            <v>Peru</v>
          </cell>
          <cell r="D169">
            <v>3178</v>
          </cell>
          <cell r="E169">
            <v>3202</v>
          </cell>
          <cell r="F169">
            <v>3142</v>
          </cell>
          <cell r="G169">
            <v>3161</v>
          </cell>
          <cell r="H169">
            <v>3215</v>
          </cell>
          <cell r="I169">
            <v>3237</v>
          </cell>
          <cell r="J169">
            <v>3264</v>
          </cell>
          <cell r="K169">
            <v>3233</v>
          </cell>
          <cell r="L169">
            <v>3192</v>
          </cell>
          <cell r="M169">
            <v>3181</v>
          </cell>
          <cell r="N169">
            <v>2845</v>
          </cell>
          <cell r="O169">
            <v>2809</v>
          </cell>
          <cell r="P169">
            <v>2812</v>
          </cell>
          <cell r="Q169">
            <v>2892</v>
          </cell>
          <cell r="R169">
            <v>3072</v>
          </cell>
          <cell r="S169">
            <v>3068</v>
          </cell>
          <cell r="T169">
            <v>3174</v>
          </cell>
          <cell r="U169">
            <v>3163</v>
          </cell>
          <cell r="V169">
            <v>2971</v>
          </cell>
          <cell r="W169">
            <v>3171</v>
          </cell>
          <cell r="X169">
            <v>3178</v>
          </cell>
          <cell r="Y169">
            <v>3145</v>
          </cell>
          <cell r="Z169">
            <v>3093</v>
          </cell>
          <cell r="AA169">
            <v>2913</v>
          </cell>
          <cell r="AB169">
            <v>2867</v>
          </cell>
          <cell r="AC169">
            <v>3030</v>
          </cell>
          <cell r="AD169">
            <v>3060</v>
          </cell>
          <cell r="AE169">
            <v>3111</v>
          </cell>
          <cell r="AF169">
            <v>3164</v>
          </cell>
          <cell r="AG169">
            <v>3217</v>
          </cell>
          <cell r="AH169">
            <v>3203</v>
          </cell>
          <cell r="AI169">
            <v>3175</v>
          </cell>
          <cell r="AJ169">
            <v>3154</v>
          </cell>
          <cell r="AK169">
            <v>3150</v>
          </cell>
          <cell r="AL169">
            <v>3101</v>
          </cell>
          <cell r="AM169">
            <v>3093</v>
          </cell>
          <cell r="AN169">
            <v>3085</v>
          </cell>
          <cell r="AO169">
            <v>3066</v>
          </cell>
          <cell r="AP169">
            <v>3061</v>
          </cell>
          <cell r="AQ169">
            <v>3063</v>
          </cell>
          <cell r="AR169">
            <v>2657</v>
          </cell>
          <cell r="AS169">
            <v>2648</v>
          </cell>
          <cell r="AT169">
            <v>2670</v>
          </cell>
          <cell r="AU169">
            <v>2690</v>
          </cell>
          <cell r="AV169">
            <v>2716</v>
          </cell>
          <cell r="AW169">
            <v>2806</v>
          </cell>
        </row>
        <row r="170">
          <cell r="C170" t="str">
            <v>Philippines</v>
          </cell>
          <cell r="D170">
            <v>6101</v>
          </cell>
          <cell r="E170">
            <v>6224</v>
          </cell>
          <cell r="F170">
            <v>6191</v>
          </cell>
          <cell r="G170">
            <v>6236</v>
          </cell>
          <cell r="H170">
            <v>6327</v>
          </cell>
          <cell r="I170">
            <v>6258</v>
          </cell>
          <cell r="J170">
            <v>6158</v>
          </cell>
          <cell r="K170">
            <v>6281</v>
          </cell>
          <cell r="L170">
            <v>6168</v>
          </cell>
          <cell r="M170">
            <v>6234</v>
          </cell>
          <cell r="N170">
            <v>6186</v>
          </cell>
          <cell r="O170">
            <v>6241</v>
          </cell>
          <cell r="P170">
            <v>6576</v>
          </cell>
          <cell r="Q170">
            <v>6620</v>
          </cell>
          <cell r="R170">
            <v>6657</v>
          </cell>
          <cell r="S170">
            <v>6642</v>
          </cell>
          <cell r="T170">
            <v>6559</v>
          </cell>
          <cell r="U170">
            <v>6523</v>
          </cell>
          <cell r="V170">
            <v>6449</v>
          </cell>
          <cell r="W170">
            <v>6402</v>
          </cell>
          <cell r="X170">
            <v>6400</v>
          </cell>
          <cell r="Y170">
            <v>6508</v>
          </cell>
          <cell r="Z170">
            <v>6492</v>
          </cell>
          <cell r="AA170">
            <v>6485</v>
          </cell>
          <cell r="AB170">
            <v>6440</v>
          </cell>
          <cell r="AC170">
            <v>6355</v>
          </cell>
          <cell r="AD170">
            <v>6347</v>
          </cell>
          <cell r="AE170">
            <v>6389</v>
          </cell>
          <cell r="AF170">
            <v>6326</v>
          </cell>
          <cell r="AG170">
            <v>6329</v>
          </cell>
          <cell r="AH170">
            <v>6363</v>
          </cell>
          <cell r="AI170">
            <v>6363</v>
          </cell>
          <cell r="AJ170">
            <v>6345</v>
          </cell>
          <cell r="AK170">
            <v>6292</v>
          </cell>
          <cell r="AL170">
            <v>6249</v>
          </cell>
          <cell r="AM170">
            <v>6285</v>
          </cell>
          <cell r="AN170">
            <v>6232</v>
          </cell>
          <cell r="AO170">
            <v>6258</v>
          </cell>
          <cell r="AP170">
            <v>6245</v>
          </cell>
          <cell r="AQ170">
            <v>6184</v>
          </cell>
          <cell r="AR170">
            <v>6269</v>
          </cell>
          <cell r="AS170">
            <v>6282</v>
          </cell>
          <cell r="AT170">
            <v>6479</v>
          </cell>
          <cell r="AU170">
            <v>6425</v>
          </cell>
          <cell r="AV170">
            <v>6522</v>
          </cell>
          <cell r="AW170">
            <v>6553</v>
          </cell>
        </row>
        <row r="171">
          <cell r="C171" t="str">
            <v>Poland</v>
          </cell>
          <cell r="D171">
            <v>3207</v>
          </cell>
          <cell r="E171">
            <v>3167</v>
          </cell>
          <cell r="F171">
            <v>3180</v>
          </cell>
          <cell r="G171">
            <v>3181</v>
          </cell>
          <cell r="H171">
            <v>3205</v>
          </cell>
          <cell r="I171">
            <v>3223</v>
          </cell>
          <cell r="J171">
            <v>3240</v>
          </cell>
          <cell r="K171">
            <v>3243</v>
          </cell>
          <cell r="L171">
            <v>3244</v>
          </cell>
          <cell r="M171">
            <v>3243</v>
          </cell>
          <cell r="N171">
            <v>3246</v>
          </cell>
          <cell r="O171">
            <v>3272</v>
          </cell>
          <cell r="P171">
            <v>3595</v>
          </cell>
          <cell r="Q171">
            <v>3592</v>
          </cell>
          <cell r="R171">
            <v>3586</v>
          </cell>
          <cell r="S171">
            <v>3676</v>
          </cell>
          <cell r="T171">
            <v>3656</v>
          </cell>
          <cell r="U171">
            <v>3669</v>
          </cell>
          <cell r="V171">
            <v>3709</v>
          </cell>
          <cell r="W171">
            <v>3733</v>
          </cell>
          <cell r="X171">
            <v>3741</v>
          </cell>
          <cell r="Y171">
            <v>3794</v>
          </cell>
          <cell r="Z171">
            <v>3838</v>
          </cell>
          <cell r="AA171">
            <v>3846</v>
          </cell>
          <cell r="AB171">
            <v>3894</v>
          </cell>
          <cell r="AC171">
            <v>3890</v>
          </cell>
          <cell r="AD171">
            <v>3878</v>
          </cell>
          <cell r="AE171">
            <v>3874</v>
          </cell>
          <cell r="AF171">
            <v>3885</v>
          </cell>
          <cell r="AG171">
            <v>3887</v>
          </cell>
          <cell r="AH171">
            <v>3899</v>
          </cell>
          <cell r="AI171">
            <v>3915</v>
          </cell>
          <cell r="AJ171">
            <v>3931</v>
          </cell>
          <cell r="AK171">
            <v>3944</v>
          </cell>
          <cell r="AL171">
            <v>3958</v>
          </cell>
          <cell r="AM171">
            <v>3958</v>
          </cell>
          <cell r="AN171">
            <v>3895</v>
          </cell>
          <cell r="AO171">
            <v>3859</v>
          </cell>
          <cell r="AP171">
            <v>3828</v>
          </cell>
          <cell r="AQ171">
            <v>3731</v>
          </cell>
          <cell r="AR171">
            <v>3716</v>
          </cell>
          <cell r="AS171">
            <v>3677</v>
          </cell>
          <cell r="AT171">
            <v>3513</v>
          </cell>
          <cell r="AU171">
            <v>3501</v>
          </cell>
          <cell r="AV171">
            <v>3466</v>
          </cell>
          <cell r="AW171">
            <v>3476</v>
          </cell>
        </row>
        <row r="172">
          <cell r="C172" t="str">
            <v>Portugal</v>
          </cell>
          <cell r="D172">
            <v>3342</v>
          </cell>
          <cell r="E172">
            <v>3198</v>
          </cell>
          <cell r="F172">
            <v>3168</v>
          </cell>
          <cell r="G172">
            <v>3187</v>
          </cell>
          <cell r="H172">
            <v>3264</v>
          </cell>
          <cell r="I172">
            <v>3347</v>
          </cell>
          <cell r="J172">
            <v>3344</v>
          </cell>
          <cell r="K172">
            <v>3392</v>
          </cell>
          <cell r="L172">
            <v>3450</v>
          </cell>
          <cell r="M172">
            <v>3402</v>
          </cell>
          <cell r="N172">
            <v>3431</v>
          </cell>
          <cell r="O172">
            <v>3519</v>
          </cell>
          <cell r="P172">
            <v>4216</v>
          </cell>
          <cell r="Q172">
            <v>4270</v>
          </cell>
          <cell r="R172">
            <v>4332</v>
          </cell>
          <cell r="S172">
            <v>4364</v>
          </cell>
          <cell r="T172">
            <v>4424</v>
          </cell>
          <cell r="U172">
            <v>4404</v>
          </cell>
          <cell r="V172">
            <v>4383</v>
          </cell>
          <cell r="W172">
            <v>4413</v>
          </cell>
          <cell r="X172">
            <v>4508</v>
          </cell>
          <cell r="Y172">
            <v>4603</v>
          </cell>
          <cell r="Z172">
            <v>4664</v>
          </cell>
          <cell r="AA172">
            <v>4680</v>
          </cell>
          <cell r="AB172">
            <v>4798</v>
          </cell>
          <cell r="AC172">
            <v>4883</v>
          </cell>
          <cell r="AD172">
            <v>4891</v>
          </cell>
          <cell r="AE172">
            <v>4932</v>
          </cell>
          <cell r="AF172">
            <v>4931</v>
          </cell>
          <cell r="AG172">
            <v>4943</v>
          </cell>
          <cell r="AH172">
            <v>4951</v>
          </cell>
          <cell r="AI172">
            <v>4948</v>
          </cell>
          <cell r="AJ172">
            <v>4932</v>
          </cell>
          <cell r="AK172">
            <v>5002</v>
          </cell>
          <cell r="AL172">
            <v>4933</v>
          </cell>
          <cell r="AM172">
            <v>4893</v>
          </cell>
          <cell r="AN172">
            <v>4848</v>
          </cell>
          <cell r="AO172">
            <v>4774</v>
          </cell>
          <cell r="AP172">
            <v>4567</v>
          </cell>
          <cell r="AQ172">
            <v>4516</v>
          </cell>
          <cell r="AR172">
            <v>4494</v>
          </cell>
          <cell r="AS172">
            <v>4415</v>
          </cell>
          <cell r="AT172">
            <v>3812</v>
          </cell>
          <cell r="AU172">
            <v>3628</v>
          </cell>
          <cell r="AV172">
            <v>3478</v>
          </cell>
          <cell r="AW172">
            <v>3407</v>
          </cell>
        </row>
        <row r="173">
          <cell r="C173" t="str">
            <v>Puerto Rico</v>
          </cell>
          <cell r="D173">
            <v>1413</v>
          </cell>
          <cell r="E173">
            <v>1397</v>
          </cell>
          <cell r="F173">
            <v>1377</v>
          </cell>
          <cell r="G173">
            <v>1378</v>
          </cell>
          <cell r="H173">
            <v>1393</v>
          </cell>
          <cell r="I173">
            <v>1408</v>
          </cell>
          <cell r="J173">
            <v>1422</v>
          </cell>
          <cell r="K173">
            <v>1407</v>
          </cell>
          <cell r="L173">
            <v>1423</v>
          </cell>
          <cell r="M173">
            <v>1431</v>
          </cell>
          <cell r="N173">
            <v>1429</v>
          </cell>
          <cell r="O173">
            <v>1420</v>
          </cell>
          <cell r="P173">
            <v>1412</v>
          </cell>
          <cell r="Q173">
            <v>1463</v>
          </cell>
          <cell r="R173">
            <v>1509</v>
          </cell>
          <cell r="S173">
            <v>1470</v>
          </cell>
          <cell r="T173">
            <v>1422</v>
          </cell>
          <cell r="U173">
            <v>1394</v>
          </cell>
          <cell r="V173">
            <v>1387</v>
          </cell>
          <cell r="W173">
            <v>1394</v>
          </cell>
          <cell r="X173">
            <v>1394</v>
          </cell>
          <cell r="Y173">
            <v>1404</v>
          </cell>
          <cell r="Z173">
            <v>1455</v>
          </cell>
          <cell r="AA173">
            <v>1479</v>
          </cell>
          <cell r="AB173">
            <v>1481</v>
          </cell>
          <cell r="AC173">
            <v>1479</v>
          </cell>
          <cell r="AD173">
            <v>1478</v>
          </cell>
          <cell r="AE173">
            <v>1485</v>
          </cell>
          <cell r="AF173">
            <v>1486</v>
          </cell>
          <cell r="AG173">
            <v>1481</v>
          </cell>
          <cell r="AH173">
            <v>1438</v>
          </cell>
          <cell r="AI173">
            <v>1433</v>
          </cell>
          <cell r="AJ173">
            <v>1388</v>
          </cell>
          <cell r="AK173">
            <v>1388</v>
          </cell>
          <cell r="AL173">
            <v>1308</v>
          </cell>
          <cell r="AM173">
            <v>1252</v>
          </cell>
          <cell r="AN173">
            <v>1252</v>
          </cell>
          <cell r="AO173">
            <v>1249</v>
          </cell>
          <cell r="AP173">
            <v>1338</v>
          </cell>
          <cell r="AQ173">
            <v>1361</v>
          </cell>
          <cell r="AR173">
            <v>1311</v>
          </cell>
          <cell r="AS173">
            <v>1271</v>
          </cell>
          <cell r="AT173">
            <v>1376</v>
          </cell>
          <cell r="AU173">
            <v>1435</v>
          </cell>
          <cell r="AV173">
            <v>1447</v>
          </cell>
          <cell r="AW173">
            <v>1502</v>
          </cell>
        </row>
        <row r="174">
          <cell r="C174" t="str">
            <v>Qatar</v>
          </cell>
          <cell r="D174">
            <v>2030</v>
          </cell>
          <cell r="E174">
            <v>2025</v>
          </cell>
          <cell r="F174">
            <v>2026</v>
          </cell>
          <cell r="G174">
            <v>2034</v>
          </cell>
          <cell r="H174">
            <v>2045</v>
          </cell>
          <cell r="I174">
            <v>2047</v>
          </cell>
          <cell r="J174">
            <v>2037</v>
          </cell>
          <cell r="K174">
            <v>2033</v>
          </cell>
          <cell r="L174">
            <v>2030</v>
          </cell>
          <cell r="M174">
            <v>2037</v>
          </cell>
          <cell r="N174">
            <v>2034</v>
          </cell>
          <cell r="O174">
            <v>2021</v>
          </cell>
          <cell r="P174">
            <v>2021</v>
          </cell>
          <cell r="Q174">
            <v>2027</v>
          </cell>
          <cell r="R174">
            <v>2028</v>
          </cell>
          <cell r="S174">
            <v>2021</v>
          </cell>
          <cell r="T174">
            <v>1967</v>
          </cell>
          <cell r="U174">
            <v>1904</v>
          </cell>
          <cell r="V174">
            <v>1889</v>
          </cell>
          <cell r="W174">
            <v>1900</v>
          </cell>
          <cell r="X174">
            <v>1966</v>
          </cell>
          <cell r="Y174">
            <v>2018</v>
          </cell>
          <cell r="Z174">
            <v>2023</v>
          </cell>
          <cell r="AA174">
            <v>2032</v>
          </cell>
          <cell r="AB174">
            <v>2047</v>
          </cell>
          <cell r="AC174">
            <v>2099</v>
          </cell>
          <cell r="AD174">
            <v>2103</v>
          </cell>
          <cell r="AE174">
            <v>2099</v>
          </cell>
          <cell r="AF174">
            <v>2086</v>
          </cell>
          <cell r="AG174">
            <v>2089</v>
          </cell>
          <cell r="AH174">
            <v>2110</v>
          </cell>
          <cell r="AI174">
            <v>2127</v>
          </cell>
          <cell r="AJ174">
            <v>2129</v>
          </cell>
          <cell r="AK174">
            <v>2138</v>
          </cell>
          <cell r="AL174">
            <v>2124</v>
          </cell>
          <cell r="AM174">
            <v>2119</v>
          </cell>
          <cell r="AN174">
            <v>2116</v>
          </cell>
          <cell r="AO174">
            <v>2112</v>
          </cell>
          <cell r="AP174">
            <v>2078</v>
          </cell>
          <cell r="AQ174">
            <v>2073</v>
          </cell>
          <cell r="AR174">
            <v>2075</v>
          </cell>
          <cell r="AS174">
            <v>2056</v>
          </cell>
          <cell r="AT174">
            <v>2059</v>
          </cell>
          <cell r="AU174">
            <v>2067</v>
          </cell>
          <cell r="AV174">
            <v>2053</v>
          </cell>
          <cell r="AW174">
            <v>2039</v>
          </cell>
        </row>
        <row r="175">
          <cell r="C175" t="str">
            <v>Reunion</v>
          </cell>
          <cell r="D175">
            <v>157</v>
          </cell>
          <cell r="E175">
            <v>160</v>
          </cell>
          <cell r="F175">
            <v>156</v>
          </cell>
          <cell r="G175">
            <v>130</v>
          </cell>
          <cell r="H175">
            <v>126</v>
          </cell>
          <cell r="I175">
            <v>124</v>
          </cell>
          <cell r="J175">
            <v>125</v>
          </cell>
          <cell r="K175">
            <v>123</v>
          </cell>
          <cell r="L175">
            <v>133</v>
          </cell>
          <cell r="M175">
            <v>140</v>
          </cell>
          <cell r="N175">
            <v>140</v>
          </cell>
          <cell r="O175">
            <v>127</v>
          </cell>
          <cell r="P175">
            <v>133</v>
          </cell>
          <cell r="Q175">
            <v>135</v>
          </cell>
          <cell r="R175">
            <v>137</v>
          </cell>
          <cell r="S175">
            <v>135</v>
          </cell>
          <cell r="T175">
            <v>137</v>
          </cell>
          <cell r="U175">
            <v>144</v>
          </cell>
          <cell r="V175">
            <v>154</v>
          </cell>
          <cell r="W175">
            <v>128</v>
          </cell>
          <cell r="X175">
            <v>129</v>
          </cell>
          <cell r="Y175">
            <v>128</v>
          </cell>
          <cell r="Z175">
            <v>134</v>
          </cell>
          <cell r="AA175">
            <v>136</v>
          </cell>
          <cell r="AB175">
            <v>150</v>
          </cell>
          <cell r="AC175">
            <v>155</v>
          </cell>
          <cell r="AD175">
            <v>159</v>
          </cell>
          <cell r="AE175">
            <v>161</v>
          </cell>
          <cell r="AF175">
            <v>159</v>
          </cell>
          <cell r="AG175">
            <v>161</v>
          </cell>
          <cell r="AH175">
            <v>159</v>
          </cell>
          <cell r="AI175">
            <v>161</v>
          </cell>
          <cell r="AJ175">
            <v>151</v>
          </cell>
          <cell r="AK175">
            <v>148</v>
          </cell>
          <cell r="AL175">
            <v>143</v>
          </cell>
          <cell r="AM175">
            <v>135</v>
          </cell>
          <cell r="AN175">
            <v>136</v>
          </cell>
          <cell r="AO175">
            <v>137</v>
          </cell>
          <cell r="AP175">
            <v>139</v>
          </cell>
          <cell r="AQ175">
            <v>152</v>
          </cell>
          <cell r="AR175">
            <v>160</v>
          </cell>
          <cell r="AS175">
            <v>162</v>
          </cell>
          <cell r="AT175">
            <v>149</v>
          </cell>
          <cell r="AU175">
            <v>140</v>
          </cell>
          <cell r="AV175">
            <v>140</v>
          </cell>
          <cell r="AW175">
            <v>137</v>
          </cell>
        </row>
        <row r="176">
          <cell r="C176" t="str">
            <v>Romania</v>
          </cell>
          <cell r="D176">
            <v>1652</v>
          </cell>
          <cell r="E176">
            <v>1578</v>
          </cell>
          <cell r="F176">
            <v>1536</v>
          </cell>
          <cell r="G176">
            <v>1563</v>
          </cell>
          <cell r="H176">
            <v>1558</v>
          </cell>
          <cell r="I176">
            <v>1550</v>
          </cell>
          <cell r="J176">
            <v>1549</v>
          </cell>
          <cell r="K176">
            <v>1544</v>
          </cell>
          <cell r="L176">
            <v>1533</v>
          </cell>
          <cell r="M176">
            <v>1537</v>
          </cell>
          <cell r="N176">
            <v>1525</v>
          </cell>
          <cell r="O176">
            <v>1538</v>
          </cell>
          <cell r="P176">
            <v>1705</v>
          </cell>
          <cell r="Q176">
            <v>1698</v>
          </cell>
          <cell r="R176">
            <v>1724</v>
          </cell>
          <cell r="S176">
            <v>1730</v>
          </cell>
          <cell r="T176">
            <v>1710</v>
          </cell>
          <cell r="U176">
            <v>1733</v>
          </cell>
          <cell r="V176">
            <v>1731</v>
          </cell>
          <cell r="W176">
            <v>1748</v>
          </cell>
          <cell r="X176">
            <v>1745</v>
          </cell>
          <cell r="Y176">
            <v>1769</v>
          </cell>
          <cell r="Z176">
            <v>1786</v>
          </cell>
          <cell r="AA176">
            <v>1829</v>
          </cell>
          <cell r="AB176">
            <v>1857</v>
          </cell>
          <cell r="AC176">
            <v>1872</v>
          </cell>
          <cell r="AD176">
            <v>1877</v>
          </cell>
          <cell r="AE176">
            <v>1871</v>
          </cell>
          <cell r="AF176">
            <v>1874</v>
          </cell>
          <cell r="AG176">
            <v>1893</v>
          </cell>
          <cell r="AH176">
            <v>1906</v>
          </cell>
          <cell r="AI176">
            <v>1875</v>
          </cell>
          <cell r="AJ176">
            <v>1895</v>
          </cell>
          <cell r="AK176">
            <v>1885</v>
          </cell>
          <cell r="AL176">
            <v>1879</v>
          </cell>
          <cell r="AM176">
            <v>1868</v>
          </cell>
          <cell r="AN176">
            <v>1843</v>
          </cell>
          <cell r="AO176">
            <v>1816</v>
          </cell>
          <cell r="AP176">
            <v>1760</v>
          </cell>
          <cell r="AQ176">
            <v>1737</v>
          </cell>
          <cell r="AR176">
            <v>1732</v>
          </cell>
          <cell r="AS176">
            <v>1705</v>
          </cell>
          <cell r="AT176">
            <v>1617</v>
          </cell>
          <cell r="AU176">
            <v>1614</v>
          </cell>
          <cell r="AV176">
            <v>1607</v>
          </cell>
          <cell r="AW176">
            <v>1593</v>
          </cell>
        </row>
        <row r="177">
          <cell r="C177" t="str">
            <v>Russian Federation</v>
          </cell>
          <cell r="D177">
            <v>15976</v>
          </cell>
          <cell r="E177">
            <v>14970</v>
          </cell>
          <cell r="F177">
            <v>14599</v>
          </cell>
          <cell r="G177">
            <v>14368</v>
          </cell>
          <cell r="H177">
            <v>14464</v>
          </cell>
          <cell r="I177">
            <v>14564</v>
          </cell>
          <cell r="J177">
            <v>14499</v>
          </cell>
          <cell r="K177">
            <v>14755</v>
          </cell>
          <cell r="L177">
            <v>15041</v>
          </cell>
          <cell r="M177">
            <v>14981</v>
          </cell>
          <cell r="N177">
            <v>14852</v>
          </cell>
          <cell r="O177">
            <v>14676</v>
          </cell>
          <cell r="P177">
            <v>15093</v>
          </cell>
          <cell r="Q177">
            <v>14912</v>
          </cell>
          <cell r="R177">
            <v>15499</v>
          </cell>
          <cell r="S177">
            <v>16111</v>
          </cell>
          <cell r="T177">
            <v>16669</v>
          </cell>
          <cell r="U177">
            <v>16660</v>
          </cell>
          <cell r="V177">
            <v>16689</v>
          </cell>
          <cell r="W177">
            <v>16967</v>
          </cell>
          <cell r="X177">
            <v>17835</v>
          </cell>
          <cell r="Y177">
            <v>18419</v>
          </cell>
          <cell r="Z177">
            <v>18753</v>
          </cell>
          <cell r="AA177">
            <v>18699</v>
          </cell>
          <cell r="AB177">
            <v>18648</v>
          </cell>
          <cell r="AC177">
            <v>18901</v>
          </cell>
          <cell r="AD177">
            <v>18981</v>
          </cell>
          <cell r="AE177">
            <v>19091</v>
          </cell>
          <cell r="AF177">
            <v>19173</v>
          </cell>
          <cell r="AG177">
            <v>19244</v>
          </cell>
          <cell r="AH177">
            <v>19418</v>
          </cell>
          <cell r="AI177">
            <v>19452</v>
          </cell>
          <cell r="AJ177">
            <v>19410</v>
          </cell>
          <cell r="AK177">
            <v>19416</v>
          </cell>
          <cell r="AL177">
            <v>18923</v>
          </cell>
          <cell r="AM177">
            <v>18782</v>
          </cell>
          <cell r="AN177">
            <v>18250</v>
          </cell>
          <cell r="AO177">
            <v>17877</v>
          </cell>
          <cell r="AP177">
            <v>16972</v>
          </cell>
          <cell r="AQ177">
            <v>16711</v>
          </cell>
          <cell r="AR177">
            <v>16536</v>
          </cell>
          <cell r="AS177">
            <v>16152</v>
          </cell>
          <cell r="AT177">
            <v>14804</v>
          </cell>
          <cell r="AU177">
            <v>15617</v>
          </cell>
          <cell r="AV177">
            <v>15468</v>
          </cell>
          <cell r="AW177">
            <v>15132</v>
          </cell>
        </row>
        <row r="178">
          <cell r="C178" t="str">
            <v>Rwanda</v>
          </cell>
          <cell r="D178">
            <v>221</v>
          </cell>
          <cell r="E178">
            <v>215</v>
          </cell>
          <cell r="F178">
            <v>215</v>
          </cell>
          <cell r="G178">
            <v>215</v>
          </cell>
          <cell r="H178">
            <v>214</v>
          </cell>
          <cell r="I178">
            <v>214</v>
          </cell>
          <cell r="J178">
            <v>215</v>
          </cell>
          <cell r="K178">
            <v>215</v>
          </cell>
          <cell r="L178">
            <v>214</v>
          </cell>
          <cell r="M178">
            <v>215</v>
          </cell>
          <cell r="N178">
            <v>215</v>
          </cell>
          <cell r="O178">
            <v>216</v>
          </cell>
          <cell r="P178">
            <v>219</v>
          </cell>
          <cell r="Q178">
            <v>222</v>
          </cell>
          <cell r="R178">
            <v>221</v>
          </cell>
          <cell r="S178">
            <v>221</v>
          </cell>
          <cell r="T178">
            <v>222</v>
          </cell>
          <cell r="U178">
            <v>223</v>
          </cell>
          <cell r="V178">
            <v>226</v>
          </cell>
          <cell r="W178">
            <v>220</v>
          </cell>
          <cell r="X178">
            <v>220</v>
          </cell>
          <cell r="Y178">
            <v>218</v>
          </cell>
          <cell r="Z178">
            <v>215</v>
          </cell>
          <cell r="AA178">
            <v>216</v>
          </cell>
          <cell r="AB178">
            <v>221</v>
          </cell>
          <cell r="AC178">
            <v>229</v>
          </cell>
          <cell r="AD178">
            <v>232</v>
          </cell>
          <cell r="AE178">
            <v>206</v>
          </cell>
          <cell r="AF178">
            <v>205</v>
          </cell>
          <cell r="AG178">
            <v>205</v>
          </cell>
          <cell r="AH178">
            <v>201</v>
          </cell>
          <cell r="AI178">
            <v>202</v>
          </cell>
          <cell r="AJ178">
            <v>206</v>
          </cell>
          <cell r="AK178">
            <v>207</v>
          </cell>
          <cell r="AL178">
            <v>199</v>
          </cell>
          <cell r="AM178">
            <v>191</v>
          </cell>
          <cell r="AN178">
            <v>201</v>
          </cell>
          <cell r="AO178">
            <v>201</v>
          </cell>
          <cell r="AP178">
            <v>201</v>
          </cell>
          <cell r="AQ178">
            <v>197</v>
          </cell>
          <cell r="AR178">
            <v>199</v>
          </cell>
          <cell r="AS178">
            <v>197</v>
          </cell>
          <cell r="AT178">
            <v>198</v>
          </cell>
          <cell r="AU178">
            <v>202</v>
          </cell>
          <cell r="AV178">
            <v>202</v>
          </cell>
          <cell r="AW178">
            <v>199</v>
          </cell>
        </row>
        <row r="179">
          <cell r="C179" t="str">
            <v>Saint Barthelemy</v>
          </cell>
          <cell r="D179">
            <v>384</v>
          </cell>
          <cell r="E179">
            <v>384</v>
          </cell>
          <cell r="F179">
            <v>378</v>
          </cell>
          <cell r="G179">
            <v>380</v>
          </cell>
          <cell r="H179">
            <v>384</v>
          </cell>
          <cell r="I179">
            <v>391</v>
          </cell>
          <cell r="J179">
            <v>408</v>
          </cell>
          <cell r="K179">
            <v>385</v>
          </cell>
          <cell r="L179">
            <v>395</v>
          </cell>
          <cell r="M179">
            <v>400</v>
          </cell>
          <cell r="N179">
            <v>397</v>
          </cell>
          <cell r="O179">
            <v>389</v>
          </cell>
          <cell r="P179">
            <v>382</v>
          </cell>
          <cell r="Q179">
            <v>368</v>
          </cell>
          <cell r="R179">
            <v>376</v>
          </cell>
          <cell r="S179">
            <v>380</v>
          </cell>
          <cell r="T179">
            <v>373</v>
          </cell>
          <cell r="U179">
            <v>358</v>
          </cell>
          <cell r="V179">
            <v>346</v>
          </cell>
          <cell r="W179">
            <v>346</v>
          </cell>
          <cell r="X179">
            <v>339</v>
          </cell>
          <cell r="Y179">
            <v>325</v>
          </cell>
          <cell r="Z179">
            <v>324</v>
          </cell>
          <cell r="AA179">
            <v>326</v>
          </cell>
          <cell r="AB179">
            <v>423</v>
          </cell>
          <cell r="AC179">
            <v>420</v>
          </cell>
          <cell r="AD179">
            <v>425</v>
          </cell>
          <cell r="AE179">
            <v>425</v>
          </cell>
          <cell r="AF179">
            <v>432</v>
          </cell>
          <cell r="AG179">
            <v>428</v>
          </cell>
          <cell r="AH179">
            <v>435</v>
          </cell>
          <cell r="AI179">
            <v>431</v>
          </cell>
          <cell r="AJ179">
            <v>427</v>
          </cell>
          <cell r="AK179">
            <v>422</v>
          </cell>
          <cell r="AL179">
            <v>356</v>
          </cell>
          <cell r="AM179">
            <v>346</v>
          </cell>
          <cell r="AN179">
            <v>349</v>
          </cell>
          <cell r="AO179">
            <v>351</v>
          </cell>
          <cell r="AP179">
            <v>351</v>
          </cell>
          <cell r="AQ179">
            <v>355</v>
          </cell>
          <cell r="AR179">
            <v>357</v>
          </cell>
          <cell r="AS179">
            <v>338</v>
          </cell>
          <cell r="AT179">
            <v>332</v>
          </cell>
          <cell r="AU179">
            <v>349</v>
          </cell>
          <cell r="AV179">
            <v>403</v>
          </cell>
          <cell r="AW179">
            <v>396</v>
          </cell>
        </row>
        <row r="180">
          <cell r="C180" t="str">
            <v>Saint Helena</v>
          </cell>
          <cell r="D180">
            <v>4</v>
          </cell>
          <cell r="E180">
            <v>4</v>
          </cell>
          <cell r="F180">
            <v>2</v>
          </cell>
          <cell r="G180">
            <v>2</v>
          </cell>
          <cell r="H180">
            <v>4</v>
          </cell>
          <cell r="I180">
            <v>2</v>
          </cell>
          <cell r="J180">
            <v>2</v>
          </cell>
          <cell r="K180">
            <v>2</v>
          </cell>
          <cell r="L180">
            <v>4</v>
          </cell>
          <cell r="M180">
            <v>5</v>
          </cell>
          <cell r="N180">
            <v>2</v>
          </cell>
          <cell r="O180">
            <v>2</v>
          </cell>
          <cell r="P180">
            <v>2</v>
          </cell>
          <cell r="Q180">
            <v>4</v>
          </cell>
          <cell r="R180">
            <v>2</v>
          </cell>
          <cell r="S180">
            <v>2</v>
          </cell>
          <cell r="T180">
            <v>1</v>
          </cell>
          <cell r="U180">
            <v>3</v>
          </cell>
          <cell r="V180">
            <v>1</v>
          </cell>
          <cell r="W180">
            <v>1</v>
          </cell>
          <cell r="X180">
            <v>1</v>
          </cell>
          <cell r="Y180">
            <v>3</v>
          </cell>
          <cell r="Z180">
            <v>1</v>
          </cell>
          <cell r="AA180">
            <v>1</v>
          </cell>
          <cell r="AB180">
            <v>1</v>
          </cell>
          <cell r="AC180">
            <v>1</v>
          </cell>
          <cell r="AD180">
            <v>3</v>
          </cell>
          <cell r="AE180">
            <v>1</v>
          </cell>
          <cell r="AF180">
            <v>1</v>
          </cell>
          <cell r="AG180">
            <v>1</v>
          </cell>
          <cell r="AH180">
            <v>3</v>
          </cell>
          <cell r="AI180">
            <v>1</v>
          </cell>
          <cell r="AJ180">
            <v>1</v>
          </cell>
          <cell r="AK180">
            <v>1</v>
          </cell>
          <cell r="AL180">
            <v>1</v>
          </cell>
          <cell r="AM180">
            <v>3</v>
          </cell>
          <cell r="AN180">
            <v>1</v>
          </cell>
          <cell r="AO180">
            <v>1</v>
          </cell>
          <cell r="AP180">
            <v>1</v>
          </cell>
          <cell r="AQ180">
            <v>3</v>
          </cell>
          <cell r="AR180">
            <v>1</v>
          </cell>
          <cell r="AS180">
            <v>1</v>
          </cell>
          <cell r="AT180">
            <v>1</v>
          </cell>
          <cell r="AU180">
            <v>3</v>
          </cell>
          <cell r="AV180">
            <v>1</v>
          </cell>
          <cell r="AW180">
            <v>1</v>
          </cell>
        </row>
        <row r="181">
          <cell r="C181" t="str">
            <v>Saint Kitts and Nevis, Leeward Islands</v>
          </cell>
          <cell r="D181">
            <v>113</v>
          </cell>
          <cell r="E181">
            <v>112</v>
          </cell>
          <cell r="F181">
            <v>115</v>
          </cell>
          <cell r="G181">
            <v>113</v>
          </cell>
          <cell r="H181">
            <v>110</v>
          </cell>
          <cell r="I181">
            <v>112</v>
          </cell>
          <cell r="J181">
            <v>112</v>
          </cell>
          <cell r="K181">
            <v>114</v>
          </cell>
          <cell r="L181">
            <v>112</v>
          </cell>
          <cell r="M181">
            <v>111</v>
          </cell>
          <cell r="N181">
            <v>111</v>
          </cell>
          <cell r="O181">
            <v>111</v>
          </cell>
          <cell r="P181">
            <v>104</v>
          </cell>
          <cell r="Q181">
            <v>106</v>
          </cell>
          <cell r="R181">
            <v>105</v>
          </cell>
          <cell r="S181">
            <v>105</v>
          </cell>
          <cell r="T181">
            <v>98</v>
          </cell>
          <cell r="U181">
            <v>92</v>
          </cell>
          <cell r="V181">
            <v>91</v>
          </cell>
          <cell r="W181">
            <v>92</v>
          </cell>
          <cell r="X181">
            <v>92</v>
          </cell>
          <cell r="Y181">
            <v>98</v>
          </cell>
          <cell r="Z181">
            <v>99</v>
          </cell>
          <cell r="AA181">
            <v>97</v>
          </cell>
          <cell r="AB181">
            <v>99</v>
          </cell>
          <cell r="AC181">
            <v>99</v>
          </cell>
          <cell r="AD181">
            <v>98</v>
          </cell>
          <cell r="AE181">
            <v>98</v>
          </cell>
          <cell r="AF181">
            <v>98</v>
          </cell>
          <cell r="AG181">
            <v>98</v>
          </cell>
          <cell r="AH181">
            <v>98</v>
          </cell>
          <cell r="AI181">
            <v>96</v>
          </cell>
          <cell r="AJ181">
            <v>91</v>
          </cell>
          <cell r="AK181">
            <v>89</v>
          </cell>
          <cell r="AL181">
            <v>80</v>
          </cell>
          <cell r="AM181">
            <v>80</v>
          </cell>
          <cell r="AN181">
            <v>80</v>
          </cell>
          <cell r="AO181">
            <v>80</v>
          </cell>
          <cell r="AP181">
            <v>83</v>
          </cell>
          <cell r="AQ181">
            <v>81</v>
          </cell>
          <cell r="AR181">
            <v>74</v>
          </cell>
          <cell r="AS181">
            <v>67</v>
          </cell>
          <cell r="AT181">
            <v>79</v>
          </cell>
          <cell r="AU181">
            <v>84</v>
          </cell>
          <cell r="AV181">
            <v>77</v>
          </cell>
          <cell r="AW181">
            <v>82</v>
          </cell>
        </row>
        <row r="182">
          <cell r="C182" t="str">
            <v>Saint Lucia</v>
          </cell>
          <cell r="D182">
            <v>132</v>
          </cell>
          <cell r="E182">
            <v>131</v>
          </cell>
          <cell r="F182">
            <v>132</v>
          </cell>
          <cell r="G182">
            <v>131</v>
          </cell>
          <cell r="H182">
            <v>133</v>
          </cell>
          <cell r="I182">
            <v>131</v>
          </cell>
          <cell r="J182">
            <v>130</v>
          </cell>
          <cell r="K182">
            <v>132</v>
          </cell>
          <cell r="L182">
            <v>135</v>
          </cell>
          <cell r="M182">
            <v>132</v>
          </cell>
          <cell r="N182">
            <v>130</v>
          </cell>
          <cell r="O182">
            <v>130</v>
          </cell>
          <cell r="P182">
            <v>121</v>
          </cell>
          <cell r="Q182">
            <v>117</v>
          </cell>
          <cell r="R182">
            <v>118</v>
          </cell>
          <cell r="S182">
            <v>120</v>
          </cell>
          <cell r="T182">
            <v>114</v>
          </cell>
          <cell r="U182">
            <v>113</v>
          </cell>
          <cell r="V182">
            <v>110</v>
          </cell>
          <cell r="W182">
            <v>110</v>
          </cell>
          <cell r="X182">
            <v>110</v>
          </cell>
          <cell r="Y182">
            <v>116</v>
          </cell>
          <cell r="Z182">
            <v>120</v>
          </cell>
          <cell r="AA182">
            <v>120</v>
          </cell>
          <cell r="AB182">
            <v>121</v>
          </cell>
          <cell r="AC182">
            <v>119</v>
          </cell>
          <cell r="AD182">
            <v>123</v>
          </cell>
          <cell r="AE182">
            <v>124</v>
          </cell>
          <cell r="AF182">
            <v>125</v>
          </cell>
          <cell r="AG182">
            <v>124</v>
          </cell>
          <cell r="AH182">
            <v>124</v>
          </cell>
          <cell r="AI182">
            <v>124</v>
          </cell>
          <cell r="AJ182">
            <v>111</v>
          </cell>
          <cell r="AK182">
            <v>108</v>
          </cell>
          <cell r="AL182">
            <v>104</v>
          </cell>
          <cell r="AM182">
            <v>104</v>
          </cell>
          <cell r="AN182">
            <v>104</v>
          </cell>
          <cell r="AO182">
            <v>104</v>
          </cell>
          <cell r="AP182">
            <v>105</v>
          </cell>
          <cell r="AQ182">
            <v>105</v>
          </cell>
          <cell r="AR182">
            <v>105</v>
          </cell>
          <cell r="AS182">
            <v>106</v>
          </cell>
          <cell r="AT182">
            <v>113</v>
          </cell>
          <cell r="AU182">
            <v>115</v>
          </cell>
          <cell r="AV182">
            <v>117</v>
          </cell>
          <cell r="AW182">
            <v>117</v>
          </cell>
        </row>
        <row r="183">
          <cell r="C183" t="str">
            <v>Saint Martin</v>
          </cell>
          <cell r="D183">
            <v>64</v>
          </cell>
          <cell r="E183">
            <v>63</v>
          </cell>
          <cell r="F183">
            <v>64</v>
          </cell>
          <cell r="G183">
            <v>64</v>
          </cell>
          <cell r="H183">
            <v>64</v>
          </cell>
          <cell r="I183">
            <v>64</v>
          </cell>
          <cell r="J183">
            <v>65</v>
          </cell>
          <cell r="K183">
            <v>70</v>
          </cell>
          <cell r="L183">
            <v>70</v>
          </cell>
          <cell r="M183">
            <v>66</v>
          </cell>
          <cell r="N183">
            <v>64</v>
          </cell>
          <cell r="O183">
            <v>62</v>
          </cell>
          <cell r="P183">
            <v>64</v>
          </cell>
          <cell r="Q183">
            <v>64</v>
          </cell>
          <cell r="R183">
            <v>68</v>
          </cell>
          <cell r="S183">
            <v>69</v>
          </cell>
          <cell r="T183">
            <v>68</v>
          </cell>
          <cell r="U183">
            <v>62</v>
          </cell>
          <cell r="V183">
            <v>62</v>
          </cell>
          <cell r="W183">
            <v>62</v>
          </cell>
          <cell r="X183">
            <v>62</v>
          </cell>
          <cell r="Y183">
            <v>62</v>
          </cell>
          <cell r="Z183">
            <v>62</v>
          </cell>
          <cell r="AA183">
            <v>62</v>
          </cell>
          <cell r="AB183">
            <v>68</v>
          </cell>
          <cell r="AC183">
            <v>71</v>
          </cell>
          <cell r="AD183">
            <v>77</v>
          </cell>
          <cell r="AE183">
            <v>77</v>
          </cell>
          <cell r="AF183">
            <v>76</v>
          </cell>
          <cell r="AG183">
            <v>77</v>
          </cell>
          <cell r="AH183">
            <v>77</v>
          </cell>
          <cell r="AI183">
            <v>78</v>
          </cell>
          <cell r="AJ183">
            <v>77</v>
          </cell>
          <cell r="AK183">
            <v>77</v>
          </cell>
          <cell r="AL183">
            <v>71</v>
          </cell>
          <cell r="AM183">
            <v>70</v>
          </cell>
          <cell r="AN183">
            <v>70</v>
          </cell>
          <cell r="AO183">
            <v>70</v>
          </cell>
          <cell r="AP183">
            <v>70</v>
          </cell>
          <cell r="AQ183">
            <v>70</v>
          </cell>
          <cell r="AR183">
            <v>70</v>
          </cell>
          <cell r="AS183">
            <v>68</v>
          </cell>
          <cell r="AT183">
            <v>71</v>
          </cell>
          <cell r="AU183">
            <v>71</v>
          </cell>
          <cell r="AV183">
            <v>70</v>
          </cell>
          <cell r="AW183">
            <v>71</v>
          </cell>
        </row>
        <row r="184">
          <cell r="C184" t="str">
            <v>Saint Pierre and Miquelon</v>
          </cell>
          <cell r="D184">
            <v>8</v>
          </cell>
          <cell r="E184">
            <v>8</v>
          </cell>
          <cell r="F184">
            <v>8</v>
          </cell>
          <cell r="G184">
            <v>8</v>
          </cell>
          <cell r="H184">
            <v>8</v>
          </cell>
          <cell r="I184">
            <v>8</v>
          </cell>
          <cell r="J184">
            <v>8</v>
          </cell>
          <cell r="K184">
            <v>8</v>
          </cell>
          <cell r="L184">
            <v>8</v>
          </cell>
          <cell r="M184">
            <v>8</v>
          </cell>
          <cell r="N184">
            <v>8</v>
          </cell>
          <cell r="O184">
            <v>8</v>
          </cell>
          <cell r="P184">
            <v>8</v>
          </cell>
          <cell r="Q184">
            <v>8</v>
          </cell>
          <cell r="R184">
            <v>8</v>
          </cell>
          <cell r="S184">
            <v>8</v>
          </cell>
          <cell r="T184">
            <v>8</v>
          </cell>
          <cell r="U184">
            <v>8</v>
          </cell>
          <cell r="V184">
            <v>8</v>
          </cell>
          <cell r="W184">
            <v>8</v>
          </cell>
          <cell r="X184">
            <v>8</v>
          </cell>
          <cell r="Y184">
            <v>8</v>
          </cell>
          <cell r="Z184">
            <v>9</v>
          </cell>
          <cell r="AA184">
            <v>9</v>
          </cell>
          <cell r="AB184">
            <v>10</v>
          </cell>
          <cell r="AC184">
            <v>10</v>
          </cell>
          <cell r="AD184">
            <v>12</v>
          </cell>
          <cell r="AE184">
            <v>12</v>
          </cell>
          <cell r="AF184">
            <v>12</v>
          </cell>
          <cell r="AG184">
            <v>12</v>
          </cell>
          <cell r="AH184">
            <v>12</v>
          </cell>
          <cell r="AI184">
            <v>12</v>
          </cell>
          <cell r="AJ184">
            <v>13</v>
          </cell>
          <cell r="AK184">
            <v>11</v>
          </cell>
          <cell r="AL184">
            <v>10</v>
          </cell>
          <cell r="AM184">
            <v>10</v>
          </cell>
          <cell r="AN184">
            <v>9</v>
          </cell>
          <cell r="AO184">
            <v>8</v>
          </cell>
          <cell r="AP184">
            <v>8</v>
          </cell>
          <cell r="AQ184">
            <v>8</v>
          </cell>
          <cell r="AR184">
            <v>8</v>
          </cell>
          <cell r="AS184">
            <v>8</v>
          </cell>
          <cell r="AT184">
            <v>8</v>
          </cell>
          <cell r="AU184">
            <v>8</v>
          </cell>
          <cell r="AV184">
            <v>8</v>
          </cell>
          <cell r="AW184">
            <v>8</v>
          </cell>
        </row>
        <row r="185">
          <cell r="C185" t="str">
            <v>Samoa</v>
          </cell>
          <cell r="D185">
            <v>40</v>
          </cell>
          <cell r="E185">
            <v>36</v>
          </cell>
          <cell r="F185">
            <v>33</v>
          </cell>
          <cell r="G185">
            <v>29</v>
          </cell>
          <cell r="H185">
            <v>24</v>
          </cell>
          <cell r="I185">
            <v>23</v>
          </cell>
          <cell r="J185">
            <v>23</v>
          </cell>
          <cell r="K185">
            <v>23</v>
          </cell>
          <cell r="L185">
            <v>24</v>
          </cell>
          <cell r="M185">
            <v>24</v>
          </cell>
          <cell r="N185">
            <v>24</v>
          </cell>
          <cell r="O185">
            <v>25</v>
          </cell>
          <cell r="P185">
            <v>26</v>
          </cell>
          <cell r="Q185">
            <v>30</v>
          </cell>
          <cell r="R185">
            <v>30</v>
          </cell>
          <cell r="S185">
            <v>30</v>
          </cell>
          <cell r="T185">
            <v>27</v>
          </cell>
          <cell r="U185">
            <v>26</v>
          </cell>
          <cell r="V185">
            <v>26</v>
          </cell>
          <cell r="W185">
            <v>26</v>
          </cell>
          <cell r="X185">
            <v>26</v>
          </cell>
          <cell r="Y185">
            <v>26</v>
          </cell>
          <cell r="Z185">
            <v>26</v>
          </cell>
          <cell r="AA185">
            <v>27</v>
          </cell>
          <cell r="AB185">
            <v>27</v>
          </cell>
          <cell r="AC185">
            <v>31</v>
          </cell>
          <cell r="AD185">
            <v>31</v>
          </cell>
          <cell r="AE185">
            <v>33</v>
          </cell>
          <cell r="AF185">
            <v>30</v>
          </cell>
          <cell r="AG185">
            <v>28</v>
          </cell>
          <cell r="AH185">
            <v>28</v>
          </cell>
          <cell r="AI185">
            <v>27</v>
          </cell>
          <cell r="AJ185">
            <v>27</v>
          </cell>
          <cell r="AK185">
            <v>27</v>
          </cell>
          <cell r="AL185">
            <v>28</v>
          </cell>
          <cell r="AM185">
            <v>29</v>
          </cell>
          <cell r="AN185">
            <v>29</v>
          </cell>
          <cell r="AO185">
            <v>30</v>
          </cell>
          <cell r="AP185">
            <v>30</v>
          </cell>
          <cell r="AQ185">
            <v>32</v>
          </cell>
          <cell r="AR185">
            <v>29</v>
          </cell>
          <cell r="AS185">
            <v>28</v>
          </cell>
          <cell r="AT185">
            <v>28</v>
          </cell>
          <cell r="AU185">
            <v>29</v>
          </cell>
          <cell r="AV185">
            <v>28</v>
          </cell>
          <cell r="AW185">
            <v>26</v>
          </cell>
        </row>
        <row r="186">
          <cell r="C186" t="str">
            <v>Sao Tome and Principe</v>
          </cell>
          <cell r="D186">
            <v>13</v>
          </cell>
          <cell r="E186">
            <v>13</v>
          </cell>
          <cell r="F186">
            <v>13</v>
          </cell>
          <cell r="G186">
            <v>13</v>
          </cell>
          <cell r="H186">
            <v>29</v>
          </cell>
          <cell r="I186">
            <v>29</v>
          </cell>
          <cell r="J186">
            <v>29</v>
          </cell>
          <cell r="K186">
            <v>30</v>
          </cell>
          <cell r="L186">
            <v>29</v>
          </cell>
          <cell r="M186">
            <v>29</v>
          </cell>
          <cell r="N186">
            <v>29</v>
          </cell>
          <cell r="O186">
            <v>27</v>
          </cell>
          <cell r="P186">
            <v>28</v>
          </cell>
          <cell r="Q186">
            <v>28</v>
          </cell>
          <cell r="R186">
            <v>28</v>
          </cell>
          <cell r="S186">
            <v>28</v>
          </cell>
          <cell r="T186">
            <v>30</v>
          </cell>
          <cell r="U186">
            <v>27</v>
          </cell>
          <cell r="V186">
            <v>43</v>
          </cell>
          <cell r="W186">
            <v>49</v>
          </cell>
          <cell r="X186">
            <v>49</v>
          </cell>
          <cell r="Y186">
            <v>50</v>
          </cell>
          <cell r="Z186">
            <v>50</v>
          </cell>
          <cell r="AA186">
            <v>34</v>
          </cell>
          <cell r="AB186">
            <v>34</v>
          </cell>
          <cell r="AC186">
            <v>34</v>
          </cell>
          <cell r="AD186">
            <v>34</v>
          </cell>
          <cell r="AE186">
            <v>34</v>
          </cell>
          <cell r="AF186">
            <v>34</v>
          </cell>
          <cell r="AG186">
            <v>34</v>
          </cell>
          <cell r="AH186">
            <v>34</v>
          </cell>
          <cell r="AI186">
            <v>34</v>
          </cell>
          <cell r="AJ186">
            <v>34</v>
          </cell>
          <cell r="AK186">
            <v>34</v>
          </cell>
          <cell r="AL186">
            <v>34</v>
          </cell>
          <cell r="AM186">
            <v>34</v>
          </cell>
          <cell r="AN186">
            <v>34</v>
          </cell>
          <cell r="AO186">
            <v>33</v>
          </cell>
          <cell r="AP186">
            <v>30</v>
          </cell>
          <cell r="AQ186">
            <v>31</v>
          </cell>
          <cell r="AR186">
            <v>31</v>
          </cell>
          <cell r="AS186">
            <v>31</v>
          </cell>
          <cell r="AT186">
            <v>31</v>
          </cell>
          <cell r="AU186">
            <v>31</v>
          </cell>
          <cell r="AV186">
            <v>31</v>
          </cell>
          <cell r="AW186">
            <v>31</v>
          </cell>
        </row>
        <row r="187">
          <cell r="C187" t="str">
            <v>Saudi Arabia</v>
          </cell>
          <cell r="D187">
            <v>6768</v>
          </cell>
          <cell r="E187">
            <v>6755</v>
          </cell>
          <cell r="F187">
            <v>6778</v>
          </cell>
          <cell r="G187">
            <v>6829</v>
          </cell>
          <cell r="H187">
            <v>6719</v>
          </cell>
          <cell r="I187">
            <v>6643</v>
          </cell>
          <cell r="J187">
            <v>6654</v>
          </cell>
          <cell r="K187">
            <v>6700</v>
          </cell>
          <cell r="L187">
            <v>6708</v>
          </cell>
          <cell r="M187">
            <v>6714</v>
          </cell>
          <cell r="N187">
            <v>6744</v>
          </cell>
          <cell r="O187">
            <v>6671</v>
          </cell>
          <cell r="P187">
            <v>6922</v>
          </cell>
          <cell r="Q187">
            <v>6828</v>
          </cell>
          <cell r="R187">
            <v>6820</v>
          </cell>
          <cell r="S187">
            <v>6882</v>
          </cell>
          <cell r="T187">
            <v>7014</v>
          </cell>
          <cell r="U187">
            <v>7051</v>
          </cell>
          <cell r="V187">
            <v>6844</v>
          </cell>
          <cell r="W187">
            <v>6856</v>
          </cell>
          <cell r="X187">
            <v>6863</v>
          </cell>
          <cell r="Y187">
            <v>7453</v>
          </cell>
          <cell r="Z187">
            <v>7284</v>
          </cell>
          <cell r="AA187">
            <v>7025</v>
          </cell>
          <cell r="AB187">
            <v>6850</v>
          </cell>
          <cell r="AC187">
            <v>6790</v>
          </cell>
          <cell r="AD187">
            <v>6805</v>
          </cell>
          <cell r="AE187">
            <v>6836</v>
          </cell>
          <cell r="AF187">
            <v>6823</v>
          </cell>
          <cell r="AG187">
            <v>6908</v>
          </cell>
          <cell r="AH187">
            <v>6742</v>
          </cell>
          <cell r="AI187">
            <v>6929</v>
          </cell>
          <cell r="AJ187">
            <v>7526</v>
          </cell>
          <cell r="AK187">
            <v>7139</v>
          </cell>
          <cell r="AL187">
            <v>6714</v>
          </cell>
          <cell r="AM187">
            <v>6462</v>
          </cell>
          <cell r="AN187">
            <v>6123</v>
          </cell>
          <cell r="AO187">
            <v>6102</v>
          </cell>
          <cell r="AP187">
            <v>6296</v>
          </cell>
          <cell r="AQ187">
            <v>6308</v>
          </cell>
          <cell r="AR187">
            <v>6218</v>
          </cell>
          <cell r="AS187">
            <v>6150</v>
          </cell>
          <cell r="AT187">
            <v>6209</v>
          </cell>
          <cell r="AU187">
            <v>6309</v>
          </cell>
          <cell r="AV187">
            <v>6309</v>
          </cell>
          <cell r="AW187">
            <v>6408</v>
          </cell>
        </row>
        <row r="188">
          <cell r="C188" t="str">
            <v>Senegal</v>
          </cell>
          <cell r="D188">
            <v>283</v>
          </cell>
          <cell r="E188">
            <v>274</v>
          </cell>
          <cell r="F188">
            <v>275</v>
          </cell>
          <cell r="G188">
            <v>274</v>
          </cell>
          <cell r="H188">
            <v>270</v>
          </cell>
          <cell r="I188">
            <v>269</v>
          </cell>
          <cell r="J188">
            <v>267</v>
          </cell>
          <cell r="K188">
            <v>272</v>
          </cell>
          <cell r="L188">
            <v>270</v>
          </cell>
          <cell r="M188">
            <v>265</v>
          </cell>
          <cell r="N188">
            <v>265</v>
          </cell>
          <cell r="O188">
            <v>269</v>
          </cell>
          <cell r="P188">
            <v>265</v>
          </cell>
          <cell r="Q188">
            <v>268</v>
          </cell>
          <cell r="R188">
            <v>259</v>
          </cell>
          <cell r="S188">
            <v>254</v>
          </cell>
          <cell r="T188">
            <v>253</v>
          </cell>
          <cell r="U188">
            <v>247</v>
          </cell>
          <cell r="V188">
            <v>247</v>
          </cell>
          <cell r="W188">
            <v>246</v>
          </cell>
          <cell r="X188">
            <v>243</v>
          </cell>
          <cell r="Y188">
            <v>245</v>
          </cell>
          <cell r="Z188">
            <v>249</v>
          </cell>
          <cell r="AA188">
            <v>256</v>
          </cell>
          <cell r="AB188">
            <v>257</v>
          </cell>
          <cell r="AC188">
            <v>262</v>
          </cell>
          <cell r="AD188">
            <v>265</v>
          </cell>
          <cell r="AE188">
            <v>266</v>
          </cell>
          <cell r="AF188">
            <v>266</v>
          </cell>
          <cell r="AG188">
            <v>266</v>
          </cell>
          <cell r="AH188">
            <v>268</v>
          </cell>
          <cell r="AI188">
            <v>265</v>
          </cell>
          <cell r="AJ188">
            <v>269</v>
          </cell>
          <cell r="AK188">
            <v>267</v>
          </cell>
          <cell r="AL188">
            <v>259</v>
          </cell>
          <cell r="AM188">
            <v>262</v>
          </cell>
          <cell r="AN188">
            <v>259</v>
          </cell>
          <cell r="AO188">
            <v>259</v>
          </cell>
          <cell r="AP188">
            <v>261</v>
          </cell>
          <cell r="AQ188">
            <v>265</v>
          </cell>
          <cell r="AR188">
            <v>265</v>
          </cell>
          <cell r="AS188">
            <v>261</v>
          </cell>
          <cell r="AT188">
            <v>261</v>
          </cell>
          <cell r="AU188">
            <v>253</v>
          </cell>
          <cell r="AV188">
            <v>249</v>
          </cell>
          <cell r="AW188">
            <v>250</v>
          </cell>
        </row>
        <row r="189">
          <cell r="C189" t="str">
            <v>Serbia</v>
          </cell>
          <cell r="D189">
            <v>626</v>
          </cell>
          <cell r="E189">
            <v>578</v>
          </cell>
          <cell r="F189">
            <v>561</v>
          </cell>
          <cell r="G189">
            <v>575</v>
          </cell>
          <cell r="H189">
            <v>578</v>
          </cell>
          <cell r="I189">
            <v>580</v>
          </cell>
          <cell r="J189">
            <v>570</v>
          </cell>
          <cell r="K189">
            <v>576</v>
          </cell>
          <cell r="L189">
            <v>577</v>
          </cell>
          <cell r="M189">
            <v>576</v>
          </cell>
          <cell r="N189">
            <v>588</v>
          </cell>
          <cell r="O189">
            <v>596</v>
          </cell>
          <cell r="P189">
            <v>679</v>
          </cell>
          <cell r="Q189">
            <v>690</v>
          </cell>
          <cell r="R189">
            <v>710</v>
          </cell>
          <cell r="S189">
            <v>709</v>
          </cell>
          <cell r="T189">
            <v>712</v>
          </cell>
          <cell r="U189">
            <v>706</v>
          </cell>
          <cell r="V189">
            <v>701</v>
          </cell>
          <cell r="W189">
            <v>709</v>
          </cell>
          <cell r="X189">
            <v>739</v>
          </cell>
          <cell r="Y189">
            <v>760</v>
          </cell>
          <cell r="Z189">
            <v>798</v>
          </cell>
          <cell r="AA189">
            <v>842</v>
          </cell>
          <cell r="AB189">
            <v>869</v>
          </cell>
          <cell r="AC189">
            <v>899</v>
          </cell>
          <cell r="AD189">
            <v>897</v>
          </cell>
          <cell r="AE189">
            <v>923</v>
          </cell>
          <cell r="AF189">
            <v>921</v>
          </cell>
          <cell r="AG189">
            <v>933</v>
          </cell>
          <cell r="AH189">
            <v>953</v>
          </cell>
          <cell r="AI189">
            <v>944</v>
          </cell>
          <cell r="AJ189">
            <v>936</v>
          </cell>
          <cell r="AK189">
            <v>920</v>
          </cell>
          <cell r="AL189">
            <v>884</v>
          </cell>
          <cell r="AM189">
            <v>875</v>
          </cell>
          <cell r="AN189">
            <v>831</v>
          </cell>
          <cell r="AO189">
            <v>814</v>
          </cell>
          <cell r="AP189">
            <v>795</v>
          </cell>
          <cell r="AQ189">
            <v>769</v>
          </cell>
          <cell r="AR189">
            <v>764</v>
          </cell>
          <cell r="AS189">
            <v>750</v>
          </cell>
          <cell r="AT189">
            <v>651</v>
          </cell>
          <cell r="AU189">
            <v>644</v>
          </cell>
          <cell r="AV189">
            <v>647</v>
          </cell>
          <cell r="AW189">
            <v>635</v>
          </cell>
        </row>
        <row r="190">
          <cell r="C190" t="str">
            <v>Seychelles</v>
          </cell>
          <cell r="D190">
            <v>382</v>
          </cell>
          <cell r="E190">
            <v>376</v>
          </cell>
          <cell r="F190">
            <v>365</v>
          </cell>
          <cell r="G190">
            <v>357</v>
          </cell>
          <cell r="H190">
            <v>405</v>
          </cell>
          <cell r="I190">
            <v>407</v>
          </cell>
          <cell r="J190">
            <v>411</v>
          </cell>
          <cell r="K190">
            <v>397</v>
          </cell>
          <cell r="L190">
            <v>398</v>
          </cell>
          <cell r="M190">
            <v>386</v>
          </cell>
          <cell r="N190">
            <v>406</v>
          </cell>
          <cell r="O190">
            <v>398</v>
          </cell>
          <cell r="P190">
            <v>402</v>
          </cell>
          <cell r="Q190">
            <v>488</v>
          </cell>
          <cell r="R190">
            <v>487</v>
          </cell>
          <cell r="S190">
            <v>428</v>
          </cell>
          <cell r="T190">
            <v>409</v>
          </cell>
          <cell r="U190">
            <v>391</v>
          </cell>
          <cell r="V190">
            <v>250</v>
          </cell>
          <cell r="W190">
            <v>239</v>
          </cell>
          <cell r="X190">
            <v>376</v>
          </cell>
          <cell r="Y190">
            <v>375</v>
          </cell>
          <cell r="Z190">
            <v>393</v>
          </cell>
          <cell r="AA190">
            <v>485</v>
          </cell>
          <cell r="AB190">
            <v>488</v>
          </cell>
          <cell r="AC190">
            <v>404</v>
          </cell>
          <cell r="AD190">
            <v>404</v>
          </cell>
          <cell r="AE190">
            <v>433</v>
          </cell>
          <cell r="AF190">
            <v>463</v>
          </cell>
          <cell r="AG190">
            <v>526</v>
          </cell>
          <cell r="AH190">
            <v>565</v>
          </cell>
          <cell r="AI190">
            <v>535</v>
          </cell>
          <cell r="AJ190">
            <v>546</v>
          </cell>
          <cell r="AK190">
            <v>563</v>
          </cell>
          <cell r="AL190">
            <v>522</v>
          </cell>
          <cell r="AM190">
            <v>455</v>
          </cell>
          <cell r="AN190">
            <v>480</v>
          </cell>
          <cell r="AO190">
            <v>481</v>
          </cell>
          <cell r="AP190">
            <v>482</v>
          </cell>
          <cell r="AQ190">
            <v>473</v>
          </cell>
          <cell r="AR190">
            <v>485</v>
          </cell>
          <cell r="AS190">
            <v>479</v>
          </cell>
          <cell r="AT190">
            <v>501</v>
          </cell>
          <cell r="AU190">
            <v>480</v>
          </cell>
          <cell r="AV190">
            <v>473</v>
          </cell>
          <cell r="AW190">
            <v>473</v>
          </cell>
        </row>
        <row r="191">
          <cell r="C191" t="str">
            <v>Sierra Leone</v>
          </cell>
          <cell r="D191">
            <v>41</v>
          </cell>
          <cell r="E191">
            <v>46</v>
          </cell>
          <cell r="F191">
            <v>39</v>
          </cell>
          <cell r="G191">
            <v>39</v>
          </cell>
          <cell r="H191">
            <v>36</v>
          </cell>
          <cell r="I191">
            <v>36</v>
          </cell>
          <cell r="J191">
            <v>36</v>
          </cell>
          <cell r="K191">
            <v>39</v>
          </cell>
          <cell r="L191">
            <v>38</v>
          </cell>
          <cell r="M191">
            <v>38</v>
          </cell>
          <cell r="N191">
            <v>38</v>
          </cell>
          <cell r="O191">
            <v>38</v>
          </cell>
          <cell r="P191">
            <v>39</v>
          </cell>
          <cell r="Q191">
            <v>40</v>
          </cell>
          <cell r="R191">
            <v>36</v>
          </cell>
          <cell r="S191">
            <v>36</v>
          </cell>
          <cell r="T191">
            <v>35</v>
          </cell>
          <cell r="U191">
            <v>36</v>
          </cell>
          <cell r="V191">
            <v>35</v>
          </cell>
          <cell r="W191">
            <v>35</v>
          </cell>
          <cell r="X191">
            <v>34</v>
          </cell>
          <cell r="Y191">
            <v>34</v>
          </cell>
          <cell r="Z191">
            <v>35</v>
          </cell>
          <cell r="AA191">
            <v>36</v>
          </cell>
          <cell r="AB191">
            <v>35</v>
          </cell>
          <cell r="AC191">
            <v>35</v>
          </cell>
          <cell r="AD191">
            <v>35</v>
          </cell>
          <cell r="AE191">
            <v>35</v>
          </cell>
          <cell r="AF191">
            <v>36</v>
          </cell>
          <cell r="AG191">
            <v>36</v>
          </cell>
          <cell r="AH191">
            <v>36</v>
          </cell>
          <cell r="AI191">
            <v>35</v>
          </cell>
          <cell r="AJ191">
            <v>35</v>
          </cell>
          <cell r="AK191">
            <v>36</v>
          </cell>
          <cell r="AL191">
            <v>37</v>
          </cell>
          <cell r="AM191">
            <v>37</v>
          </cell>
          <cell r="AN191">
            <v>35</v>
          </cell>
          <cell r="AO191">
            <v>35</v>
          </cell>
          <cell r="AP191">
            <v>36</v>
          </cell>
          <cell r="AQ191">
            <v>39</v>
          </cell>
          <cell r="AR191">
            <v>40</v>
          </cell>
          <cell r="AS191">
            <v>40</v>
          </cell>
          <cell r="AT191">
            <v>41</v>
          </cell>
          <cell r="AU191">
            <v>41</v>
          </cell>
          <cell r="AV191">
            <v>41</v>
          </cell>
          <cell r="AW191">
            <v>41</v>
          </cell>
        </row>
        <row r="192">
          <cell r="C192" t="str">
            <v>Singapore</v>
          </cell>
          <cell r="D192">
            <v>3677</v>
          </cell>
          <cell r="E192">
            <v>3655</v>
          </cell>
          <cell r="F192">
            <v>3682</v>
          </cell>
          <cell r="G192">
            <v>3754</v>
          </cell>
          <cell r="H192">
            <v>3809</v>
          </cell>
          <cell r="I192">
            <v>3747</v>
          </cell>
          <cell r="J192">
            <v>3719</v>
          </cell>
          <cell r="K192">
            <v>3697</v>
          </cell>
          <cell r="L192">
            <v>3670</v>
          </cell>
          <cell r="M192">
            <v>3687</v>
          </cell>
          <cell r="N192">
            <v>3505</v>
          </cell>
          <cell r="O192">
            <v>3493</v>
          </cell>
          <cell r="P192">
            <v>3510</v>
          </cell>
          <cell r="Q192">
            <v>3511</v>
          </cell>
          <cell r="R192">
            <v>3516</v>
          </cell>
          <cell r="S192">
            <v>3544</v>
          </cell>
          <cell r="T192">
            <v>3549</v>
          </cell>
          <cell r="U192">
            <v>3459</v>
          </cell>
          <cell r="V192">
            <v>3442</v>
          </cell>
          <cell r="W192">
            <v>3460</v>
          </cell>
          <cell r="X192">
            <v>3492</v>
          </cell>
          <cell r="Y192">
            <v>3560</v>
          </cell>
          <cell r="Z192">
            <v>3565</v>
          </cell>
          <cell r="AA192">
            <v>3540</v>
          </cell>
          <cell r="AB192">
            <v>3516</v>
          </cell>
          <cell r="AC192">
            <v>3528</v>
          </cell>
          <cell r="AD192">
            <v>3533</v>
          </cell>
          <cell r="AE192">
            <v>3526</v>
          </cell>
          <cell r="AF192">
            <v>3516</v>
          </cell>
          <cell r="AG192">
            <v>3526</v>
          </cell>
          <cell r="AH192">
            <v>3540</v>
          </cell>
          <cell r="AI192">
            <v>3553</v>
          </cell>
          <cell r="AJ192">
            <v>3535</v>
          </cell>
          <cell r="AK192">
            <v>3518</v>
          </cell>
          <cell r="AL192">
            <v>3519</v>
          </cell>
          <cell r="AM192">
            <v>3523</v>
          </cell>
          <cell r="AN192">
            <v>3503</v>
          </cell>
          <cell r="AO192">
            <v>3513</v>
          </cell>
          <cell r="AP192">
            <v>3515</v>
          </cell>
          <cell r="AQ192">
            <v>3504</v>
          </cell>
          <cell r="AR192">
            <v>3503</v>
          </cell>
          <cell r="AS192">
            <v>3502</v>
          </cell>
          <cell r="AT192">
            <v>3540</v>
          </cell>
          <cell r="AU192">
            <v>3526</v>
          </cell>
          <cell r="AV192">
            <v>3559</v>
          </cell>
          <cell r="AW192">
            <v>3575</v>
          </cell>
        </row>
        <row r="193">
          <cell r="C193" t="str">
            <v>Slovakia</v>
          </cell>
          <cell r="D193">
            <v>154</v>
          </cell>
          <cell r="E193">
            <v>136</v>
          </cell>
          <cell r="F193">
            <v>137</v>
          </cell>
          <cell r="G193">
            <v>137</v>
          </cell>
          <cell r="H193">
            <v>137</v>
          </cell>
          <cell r="I193">
            <v>138</v>
          </cell>
          <cell r="J193">
            <v>139</v>
          </cell>
          <cell r="K193">
            <v>140</v>
          </cell>
          <cell r="L193">
            <v>139</v>
          </cell>
          <cell r="M193">
            <v>136</v>
          </cell>
          <cell r="N193">
            <v>136</v>
          </cell>
          <cell r="O193">
            <v>135</v>
          </cell>
          <cell r="P193">
            <v>150</v>
          </cell>
          <cell r="Q193">
            <v>151</v>
          </cell>
          <cell r="R193">
            <v>153</v>
          </cell>
          <cell r="S193">
            <v>157</v>
          </cell>
          <cell r="T193">
            <v>155</v>
          </cell>
          <cell r="U193">
            <v>157</v>
          </cell>
          <cell r="V193">
            <v>157</v>
          </cell>
          <cell r="W193">
            <v>159</v>
          </cell>
          <cell r="X193">
            <v>170</v>
          </cell>
          <cell r="Y193">
            <v>205</v>
          </cell>
          <cell r="Z193">
            <v>236</v>
          </cell>
          <cell r="AA193">
            <v>246</v>
          </cell>
          <cell r="AB193">
            <v>265</v>
          </cell>
          <cell r="AC193">
            <v>263</v>
          </cell>
          <cell r="AD193">
            <v>263</v>
          </cell>
          <cell r="AE193">
            <v>262</v>
          </cell>
          <cell r="AF193">
            <v>266</v>
          </cell>
          <cell r="AG193">
            <v>266</v>
          </cell>
          <cell r="AH193">
            <v>270</v>
          </cell>
          <cell r="AI193">
            <v>266</v>
          </cell>
          <cell r="AJ193">
            <v>264</v>
          </cell>
          <cell r="AK193">
            <v>267</v>
          </cell>
          <cell r="AL193">
            <v>258</v>
          </cell>
          <cell r="AM193">
            <v>243</v>
          </cell>
          <cell r="AN193">
            <v>236</v>
          </cell>
          <cell r="AO193">
            <v>222</v>
          </cell>
          <cell r="AP193">
            <v>196</v>
          </cell>
          <cell r="AQ193">
            <v>167</v>
          </cell>
          <cell r="AR193">
            <v>152</v>
          </cell>
          <cell r="AS193">
            <v>153</v>
          </cell>
          <cell r="AT193">
            <v>131</v>
          </cell>
          <cell r="AU193">
            <v>131</v>
          </cell>
          <cell r="AV193">
            <v>128</v>
          </cell>
          <cell r="AW193">
            <v>129</v>
          </cell>
        </row>
        <row r="194">
          <cell r="C194" t="str">
            <v>Slovenia</v>
          </cell>
          <cell r="D194">
            <v>211</v>
          </cell>
          <cell r="E194">
            <v>207</v>
          </cell>
          <cell r="F194">
            <v>207</v>
          </cell>
          <cell r="G194">
            <v>206</v>
          </cell>
          <cell r="H194">
            <v>207</v>
          </cell>
          <cell r="I194">
            <v>205</v>
          </cell>
          <cell r="J194">
            <v>206</v>
          </cell>
          <cell r="K194">
            <v>207</v>
          </cell>
          <cell r="L194">
            <v>206</v>
          </cell>
          <cell r="M194">
            <v>207</v>
          </cell>
          <cell r="N194">
            <v>209</v>
          </cell>
          <cell r="O194">
            <v>213</v>
          </cell>
          <cell r="P194">
            <v>222</v>
          </cell>
          <cell r="Q194">
            <v>232</v>
          </cell>
          <cell r="R194">
            <v>240</v>
          </cell>
          <cell r="S194">
            <v>242</v>
          </cell>
          <cell r="T194">
            <v>244</v>
          </cell>
          <cell r="U194">
            <v>241</v>
          </cell>
          <cell r="V194">
            <v>240</v>
          </cell>
          <cell r="W194">
            <v>237</v>
          </cell>
          <cell r="X194">
            <v>242</v>
          </cell>
          <cell r="Y194">
            <v>242</v>
          </cell>
          <cell r="Z194">
            <v>234</v>
          </cell>
          <cell r="AA194">
            <v>250</v>
          </cell>
          <cell r="AB194">
            <v>242</v>
          </cell>
          <cell r="AC194">
            <v>259</v>
          </cell>
          <cell r="AD194">
            <v>252</v>
          </cell>
          <cell r="AE194">
            <v>241</v>
          </cell>
          <cell r="AF194">
            <v>241</v>
          </cell>
          <cell r="AG194">
            <v>242</v>
          </cell>
          <cell r="AH194">
            <v>238</v>
          </cell>
          <cell r="AI194">
            <v>250</v>
          </cell>
          <cell r="AJ194">
            <v>248</v>
          </cell>
          <cell r="AK194">
            <v>232</v>
          </cell>
          <cell r="AL194">
            <v>244</v>
          </cell>
          <cell r="AM194">
            <v>238</v>
          </cell>
          <cell r="AN194">
            <v>239</v>
          </cell>
          <cell r="AO194">
            <v>222</v>
          </cell>
          <cell r="AP194">
            <v>238</v>
          </cell>
          <cell r="AQ194">
            <v>82</v>
          </cell>
          <cell r="AR194">
            <v>87</v>
          </cell>
          <cell r="AS194">
            <v>91</v>
          </cell>
          <cell r="AT194">
            <v>104</v>
          </cell>
          <cell r="AU194">
            <v>108</v>
          </cell>
          <cell r="AV194">
            <v>107</v>
          </cell>
          <cell r="AW194">
            <v>108</v>
          </cell>
        </row>
        <row r="195">
          <cell r="C195" t="str">
            <v>Solomon Islands</v>
          </cell>
          <cell r="D195">
            <v>220</v>
          </cell>
          <cell r="E195">
            <v>224</v>
          </cell>
          <cell r="F195">
            <v>211</v>
          </cell>
          <cell r="G195">
            <v>211</v>
          </cell>
          <cell r="H195">
            <v>212</v>
          </cell>
          <cell r="I195">
            <v>216</v>
          </cell>
          <cell r="J195">
            <v>224</v>
          </cell>
          <cell r="K195">
            <v>210</v>
          </cell>
          <cell r="L195">
            <v>203</v>
          </cell>
          <cell r="M195">
            <v>219</v>
          </cell>
          <cell r="N195">
            <v>210</v>
          </cell>
          <cell r="O195">
            <v>214</v>
          </cell>
          <cell r="P195">
            <v>232</v>
          </cell>
          <cell r="Q195">
            <v>227</v>
          </cell>
          <cell r="R195">
            <v>219</v>
          </cell>
          <cell r="S195">
            <v>224</v>
          </cell>
          <cell r="T195">
            <v>222</v>
          </cell>
          <cell r="U195">
            <v>209</v>
          </cell>
          <cell r="V195">
            <v>216</v>
          </cell>
          <cell r="W195">
            <v>220</v>
          </cell>
          <cell r="X195">
            <v>218</v>
          </cell>
          <cell r="Y195">
            <v>212</v>
          </cell>
          <cell r="Z195">
            <v>218</v>
          </cell>
          <cell r="AA195">
            <v>220</v>
          </cell>
          <cell r="AB195">
            <v>221</v>
          </cell>
          <cell r="AC195">
            <v>223</v>
          </cell>
          <cell r="AD195">
            <v>218</v>
          </cell>
          <cell r="AE195">
            <v>217</v>
          </cell>
          <cell r="AF195">
            <v>220</v>
          </cell>
          <cell r="AG195">
            <v>189</v>
          </cell>
          <cell r="AH195">
            <v>196</v>
          </cell>
          <cell r="AI195">
            <v>198</v>
          </cell>
          <cell r="AJ195">
            <v>201</v>
          </cell>
          <cell r="AK195">
            <v>199</v>
          </cell>
          <cell r="AL195">
            <v>198</v>
          </cell>
          <cell r="AM195">
            <v>215</v>
          </cell>
          <cell r="AN195">
            <v>219</v>
          </cell>
          <cell r="AO195">
            <v>219</v>
          </cell>
          <cell r="AP195">
            <v>215</v>
          </cell>
          <cell r="AQ195">
            <v>213</v>
          </cell>
          <cell r="AR195">
            <v>213</v>
          </cell>
          <cell r="AS195">
            <v>210</v>
          </cell>
          <cell r="AT195">
            <v>212</v>
          </cell>
          <cell r="AU195">
            <v>215</v>
          </cell>
          <cell r="AV195">
            <v>217</v>
          </cell>
          <cell r="AW195">
            <v>220</v>
          </cell>
        </row>
        <row r="196">
          <cell r="C196" t="str">
            <v>Somalia</v>
          </cell>
          <cell r="D196">
            <v>136</v>
          </cell>
          <cell r="E196">
            <v>133</v>
          </cell>
          <cell r="F196">
            <v>137</v>
          </cell>
          <cell r="G196">
            <v>137</v>
          </cell>
          <cell r="H196">
            <v>150</v>
          </cell>
          <cell r="I196">
            <v>150</v>
          </cell>
          <cell r="J196">
            <v>150</v>
          </cell>
          <cell r="K196">
            <v>155</v>
          </cell>
          <cell r="L196">
            <v>155</v>
          </cell>
          <cell r="M196">
            <v>155</v>
          </cell>
          <cell r="N196">
            <v>155</v>
          </cell>
          <cell r="O196">
            <v>150</v>
          </cell>
          <cell r="P196">
            <v>135</v>
          </cell>
          <cell r="Q196">
            <v>133</v>
          </cell>
          <cell r="R196">
            <v>137</v>
          </cell>
          <cell r="S196">
            <v>137</v>
          </cell>
          <cell r="T196">
            <v>136</v>
          </cell>
          <cell r="U196">
            <v>136</v>
          </cell>
          <cell r="V196">
            <v>135</v>
          </cell>
          <cell r="W196">
            <v>136</v>
          </cell>
          <cell r="X196">
            <v>136</v>
          </cell>
          <cell r="Y196">
            <v>126</v>
          </cell>
          <cell r="Z196">
            <v>126</v>
          </cell>
          <cell r="AA196">
            <v>126</v>
          </cell>
          <cell r="AB196">
            <v>126</v>
          </cell>
          <cell r="AC196">
            <v>133</v>
          </cell>
          <cell r="AD196">
            <v>147</v>
          </cell>
          <cell r="AE196">
            <v>151</v>
          </cell>
          <cell r="AF196">
            <v>91</v>
          </cell>
          <cell r="AG196">
            <v>92</v>
          </cell>
          <cell r="AH196">
            <v>91</v>
          </cell>
          <cell r="AI196">
            <v>92</v>
          </cell>
          <cell r="AJ196">
            <v>93</v>
          </cell>
          <cell r="AK196">
            <v>92</v>
          </cell>
          <cell r="AL196">
            <v>92</v>
          </cell>
          <cell r="AM196">
            <v>87</v>
          </cell>
          <cell r="AN196">
            <v>88</v>
          </cell>
          <cell r="AO196">
            <v>84</v>
          </cell>
          <cell r="AP196">
            <v>87</v>
          </cell>
          <cell r="AQ196">
            <v>88</v>
          </cell>
          <cell r="AR196">
            <v>89</v>
          </cell>
          <cell r="AS196">
            <v>91</v>
          </cell>
          <cell r="AT196">
            <v>87</v>
          </cell>
          <cell r="AU196">
            <v>90</v>
          </cell>
          <cell r="AV196">
            <v>90</v>
          </cell>
          <cell r="AW196">
            <v>91</v>
          </cell>
        </row>
        <row r="197">
          <cell r="C197" t="str">
            <v>South Africa</v>
          </cell>
          <cell r="D197">
            <v>4323</v>
          </cell>
          <cell r="E197">
            <v>4393</v>
          </cell>
          <cell r="F197">
            <v>4428</v>
          </cell>
          <cell r="G197">
            <v>4499</v>
          </cell>
          <cell r="H197">
            <v>4474</v>
          </cell>
          <cell r="I197">
            <v>4531</v>
          </cell>
          <cell r="J197">
            <v>4494</v>
          </cell>
          <cell r="K197">
            <v>4566</v>
          </cell>
          <cell r="L197">
            <v>4611</v>
          </cell>
          <cell r="M197">
            <v>4647</v>
          </cell>
          <cell r="N197">
            <v>4496</v>
          </cell>
          <cell r="O197">
            <v>4336</v>
          </cell>
          <cell r="P197">
            <v>4261</v>
          </cell>
          <cell r="Q197">
            <v>4249</v>
          </cell>
          <cell r="R197">
            <v>4178</v>
          </cell>
          <cell r="S197">
            <v>4252</v>
          </cell>
          <cell r="T197">
            <v>4125</v>
          </cell>
          <cell r="U197">
            <v>4050</v>
          </cell>
          <cell r="V197">
            <v>4185</v>
          </cell>
          <cell r="W197">
            <v>4194</v>
          </cell>
          <cell r="X197">
            <v>4202</v>
          </cell>
          <cell r="Y197">
            <v>4186</v>
          </cell>
          <cell r="Z197">
            <v>4169</v>
          </cell>
          <cell r="AA197">
            <v>4114</v>
          </cell>
          <cell r="AB197">
            <v>4178</v>
          </cell>
          <cell r="AC197">
            <v>4280</v>
          </cell>
          <cell r="AD197">
            <v>4241</v>
          </cell>
          <cell r="AE197">
            <v>4139</v>
          </cell>
          <cell r="AF197">
            <v>4071</v>
          </cell>
          <cell r="AG197">
            <v>4088</v>
          </cell>
          <cell r="AH197">
            <v>4083</v>
          </cell>
          <cell r="AI197">
            <v>4069</v>
          </cell>
          <cell r="AJ197">
            <v>4055</v>
          </cell>
          <cell r="AK197">
            <v>4055</v>
          </cell>
          <cell r="AL197">
            <v>4104</v>
          </cell>
          <cell r="AM197">
            <v>4172</v>
          </cell>
          <cell r="AN197">
            <v>4216</v>
          </cell>
          <cell r="AO197">
            <v>4191</v>
          </cell>
          <cell r="AP197">
            <v>4207</v>
          </cell>
          <cell r="AQ197">
            <v>4172</v>
          </cell>
          <cell r="AR197">
            <v>4182</v>
          </cell>
          <cell r="AS197">
            <v>4201</v>
          </cell>
          <cell r="AT197">
            <v>4225</v>
          </cell>
          <cell r="AU197">
            <v>4233</v>
          </cell>
          <cell r="AV197">
            <v>4264</v>
          </cell>
          <cell r="AW197">
            <v>4225</v>
          </cell>
        </row>
        <row r="198">
          <cell r="C198" t="str">
            <v>South Sudan</v>
          </cell>
          <cell r="D198">
            <v>66</v>
          </cell>
          <cell r="E198">
            <v>67</v>
          </cell>
          <cell r="F198">
            <v>65</v>
          </cell>
          <cell r="G198">
            <v>64</v>
          </cell>
          <cell r="H198">
            <v>58</v>
          </cell>
          <cell r="I198">
            <v>61</v>
          </cell>
          <cell r="J198">
            <v>61</v>
          </cell>
          <cell r="K198">
            <v>62</v>
          </cell>
          <cell r="L198">
            <v>65</v>
          </cell>
          <cell r="M198">
            <v>61</v>
          </cell>
          <cell r="N198">
            <v>61</v>
          </cell>
          <cell r="O198">
            <v>56</v>
          </cell>
          <cell r="P198">
            <v>61</v>
          </cell>
          <cell r="Q198">
            <v>61</v>
          </cell>
          <cell r="R198">
            <v>61</v>
          </cell>
          <cell r="S198">
            <v>60</v>
          </cell>
          <cell r="T198">
            <v>60</v>
          </cell>
          <cell r="U198">
            <v>60</v>
          </cell>
          <cell r="V198">
            <v>60</v>
          </cell>
          <cell r="W198">
            <v>60</v>
          </cell>
          <cell r="X198">
            <v>62</v>
          </cell>
          <cell r="Y198">
            <v>65</v>
          </cell>
          <cell r="Z198">
            <v>64</v>
          </cell>
          <cell r="AA198">
            <v>62</v>
          </cell>
          <cell r="AB198">
            <v>62</v>
          </cell>
          <cell r="AC198">
            <v>65</v>
          </cell>
          <cell r="AD198">
            <v>66</v>
          </cell>
          <cell r="AE198">
            <v>69</v>
          </cell>
          <cell r="AF198">
            <v>68</v>
          </cell>
          <cell r="AG198">
            <v>68</v>
          </cell>
          <cell r="AH198">
            <v>66</v>
          </cell>
          <cell r="AI198">
            <v>65</v>
          </cell>
          <cell r="AJ198">
            <v>65</v>
          </cell>
          <cell r="AK198">
            <v>65</v>
          </cell>
          <cell r="AL198">
            <v>66</v>
          </cell>
          <cell r="AM198">
            <v>66</v>
          </cell>
          <cell r="AN198">
            <v>65</v>
          </cell>
          <cell r="AO198">
            <v>65</v>
          </cell>
          <cell r="AP198">
            <v>65</v>
          </cell>
          <cell r="AQ198">
            <v>65</v>
          </cell>
          <cell r="AR198">
            <v>65</v>
          </cell>
          <cell r="AS198">
            <v>65</v>
          </cell>
          <cell r="AT198">
            <v>69</v>
          </cell>
          <cell r="AU198">
            <v>69</v>
          </cell>
          <cell r="AV198">
            <v>69</v>
          </cell>
          <cell r="AW198">
            <v>65</v>
          </cell>
        </row>
        <row r="199">
          <cell r="C199" t="str">
            <v>Spain</v>
          </cell>
          <cell r="D199">
            <v>14864</v>
          </cell>
          <cell r="E199">
            <v>14439</v>
          </cell>
          <cell r="F199">
            <v>14448</v>
          </cell>
          <cell r="G199">
            <v>14528</v>
          </cell>
          <cell r="H199">
            <v>14743</v>
          </cell>
          <cell r="I199">
            <v>15098</v>
          </cell>
          <cell r="J199">
            <v>15310</v>
          </cell>
          <cell r="K199">
            <v>15784</v>
          </cell>
          <cell r="L199">
            <v>15831</v>
          </cell>
          <cell r="M199">
            <v>15777</v>
          </cell>
          <cell r="N199">
            <v>15749</v>
          </cell>
          <cell r="O199">
            <v>15939</v>
          </cell>
          <cell r="P199">
            <v>18384</v>
          </cell>
          <cell r="Q199">
            <v>18923</v>
          </cell>
          <cell r="R199">
            <v>19058</v>
          </cell>
          <cell r="S199">
            <v>19357</v>
          </cell>
          <cell r="T199">
            <v>19246</v>
          </cell>
          <cell r="U199">
            <v>19449</v>
          </cell>
          <cell r="V199">
            <v>19454</v>
          </cell>
          <cell r="W199">
            <v>19723</v>
          </cell>
          <cell r="X199">
            <v>20123</v>
          </cell>
          <cell r="Y199">
            <v>20790</v>
          </cell>
          <cell r="Z199">
            <v>20974</v>
          </cell>
          <cell r="AA199">
            <v>21113</v>
          </cell>
          <cell r="AB199">
            <v>21483</v>
          </cell>
          <cell r="AC199">
            <v>21861</v>
          </cell>
          <cell r="AD199">
            <v>21947</v>
          </cell>
          <cell r="AE199">
            <v>21925</v>
          </cell>
          <cell r="AF199">
            <v>21916</v>
          </cell>
          <cell r="AG199">
            <v>21797</v>
          </cell>
          <cell r="AH199">
            <v>21681</v>
          </cell>
          <cell r="AI199">
            <v>21535</v>
          </cell>
          <cell r="AJ199">
            <v>21544</v>
          </cell>
          <cell r="AK199">
            <v>21550</v>
          </cell>
          <cell r="AL199">
            <v>21560</v>
          </cell>
          <cell r="AM199">
            <v>21402</v>
          </cell>
          <cell r="AN199">
            <v>21079</v>
          </cell>
          <cell r="AO199">
            <v>20731</v>
          </cell>
          <cell r="AP199">
            <v>20058</v>
          </cell>
          <cell r="AQ199">
            <v>19807</v>
          </cell>
          <cell r="AR199">
            <v>19690</v>
          </cell>
          <cell r="AS199">
            <v>19310</v>
          </cell>
          <cell r="AT199">
            <v>17060</v>
          </cell>
          <cell r="AU199">
            <v>15777</v>
          </cell>
          <cell r="AV199">
            <v>15249</v>
          </cell>
          <cell r="AW199">
            <v>15169</v>
          </cell>
        </row>
        <row r="200">
          <cell r="C200" t="str">
            <v>Sri Lanka</v>
          </cell>
          <cell r="D200">
            <v>826</v>
          </cell>
          <cell r="E200">
            <v>816</v>
          </cell>
          <cell r="F200">
            <v>814</v>
          </cell>
          <cell r="G200">
            <v>824</v>
          </cell>
          <cell r="H200">
            <v>827</v>
          </cell>
          <cell r="I200">
            <v>824</v>
          </cell>
          <cell r="J200">
            <v>820</v>
          </cell>
          <cell r="K200">
            <v>820</v>
          </cell>
          <cell r="L200">
            <v>822</v>
          </cell>
          <cell r="M200">
            <v>824</v>
          </cell>
          <cell r="N200">
            <v>814</v>
          </cell>
          <cell r="O200">
            <v>812</v>
          </cell>
          <cell r="P200">
            <v>740</v>
          </cell>
          <cell r="Q200">
            <v>743</v>
          </cell>
          <cell r="R200">
            <v>736</v>
          </cell>
          <cell r="S200">
            <v>733</v>
          </cell>
          <cell r="T200">
            <v>718</v>
          </cell>
          <cell r="U200">
            <v>677</v>
          </cell>
          <cell r="V200">
            <v>661</v>
          </cell>
          <cell r="W200">
            <v>645</v>
          </cell>
          <cell r="X200">
            <v>665</v>
          </cell>
          <cell r="Y200">
            <v>667</v>
          </cell>
          <cell r="Z200">
            <v>691</v>
          </cell>
          <cell r="AA200">
            <v>694</v>
          </cell>
          <cell r="AB200">
            <v>708</v>
          </cell>
          <cell r="AC200">
            <v>714</v>
          </cell>
          <cell r="AD200">
            <v>727</v>
          </cell>
          <cell r="AE200">
            <v>762</v>
          </cell>
          <cell r="AF200">
            <v>759</v>
          </cell>
          <cell r="AG200">
            <v>755</v>
          </cell>
          <cell r="AH200">
            <v>740</v>
          </cell>
          <cell r="AI200">
            <v>736</v>
          </cell>
          <cell r="AJ200">
            <v>742</v>
          </cell>
          <cell r="AK200">
            <v>745</v>
          </cell>
          <cell r="AL200">
            <v>751</v>
          </cell>
          <cell r="AM200">
            <v>752</v>
          </cell>
          <cell r="AN200">
            <v>684</v>
          </cell>
          <cell r="AO200">
            <v>682</v>
          </cell>
          <cell r="AP200">
            <v>680</v>
          </cell>
          <cell r="AQ200">
            <v>677</v>
          </cell>
          <cell r="AR200">
            <v>677</v>
          </cell>
          <cell r="AS200">
            <v>677</v>
          </cell>
          <cell r="AT200">
            <v>732</v>
          </cell>
          <cell r="AU200">
            <v>752</v>
          </cell>
          <cell r="AV200">
            <v>755</v>
          </cell>
          <cell r="AW200">
            <v>759</v>
          </cell>
        </row>
        <row r="201">
          <cell r="C201" t="str">
            <v>St Maarten (dutch Part)</v>
          </cell>
          <cell r="D201">
            <v>608</v>
          </cell>
          <cell r="E201">
            <v>603</v>
          </cell>
          <cell r="F201">
            <v>609</v>
          </cell>
          <cell r="G201">
            <v>598</v>
          </cell>
          <cell r="H201">
            <v>600</v>
          </cell>
          <cell r="I201">
            <v>606</v>
          </cell>
          <cell r="J201">
            <v>619</v>
          </cell>
          <cell r="K201">
            <v>612</v>
          </cell>
          <cell r="L201">
            <v>610</v>
          </cell>
          <cell r="M201">
            <v>608</v>
          </cell>
          <cell r="N201">
            <v>609</v>
          </cell>
          <cell r="O201">
            <v>595</v>
          </cell>
          <cell r="P201">
            <v>586</v>
          </cell>
          <cell r="Q201">
            <v>591</v>
          </cell>
          <cell r="R201">
            <v>583</v>
          </cell>
          <cell r="S201">
            <v>587</v>
          </cell>
          <cell r="T201">
            <v>569</v>
          </cell>
          <cell r="U201">
            <v>568</v>
          </cell>
          <cell r="V201">
            <v>562</v>
          </cell>
          <cell r="W201">
            <v>562</v>
          </cell>
          <cell r="X201">
            <v>565</v>
          </cell>
          <cell r="Y201">
            <v>557</v>
          </cell>
          <cell r="Z201">
            <v>558</v>
          </cell>
          <cell r="AA201">
            <v>561</v>
          </cell>
          <cell r="AB201">
            <v>681</v>
          </cell>
          <cell r="AC201">
            <v>690</v>
          </cell>
          <cell r="AD201">
            <v>682</v>
          </cell>
          <cell r="AE201">
            <v>682</v>
          </cell>
          <cell r="AF201">
            <v>686</v>
          </cell>
          <cell r="AG201">
            <v>688</v>
          </cell>
          <cell r="AH201">
            <v>688</v>
          </cell>
          <cell r="AI201">
            <v>686</v>
          </cell>
          <cell r="AJ201">
            <v>675</v>
          </cell>
          <cell r="AK201">
            <v>673</v>
          </cell>
          <cell r="AL201">
            <v>587</v>
          </cell>
          <cell r="AM201">
            <v>579</v>
          </cell>
          <cell r="AN201">
            <v>581</v>
          </cell>
          <cell r="AO201">
            <v>588</v>
          </cell>
          <cell r="AP201">
            <v>592</v>
          </cell>
          <cell r="AQ201">
            <v>594</v>
          </cell>
          <cell r="AR201">
            <v>599</v>
          </cell>
          <cell r="AS201">
            <v>574</v>
          </cell>
          <cell r="AT201">
            <v>583</v>
          </cell>
          <cell r="AU201">
            <v>582</v>
          </cell>
          <cell r="AV201">
            <v>610</v>
          </cell>
          <cell r="AW201">
            <v>625</v>
          </cell>
        </row>
        <row r="202">
          <cell r="C202" t="str">
            <v>St Vincent and the Grenadines</v>
          </cell>
          <cell r="D202">
            <v>60</v>
          </cell>
          <cell r="E202">
            <v>60</v>
          </cell>
          <cell r="F202">
            <v>60</v>
          </cell>
          <cell r="G202">
            <v>60</v>
          </cell>
          <cell r="H202">
            <v>60</v>
          </cell>
          <cell r="I202">
            <v>60</v>
          </cell>
          <cell r="J202">
            <v>60</v>
          </cell>
          <cell r="K202">
            <v>59</v>
          </cell>
          <cell r="L202">
            <v>60</v>
          </cell>
          <cell r="M202">
            <v>59</v>
          </cell>
          <cell r="N202">
            <v>59</v>
          </cell>
          <cell r="O202">
            <v>59</v>
          </cell>
          <cell r="P202">
            <v>59</v>
          </cell>
          <cell r="Q202">
            <v>59</v>
          </cell>
          <cell r="R202">
            <v>60</v>
          </cell>
          <cell r="S202">
            <v>60</v>
          </cell>
          <cell r="T202">
            <v>58</v>
          </cell>
          <cell r="U202">
            <v>58</v>
          </cell>
          <cell r="V202">
            <v>55</v>
          </cell>
          <cell r="W202">
            <v>55</v>
          </cell>
          <cell r="X202">
            <v>55</v>
          </cell>
          <cell r="Y202">
            <v>55</v>
          </cell>
          <cell r="Z202">
            <v>55</v>
          </cell>
          <cell r="AA202">
            <v>56</v>
          </cell>
          <cell r="AB202">
            <v>58</v>
          </cell>
          <cell r="AC202">
            <v>58</v>
          </cell>
          <cell r="AD202">
            <v>58</v>
          </cell>
          <cell r="AE202">
            <v>58</v>
          </cell>
          <cell r="AF202">
            <v>58</v>
          </cell>
          <cell r="AG202">
            <v>58</v>
          </cell>
          <cell r="AH202">
            <v>58</v>
          </cell>
          <cell r="AI202">
            <v>58</v>
          </cell>
          <cell r="AJ202">
            <v>58</v>
          </cell>
          <cell r="AK202">
            <v>58</v>
          </cell>
          <cell r="AL202">
            <v>55</v>
          </cell>
          <cell r="AM202">
            <v>55</v>
          </cell>
          <cell r="AN202">
            <v>55</v>
          </cell>
          <cell r="AO202">
            <v>55</v>
          </cell>
          <cell r="AP202">
            <v>55</v>
          </cell>
          <cell r="AQ202">
            <v>64</v>
          </cell>
          <cell r="AR202">
            <v>64</v>
          </cell>
          <cell r="AS202">
            <v>64</v>
          </cell>
          <cell r="AT202">
            <v>64</v>
          </cell>
          <cell r="AU202">
            <v>64</v>
          </cell>
          <cell r="AV202">
            <v>64</v>
          </cell>
          <cell r="AW202">
            <v>64</v>
          </cell>
        </row>
        <row r="203">
          <cell r="C203" t="str">
            <v>Sudan</v>
          </cell>
          <cell r="D203">
            <v>367</v>
          </cell>
          <cell r="E203">
            <v>364</v>
          </cell>
          <cell r="F203">
            <v>360</v>
          </cell>
          <cell r="G203">
            <v>359</v>
          </cell>
          <cell r="H203">
            <v>351</v>
          </cell>
          <cell r="I203">
            <v>351</v>
          </cell>
          <cell r="J203">
            <v>348</v>
          </cell>
          <cell r="K203">
            <v>347</v>
          </cell>
          <cell r="L203">
            <v>348</v>
          </cell>
          <cell r="M203">
            <v>342</v>
          </cell>
          <cell r="N203">
            <v>341</v>
          </cell>
          <cell r="O203">
            <v>218</v>
          </cell>
          <cell r="P203">
            <v>298</v>
          </cell>
          <cell r="Q203">
            <v>296</v>
          </cell>
          <cell r="R203">
            <v>297</v>
          </cell>
          <cell r="S203">
            <v>295</v>
          </cell>
          <cell r="T203">
            <v>311</v>
          </cell>
          <cell r="U203">
            <v>310</v>
          </cell>
          <cell r="V203">
            <v>317</v>
          </cell>
          <cell r="W203">
            <v>318</v>
          </cell>
          <cell r="X203">
            <v>328</v>
          </cell>
          <cell r="Y203">
            <v>335</v>
          </cell>
          <cell r="Z203">
            <v>332</v>
          </cell>
          <cell r="AA203">
            <v>323</v>
          </cell>
          <cell r="AB203">
            <v>313</v>
          </cell>
          <cell r="AC203">
            <v>313</v>
          </cell>
          <cell r="AD203">
            <v>318</v>
          </cell>
          <cell r="AE203">
            <v>321</v>
          </cell>
          <cell r="AF203">
            <v>319</v>
          </cell>
          <cell r="AG203">
            <v>343</v>
          </cell>
          <cell r="AH203">
            <v>319</v>
          </cell>
          <cell r="AI203">
            <v>322</v>
          </cell>
          <cell r="AJ203">
            <v>325</v>
          </cell>
          <cell r="AK203">
            <v>330</v>
          </cell>
          <cell r="AL203">
            <v>313</v>
          </cell>
          <cell r="AM203">
            <v>307</v>
          </cell>
          <cell r="AN203">
            <v>309</v>
          </cell>
          <cell r="AO203">
            <v>309</v>
          </cell>
          <cell r="AP203">
            <v>308</v>
          </cell>
          <cell r="AQ203">
            <v>295</v>
          </cell>
          <cell r="AR203">
            <v>298</v>
          </cell>
          <cell r="AS203">
            <v>293</v>
          </cell>
          <cell r="AT203">
            <v>285</v>
          </cell>
          <cell r="AU203">
            <v>286</v>
          </cell>
          <cell r="AV203">
            <v>285</v>
          </cell>
          <cell r="AW203">
            <v>284</v>
          </cell>
        </row>
        <row r="204">
          <cell r="C204" t="str">
            <v>Suriname</v>
          </cell>
          <cell r="D204">
            <v>46</v>
          </cell>
          <cell r="E204">
            <v>44</v>
          </cell>
          <cell r="F204">
            <v>44</v>
          </cell>
          <cell r="G204">
            <v>43</v>
          </cell>
          <cell r="H204">
            <v>44</v>
          </cell>
          <cell r="I204">
            <v>43</v>
          </cell>
          <cell r="J204">
            <v>43</v>
          </cell>
          <cell r="K204">
            <v>44</v>
          </cell>
          <cell r="L204">
            <v>45</v>
          </cell>
          <cell r="M204">
            <v>48</v>
          </cell>
          <cell r="N204">
            <v>48</v>
          </cell>
          <cell r="O204">
            <v>48</v>
          </cell>
          <cell r="P204">
            <v>47</v>
          </cell>
          <cell r="Q204">
            <v>47</v>
          </cell>
          <cell r="R204">
            <v>48</v>
          </cell>
          <cell r="S204">
            <v>52</v>
          </cell>
          <cell r="T204">
            <v>52</v>
          </cell>
          <cell r="U204">
            <v>47</v>
          </cell>
          <cell r="V204">
            <v>51</v>
          </cell>
          <cell r="W204">
            <v>51</v>
          </cell>
          <cell r="X204">
            <v>50</v>
          </cell>
          <cell r="Y204">
            <v>50</v>
          </cell>
          <cell r="Z204">
            <v>50</v>
          </cell>
          <cell r="AA204">
            <v>50</v>
          </cell>
          <cell r="AB204">
            <v>49</v>
          </cell>
          <cell r="AC204">
            <v>55</v>
          </cell>
          <cell r="AD204">
            <v>55</v>
          </cell>
          <cell r="AE204">
            <v>56</v>
          </cell>
          <cell r="AF204">
            <v>57</v>
          </cell>
          <cell r="AG204">
            <v>57</v>
          </cell>
          <cell r="AH204">
            <v>61</v>
          </cell>
          <cell r="AI204">
            <v>58</v>
          </cell>
          <cell r="AJ204">
            <v>59</v>
          </cell>
          <cell r="AK204">
            <v>61</v>
          </cell>
          <cell r="AL204">
            <v>60</v>
          </cell>
          <cell r="AM204">
            <v>58</v>
          </cell>
          <cell r="AN204">
            <v>58</v>
          </cell>
          <cell r="AO204">
            <v>59</v>
          </cell>
          <cell r="AP204">
            <v>59</v>
          </cell>
          <cell r="AQ204">
            <v>50</v>
          </cell>
          <cell r="AR204">
            <v>50</v>
          </cell>
          <cell r="AS204">
            <v>49</v>
          </cell>
          <cell r="AT204">
            <v>52</v>
          </cell>
          <cell r="AU204">
            <v>58</v>
          </cell>
          <cell r="AV204">
            <v>59</v>
          </cell>
          <cell r="AW204">
            <v>60</v>
          </cell>
        </row>
        <row r="205">
          <cell r="C205" t="str">
            <v>Sweden</v>
          </cell>
          <cell r="D205">
            <v>4070</v>
          </cell>
          <cell r="E205">
            <v>4169</v>
          </cell>
          <cell r="F205">
            <v>4273</v>
          </cell>
          <cell r="G205">
            <v>4317</v>
          </cell>
          <cell r="H205">
            <v>4408</v>
          </cell>
          <cell r="I205">
            <v>4348</v>
          </cell>
          <cell r="J205">
            <v>4351</v>
          </cell>
          <cell r="K205">
            <v>4269</v>
          </cell>
          <cell r="L205">
            <v>4553</v>
          </cell>
          <cell r="M205">
            <v>4647</v>
          </cell>
          <cell r="N205">
            <v>4648</v>
          </cell>
          <cell r="O205">
            <v>4638</v>
          </cell>
          <cell r="P205">
            <v>4800</v>
          </cell>
          <cell r="Q205">
            <v>4788</v>
          </cell>
          <cell r="R205">
            <v>3984</v>
          </cell>
          <cell r="S205">
            <v>4454</v>
          </cell>
          <cell r="T205">
            <v>4131</v>
          </cell>
          <cell r="U205">
            <v>4820</v>
          </cell>
          <cell r="V205">
            <v>4828</v>
          </cell>
          <cell r="W205">
            <v>4848</v>
          </cell>
          <cell r="X205">
            <v>4238</v>
          </cell>
          <cell r="Y205">
            <v>4393</v>
          </cell>
          <cell r="Z205">
            <v>4869</v>
          </cell>
          <cell r="AA205">
            <v>4273</v>
          </cell>
          <cell r="AB205">
            <v>4349</v>
          </cell>
          <cell r="AC205">
            <v>4155</v>
          </cell>
          <cell r="AD205">
            <v>3706</v>
          </cell>
          <cell r="AE205">
            <v>3697</v>
          </cell>
          <cell r="AF205">
            <v>3684</v>
          </cell>
          <cell r="AG205">
            <v>3675</v>
          </cell>
          <cell r="AH205">
            <v>3697</v>
          </cell>
          <cell r="AI205">
            <v>4178</v>
          </cell>
          <cell r="AJ205">
            <v>4393</v>
          </cell>
          <cell r="AK205">
            <v>4621</v>
          </cell>
          <cell r="AL205">
            <v>4825</v>
          </cell>
          <cell r="AM205">
            <v>4831</v>
          </cell>
          <cell r="AN205">
            <v>4825</v>
          </cell>
          <cell r="AO205">
            <v>4796</v>
          </cell>
          <cell r="AP205">
            <v>4705</v>
          </cell>
          <cell r="AQ205">
            <v>4688</v>
          </cell>
          <cell r="AR205">
            <v>4655</v>
          </cell>
          <cell r="AS205">
            <v>4651</v>
          </cell>
          <cell r="AT205">
            <v>4032</v>
          </cell>
          <cell r="AU205">
            <v>4315</v>
          </cell>
          <cell r="AV205">
            <v>4278</v>
          </cell>
          <cell r="AW205">
            <v>4341</v>
          </cell>
        </row>
        <row r="206">
          <cell r="C206" t="str">
            <v>Switzerland</v>
          </cell>
          <cell r="D206">
            <v>4127</v>
          </cell>
          <cell r="E206">
            <v>4049</v>
          </cell>
          <cell r="F206">
            <v>4051</v>
          </cell>
          <cell r="G206">
            <v>4126</v>
          </cell>
          <cell r="H206">
            <v>4227</v>
          </cell>
          <cell r="I206">
            <v>4312</v>
          </cell>
          <cell r="J206">
            <v>4344</v>
          </cell>
          <cell r="K206">
            <v>4359</v>
          </cell>
          <cell r="L206">
            <v>4394</v>
          </cell>
          <cell r="M206">
            <v>4388</v>
          </cell>
          <cell r="N206">
            <v>4388</v>
          </cell>
          <cell r="O206">
            <v>4395</v>
          </cell>
          <cell r="P206">
            <v>4613</v>
          </cell>
          <cell r="Q206">
            <v>4666</v>
          </cell>
          <cell r="R206">
            <v>4660</v>
          </cell>
          <cell r="S206">
            <v>4649</v>
          </cell>
          <cell r="T206">
            <v>4615</v>
          </cell>
          <cell r="U206">
            <v>4609</v>
          </cell>
          <cell r="V206">
            <v>4581</v>
          </cell>
          <cell r="W206">
            <v>4596</v>
          </cell>
          <cell r="X206">
            <v>4638</v>
          </cell>
          <cell r="Y206">
            <v>4733</v>
          </cell>
          <cell r="Z206">
            <v>4753</v>
          </cell>
          <cell r="AA206">
            <v>4790</v>
          </cell>
          <cell r="AB206">
            <v>4818</v>
          </cell>
          <cell r="AC206">
            <v>4893</v>
          </cell>
          <cell r="AD206">
            <v>4877</v>
          </cell>
          <cell r="AE206">
            <v>4838</v>
          </cell>
          <cell r="AF206">
            <v>4824</v>
          </cell>
          <cell r="AG206">
            <v>4762</v>
          </cell>
          <cell r="AH206">
            <v>4750</v>
          </cell>
          <cell r="AI206">
            <v>4739</v>
          </cell>
          <cell r="AJ206">
            <v>4740</v>
          </cell>
          <cell r="AK206">
            <v>4744</v>
          </cell>
          <cell r="AL206">
            <v>4800</v>
          </cell>
          <cell r="AM206">
            <v>4797</v>
          </cell>
          <cell r="AN206">
            <v>4807</v>
          </cell>
          <cell r="AO206">
            <v>4819</v>
          </cell>
          <cell r="AP206">
            <v>4787</v>
          </cell>
          <cell r="AQ206">
            <v>4698</v>
          </cell>
          <cell r="AR206">
            <v>4671</v>
          </cell>
          <cell r="AS206">
            <v>4543</v>
          </cell>
          <cell r="AT206">
            <v>4019</v>
          </cell>
          <cell r="AU206">
            <v>3827</v>
          </cell>
          <cell r="AV206">
            <v>3729</v>
          </cell>
          <cell r="AW206">
            <v>3700</v>
          </cell>
        </row>
        <row r="207">
          <cell r="C207" t="str">
            <v>Syrian Arab Republic</v>
          </cell>
          <cell r="D207">
            <v>43</v>
          </cell>
          <cell r="E207">
            <v>42</v>
          </cell>
          <cell r="F207">
            <v>44</v>
          </cell>
          <cell r="G207">
            <v>44</v>
          </cell>
          <cell r="H207">
            <v>44</v>
          </cell>
          <cell r="I207">
            <v>44</v>
          </cell>
          <cell r="J207">
            <v>63</v>
          </cell>
          <cell r="K207">
            <v>64</v>
          </cell>
          <cell r="L207">
            <v>64</v>
          </cell>
          <cell r="M207">
            <v>63</v>
          </cell>
          <cell r="N207">
            <v>66</v>
          </cell>
          <cell r="O207">
            <v>58</v>
          </cell>
          <cell r="P207">
            <v>59</v>
          </cell>
          <cell r="Q207">
            <v>62</v>
          </cell>
          <cell r="R207">
            <v>60</v>
          </cell>
          <cell r="S207">
            <v>62</v>
          </cell>
          <cell r="T207">
            <v>62</v>
          </cell>
          <cell r="U207">
            <v>62</v>
          </cell>
          <cell r="V207">
            <v>61</v>
          </cell>
          <cell r="W207">
            <v>62</v>
          </cell>
          <cell r="X207">
            <v>62</v>
          </cell>
          <cell r="Y207">
            <v>66</v>
          </cell>
          <cell r="Z207">
            <v>71</v>
          </cell>
          <cell r="AA207">
            <v>64</v>
          </cell>
          <cell r="AB207">
            <v>65</v>
          </cell>
          <cell r="AC207">
            <v>67</v>
          </cell>
          <cell r="AD207">
            <v>67</v>
          </cell>
          <cell r="AE207">
            <v>66</v>
          </cell>
          <cell r="AF207">
            <v>65</v>
          </cell>
          <cell r="AG207">
            <v>66</v>
          </cell>
          <cell r="AH207">
            <v>68</v>
          </cell>
          <cell r="AI207">
            <v>66</v>
          </cell>
          <cell r="AJ207">
            <v>80</v>
          </cell>
          <cell r="AK207">
            <v>87</v>
          </cell>
          <cell r="AL207">
            <v>77</v>
          </cell>
          <cell r="AM207">
            <v>64</v>
          </cell>
          <cell r="AN207">
            <v>84</v>
          </cell>
          <cell r="AO207">
            <v>84</v>
          </cell>
          <cell r="AP207">
            <v>81</v>
          </cell>
          <cell r="AQ207">
            <v>78</v>
          </cell>
          <cell r="AR207">
            <v>80</v>
          </cell>
          <cell r="AS207">
            <v>78</v>
          </cell>
          <cell r="AT207">
            <v>66</v>
          </cell>
          <cell r="AU207">
            <v>48</v>
          </cell>
          <cell r="AV207">
            <v>54</v>
          </cell>
          <cell r="AW207">
            <v>47</v>
          </cell>
        </row>
        <row r="208">
          <cell r="C208" t="str">
            <v>Tajikistan</v>
          </cell>
          <cell r="D208">
            <v>158</v>
          </cell>
          <cell r="E208">
            <v>162</v>
          </cell>
          <cell r="F208">
            <v>164</v>
          </cell>
          <cell r="G208">
            <v>170</v>
          </cell>
          <cell r="H208">
            <v>148</v>
          </cell>
          <cell r="I208">
            <v>162</v>
          </cell>
          <cell r="J208">
            <v>162</v>
          </cell>
          <cell r="K208">
            <v>158</v>
          </cell>
          <cell r="L208">
            <v>162</v>
          </cell>
          <cell r="M208">
            <v>161</v>
          </cell>
          <cell r="N208">
            <v>161</v>
          </cell>
          <cell r="O208">
            <v>151</v>
          </cell>
          <cell r="P208">
            <v>147</v>
          </cell>
          <cell r="Q208">
            <v>143</v>
          </cell>
          <cell r="R208">
            <v>142</v>
          </cell>
          <cell r="S208">
            <v>142</v>
          </cell>
          <cell r="T208">
            <v>136</v>
          </cell>
          <cell r="U208">
            <v>137</v>
          </cell>
          <cell r="V208">
            <v>130</v>
          </cell>
          <cell r="W208">
            <v>129</v>
          </cell>
          <cell r="X208">
            <v>115</v>
          </cell>
          <cell r="Y208">
            <v>119</v>
          </cell>
          <cell r="Z208">
            <v>118</v>
          </cell>
          <cell r="AA208">
            <v>123</v>
          </cell>
          <cell r="AB208">
            <v>120</v>
          </cell>
          <cell r="AC208">
            <v>123</v>
          </cell>
          <cell r="AD208">
            <v>122</v>
          </cell>
          <cell r="AE208">
            <v>122</v>
          </cell>
          <cell r="AF208">
            <v>125</v>
          </cell>
          <cell r="AG208">
            <v>127</v>
          </cell>
          <cell r="AH208">
            <v>128</v>
          </cell>
          <cell r="AI208">
            <v>128</v>
          </cell>
          <cell r="AJ208">
            <v>128</v>
          </cell>
          <cell r="AK208">
            <v>130</v>
          </cell>
          <cell r="AL208">
            <v>136</v>
          </cell>
          <cell r="AM208">
            <v>140</v>
          </cell>
          <cell r="AN208">
            <v>145</v>
          </cell>
          <cell r="AO208">
            <v>150</v>
          </cell>
          <cell r="AP208">
            <v>152</v>
          </cell>
          <cell r="AQ208">
            <v>154</v>
          </cell>
          <cell r="AR208">
            <v>154</v>
          </cell>
          <cell r="AS208">
            <v>156</v>
          </cell>
          <cell r="AT208">
            <v>162</v>
          </cell>
          <cell r="AU208">
            <v>161</v>
          </cell>
          <cell r="AV208">
            <v>160</v>
          </cell>
          <cell r="AW208">
            <v>162</v>
          </cell>
        </row>
        <row r="209">
          <cell r="C209" t="str">
            <v>Tanzania United Republic of</v>
          </cell>
          <cell r="D209">
            <v>3190</v>
          </cell>
          <cell r="E209">
            <v>3133</v>
          </cell>
          <cell r="F209">
            <v>3104</v>
          </cell>
          <cell r="G209">
            <v>3033</v>
          </cell>
          <cell r="H209">
            <v>3048</v>
          </cell>
          <cell r="I209">
            <v>3021</v>
          </cell>
          <cell r="J209">
            <v>2926</v>
          </cell>
          <cell r="K209">
            <v>2928</v>
          </cell>
          <cell r="L209">
            <v>2938</v>
          </cell>
          <cell r="M209">
            <v>2934</v>
          </cell>
          <cell r="N209">
            <v>2923</v>
          </cell>
          <cell r="O209">
            <v>2906</v>
          </cell>
          <cell r="P209">
            <v>2848</v>
          </cell>
          <cell r="Q209">
            <v>2840</v>
          </cell>
          <cell r="R209">
            <v>2852</v>
          </cell>
          <cell r="S209">
            <v>2845</v>
          </cell>
          <cell r="T209">
            <v>2837</v>
          </cell>
          <cell r="U209">
            <v>2838</v>
          </cell>
          <cell r="V209">
            <v>3044</v>
          </cell>
          <cell r="W209">
            <v>2898</v>
          </cell>
          <cell r="X209">
            <v>2815</v>
          </cell>
          <cell r="Y209">
            <v>2649</v>
          </cell>
          <cell r="Z209">
            <v>2664</v>
          </cell>
          <cell r="AA209">
            <v>2686</v>
          </cell>
          <cell r="AB209">
            <v>2694</v>
          </cell>
          <cell r="AC209">
            <v>2745</v>
          </cell>
          <cell r="AD209">
            <v>2755</v>
          </cell>
          <cell r="AE209">
            <v>2298</v>
          </cell>
          <cell r="AF209">
            <v>2303</v>
          </cell>
          <cell r="AG209">
            <v>2311</v>
          </cell>
          <cell r="AH209">
            <v>2313</v>
          </cell>
          <cell r="AI209">
            <v>2373</v>
          </cell>
          <cell r="AJ209">
            <v>2382</v>
          </cell>
          <cell r="AK209">
            <v>2391</v>
          </cell>
          <cell r="AL209">
            <v>2354</v>
          </cell>
          <cell r="AM209">
            <v>2478</v>
          </cell>
          <cell r="AN209">
            <v>2475</v>
          </cell>
          <cell r="AO209">
            <v>2466</v>
          </cell>
          <cell r="AP209">
            <v>2438</v>
          </cell>
          <cell r="AQ209">
            <v>2466</v>
          </cell>
          <cell r="AR209">
            <v>2466</v>
          </cell>
          <cell r="AS209">
            <v>2462</v>
          </cell>
          <cell r="AT209">
            <v>2420</v>
          </cell>
          <cell r="AU209">
            <v>2401</v>
          </cell>
          <cell r="AV209">
            <v>2397</v>
          </cell>
          <cell r="AW209">
            <v>2386</v>
          </cell>
        </row>
        <row r="210">
          <cell r="C210" t="str">
            <v>Thailand</v>
          </cell>
          <cell r="D210">
            <v>10746</v>
          </cell>
          <cell r="E210">
            <v>10741</v>
          </cell>
          <cell r="F210">
            <v>10810</v>
          </cell>
          <cell r="G210">
            <v>10916</v>
          </cell>
          <cell r="H210">
            <v>10979</v>
          </cell>
          <cell r="I210">
            <v>10790</v>
          </cell>
          <cell r="J210">
            <v>10756</v>
          </cell>
          <cell r="K210">
            <v>10660</v>
          </cell>
          <cell r="L210">
            <v>10557</v>
          </cell>
          <cell r="M210">
            <v>10551</v>
          </cell>
          <cell r="N210">
            <v>10492</v>
          </cell>
          <cell r="O210">
            <v>10322</v>
          </cell>
          <cell r="P210">
            <v>10083</v>
          </cell>
          <cell r="Q210">
            <v>10180</v>
          </cell>
          <cell r="R210">
            <v>10194</v>
          </cell>
          <cell r="S210">
            <v>10104</v>
          </cell>
          <cell r="T210">
            <v>9859</v>
          </cell>
          <cell r="U210">
            <v>9696</v>
          </cell>
          <cell r="V210">
            <v>9629</v>
          </cell>
          <cell r="W210">
            <v>9567</v>
          </cell>
          <cell r="X210">
            <v>9617</v>
          </cell>
          <cell r="Y210">
            <v>9659</v>
          </cell>
          <cell r="Z210">
            <v>9708</v>
          </cell>
          <cell r="AA210">
            <v>9684</v>
          </cell>
          <cell r="AB210">
            <v>9661</v>
          </cell>
          <cell r="AC210">
            <v>9807</v>
          </cell>
          <cell r="AD210">
            <v>9837</v>
          </cell>
          <cell r="AE210">
            <v>9824</v>
          </cell>
          <cell r="AF210">
            <v>9873</v>
          </cell>
          <cell r="AG210">
            <v>9978</v>
          </cell>
          <cell r="AH210">
            <v>10064</v>
          </cell>
          <cell r="AI210">
            <v>10016</v>
          </cell>
          <cell r="AJ210">
            <v>9938</v>
          </cell>
          <cell r="AK210">
            <v>9815</v>
          </cell>
          <cell r="AL210">
            <v>9592</v>
          </cell>
          <cell r="AM210">
            <v>9530</v>
          </cell>
          <cell r="AN210">
            <v>9443</v>
          </cell>
          <cell r="AO210">
            <v>9460</v>
          </cell>
          <cell r="AP210">
            <v>9717</v>
          </cell>
          <cell r="AQ210">
            <v>9738</v>
          </cell>
          <cell r="AR210">
            <v>9775</v>
          </cell>
          <cell r="AS210">
            <v>9789</v>
          </cell>
          <cell r="AT210">
            <v>9906</v>
          </cell>
          <cell r="AU210">
            <v>9947</v>
          </cell>
          <cell r="AV210">
            <v>9753</v>
          </cell>
          <cell r="AW210">
            <v>9889</v>
          </cell>
        </row>
        <row r="211">
          <cell r="C211" t="str">
            <v>Timor-leste</v>
          </cell>
          <cell r="D211">
            <v>25</v>
          </cell>
          <cell r="E211">
            <v>25</v>
          </cell>
          <cell r="F211">
            <v>25</v>
          </cell>
          <cell r="G211">
            <v>25</v>
          </cell>
          <cell r="H211">
            <v>25</v>
          </cell>
          <cell r="I211">
            <v>25</v>
          </cell>
          <cell r="J211">
            <v>25</v>
          </cell>
          <cell r="K211">
            <v>25</v>
          </cell>
          <cell r="L211">
            <v>25</v>
          </cell>
          <cell r="M211">
            <v>25</v>
          </cell>
          <cell r="N211">
            <v>25</v>
          </cell>
          <cell r="O211">
            <v>25</v>
          </cell>
          <cell r="P211">
            <v>24</v>
          </cell>
          <cell r="Q211">
            <v>24</v>
          </cell>
          <cell r="R211">
            <v>25</v>
          </cell>
          <cell r="S211">
            <v>25</v>
          </cell>
          <cell r="T211">
            <v>25</v>
          </cell>
          <cell r="U211">
            <v>26</v>
          </cell>
          <cell r="V211">
            <v>25</v>
          </cell>
          <cell r="W211">
            <v>25</v>
          </cell>
          <cell r="X211">
            <v>25</v>
          </cell>
          <cell r="Y211">
            <v>26</v>
          </cell>
          <cell r="Z211">
            <v>26</v>
          </cell>
          <cell r="AA211">
            <v>26</v>
          </cell>
          <cell r="AB211">
            <v>27</v>
          </cell>
          <cell r="AC211">
            <v>27</v>
          </cell>
          <cell r="AD211">
            <v>27</v>
          </cell>
          <cell r="AE211">
            <v>27</v>
          </cell>
          <cell r="AF211">
            <v>26</v>
          </cell>
          <cell r="AG211">
            <v>26</v>
          </cell>
          <cell r="AH211">
            <v>27</v>
          </cell>
          <cell r="AI211">
            <v>27</v>
          </cell>
          <cell r="AJ211">
            <v>27</v>
          </cell>
          <cell r="AK211">
            <v>27</v>
          </cell>
          <cell r="AL211">
            <v>27</v>
          </cell>
          <cell r="AM211">
            <v>27</v>
          </cell>
          <cell r="AN211">
            <v>27</v>
          </cell>
          <cell r="AO211">
            <v>27</v>
          </cell>
          <cell r="AP211">
            <v>26</v>
          </cell>
          <cell r="AQ211">
            <v>26</v>
          </cell>
          <cell r="AR211">
            <v>25</v>
          </cell>
          <cell r="AS211">
            <v>26</v>
          </cell>
          <cell r="AT211">
            <v>27</v>
          </cell>
          <cell r="AU211">
            <v>27</v>
          </cell>
          <cell r="AV211">
            <v>27</v>
          </cell>
          <cell r="AW211">
            <v>26</v>
          </cell>
        </row>
        <row r="212">
          <cell r="C212" t="str">
            <v>Togo</v>
          </cell>
          <cell r="D212">
            <v>99</v>
          </cell>
          <cell r="E212">
            <v>104</v>
          </cell>
          <cell r="F212">
            <v>104</v>
          </cell>
          <cell r="G212">
            <v>106</v>
          </cell>
          <cell r="H212">
            <v>99</v>
          </cell>
          <cell r="I212">
            <v>96</v>
          </cell>
          <cell r="J212">
            <v>97</v>
          </cell>
          <cell r="K212">
            <v>95</v>
          </cell>
          <cell r="L212">
            <v>101</v>
          </cell>
          <cell r="M212">
            <v>104</v>
          </cell>
          <cell r="N212">
            <v>103</v>
          </cell>
          <cell r="O212">
            <v>100</v>
          </cell>
          <cell r="P212">
            <v>104</v>
          </cell>
          <cell r="Q212">
            <v>105</v>
          </cell>
          <cell r="R212">
            <v>103</v>
          </cell>
          <cell r="S212">
            <v>104</v>
          </cell>
          <cell r="T212">
            <v>105</v>
          </cell>
          <cell r="U212">
            <v>97</v>
          </cell>
          <cell r="V212">
            <v>97</v>
          </cell>
          <cell r="W212">
            <v>96</v>
          </cell>
          <cell r="X212">
            <v>96</v>
          </cell>
          <cell r="Y212">
            <v>101</v>
          </cell>
          <cell r="Z212">
            <v>104</v>
          </cell>
          <cell r="AA212">
            <v>104</v>
          </cell>
          <cell r="AB212">
            <v>109</v>
          </cell>
          <cell r="AC212">
            <v>106</v>
          </cell>
          <cell r="AD212">
            <v>106</v>
          </cell>
          <cell r="AE212">
            <v>107</v>
          </cell>
          <cell r="AF212">
            <v>106</v>
          </cell>
          <cell r="AG212">
            <v>106</v>
          </cell>
          <cell r="AH212">
            <v>106</v>
          </cell>
          <cell r="AI212">
            <v>106</v>
          </cell>
          <cell r="AJ212">
            <v>106</v>
          </cell>
          <cell r="AK212">
            <v>106</v>
          </cell>
          <cell r="AL212">
            <v>102</v>
          </cell>
          <cell r="AM212">
            <v>105</v>
          </cell>
          <cell r="AN212">
            <v>103</v>
          </cell>
          <cell r="AO212">
            <v>104</v>
          </cell>
          <cell r="AP212">
            <v>104</v>
          </cell>
          <cell r="AQ212">
            <v>105</v>
          </cell>
          <cell r="AR212">
            <v>103</v>
          </cell>
          <cell r="AS212">
            <v>101</v>
          </cell>
          <cell r="AT212">
            <v>99</v>
          </cell>
          <cell r="AU212">
            <v>99</v>
          </cell>
          <cell r="AV212">
            <v>99</v>
          </cell>
          <cell r="AW212">
            <v>99</v>
          </cell>
        </row>
        <row r="213">
          <cell r="C213" t="str">
            <v>Tonga</v>
          </cell>
          <cell r="D213">
            <v>118</v>
          </cell>
          <cell r="E213">
            <v>118</v>
          </cell>
          <cell r="F213">
            <v>118</v>
          </cell>
          <cell r="G213">
            <v>118</v>
          </cell>
          <cell r="H213">
            <v>131</v>
          </cell>
          <cell r="I213">
            <v>131</v>
          </cell>
          <cell r="J213">
            <v>131</v>
          </cell>
          <cell r="K213">
            <v>131</v>
          </cell>
          <cell r="L213">
            <v>130</v>
          </cell>
          <cell r="M213">
            <v>132</v>
          </cell>
          <cell r="N213">
            <v>111</v>
          </cell>
          <cell r="O213">
            <v>111</v>
          </cell>
          <cell r="P213">
            <v>118</v>
          </cell>
          <cell r="Q213">
            <v>120</v>
          </cell>
          <cell r="R213">
            <v>120</v>
          </cell>
          <cell r="S213">
            <v>120</v>
          </cell>
          <cell r="T213">
            <v>96</v>
          </cell>
          <cell r="U213">
            <v>96</v>
          </cell>
          <cell r="V213">
            <v>96</v>
          </cell>
          <cell r="W213">
            <v>96</v>
          </cell>
          <cell r="X213">
            <v>98</v>
          </cell>
          <cell r="Y213">
            <v>102</v>
          </cell>
          <cell r="Z213">
            <v>102</v>
          </cell>
          <cell r="AA213">
            <v>144</v>
          </cell>
          <cell r="AB213">
            <v>148</v>
          </cell>
          <cell r="AC213">
            <v>115</v>
          </cell>
          <cell r="AD213">
            <v>116</v>
          </cell>
          <cell r="AE213">
            <v>116</v>
          </cell>
          <cell r="AF213">
            <v>114</v>
          </cell>
          <cell r="AG213">
            <v>114</v>
          </cell>
          <cell r="AH213">
            <v>115</v>
          </cell>
          <cell r="AI213">
            <v>62</v>
          </cell>
          <cell r="AJ213">
            <v>61</v>
          </cell>
          <cell r="AK213">
            <v>63</v>
          </cell>
          <cell r="AL213">
            <v>75</v>
          </cell>
          <cell r="AM213">
            <v>79</v>
          </cell>
          <cell r="AN213">
            <v>85</v>
          </cell>
          <cell r="AO213">
            <v>89</v>
          </cell>
          <cell r="AP213">
            <v>89</v>
          </cell>
          <cell r="AQ213">
            <v>89</v>
          </cell>
          <cell r="AR213">
            <v>89</v>
          </cell>
          <cell r="AS213">
            <v>89</v>
          </cell>
          <cell r="AT213">
            <v>88</v>
          </cell>
          <cell r="AU213">
            <v>81</v>
          </cell>
          <cell r="AV213">
            <v>81</v>
          </cell>
          <cell r="AW213">
            <v>58</v>
          </cell>
        </row>
        <row r="214">
          <cell r="C214" t="str">
            <v>Trinidad and Tobago</v>
          </cell>
          <cell r="D214">
            <v>533</v>
          </cell>
          <cell r="E214">
            <v>532</v>
          </cell>
          <cell r="F214">
            <v>528</v>
          </cell>
          <cell r="G214">
            <v>528</v>
          </cell>
          <cell r="H214">
            <v>527</v>
          </cell>
          <cell r="I214">
            <v>527</v>
          </cell>
          <cell r="J214">
            <v>531</v>
          </cell>
          <cell r="K214">
            <v>538</v>
          </cell>
          <cell r="L214">
            <v>553</v>
          </cell>
          <cell r="M214">
            <v>537</v>
          </cell>
          <cell r="N214">
            <v>529</v>
          </cell>
          <cell r="O214">
            <v>525</v>
          </cell>
          <cell r="P214">
            <v>527</v>
          </cell>
          <cell r="Q214">
            <v>530</v>
          </cell>
          <cell r="R214">
            <v>547</v>
          </cell>
          <cell r="S214">
            <v>620</v>
          </cell>
          <cell r="T214">
            <v>603</v>
          </cell>
          <cell r="U214">
            <v>608</v>
          </cell>
          <cell r="V214">
            <v>595</v>
          </cell>
          <cell r="W214">
            <v>609</v>
          </cell>
          <cell r="X214">
            <v>591</v>
          </cell>
          <cell r="Y214">
            <v>608</v>
          </cell>
          <cell r="Z214">
            <v>599</v>
          </cell>
          <cell r="AA214">
            <v>618</v>
          </cell>
          <cell r="AB214">
            <v>609</v>
          </cell>
          <cell r="AC214">
            <v>626</v>
          </cell>
          <cell r="AD214">
            <v>610</v>
          </cell>
          <cell r="AE214">
            <v>626</v>
          </cell>
          <cell r="AF214">
            <v>618</v>
          </cell>
          <cell r="AG214">
            <v>631</v>
          </cell>
          <cell r="AH214">
            <v>619</v>
          </cell>
          <cell r="AI214">
            <v>633</v>
          </cell>
          <cell r="AJ214">
            <v>623</v>
          </cell>
          <cell r="AK214">
            <v>634</v>
          </cell>
          <cell r="AL214">
            <v>604</v>
          </cell>
          <cell r="AM214">
            <v>538</v>
          </cell>
          <cell r="AN214">
            <v>534</v>
          </cell>
          <cell r="AO214">
            <v>582</v>
          </cell>
          <cell r="AP214">
            <v>524</v>
          </cell>
          <cell r="AQ214">
            <v>533</v>
          </cell>
          <cell r="AR214">
            <v>561</v>
          </cell>
          <cell r="AS214">
            <v>549</v>
          </cell>
          <cell r="AT214">
            <v>561</v>
          </cell>
          <cell r="AU214">
            <v>575</v>
          </cell>
          <cell r="AV214">
            <v>563</v>
          </cell>
          <cell r="AW214">
            <v>574</v>
          </cell>
        </row>
        <row r="215">
          <cell r="C215" t="str">
            <v>Tunisia</v>
          </cell>
          <cell r="D215">
            <v>618</v>
          </cell>
          <cell r="E215">
            <v>579</v>
          </cell>
          <cell r="F215">
            <v>575</v>
          </cell>
          <cell r="G215">
            <v>600</v>
          </cell>
          <cell r="H215">
            <v>597</v>
          </cell>
          <cell r="I215">
            <v>621</v>
          </cell>
          <cell r="J215">
            <v>622</v>
          </cell>
          <cell r="K215">
            <v>628</v>
          </cell>
          <cell r="L215">
            <v>644</v>
          </cell>
          <cell r="M215">
            <v>668</v>
          </cell>
          <cell r="N215">
            <v>650</v>
          </cell>
          <cell r="O215">
            <v>645</v>
          </cell>
          <cell r="P215">
            <v>683</v>
          </cell>
          <cell r="Q215">
            <v>755</v>
          </cell>
          <cell r="R215">
            <v>767</v>
          </cell>
          <cell r="S215">
            <v>797</v>
          </cell>
          <cell r="T215">
            <v>802</v>
          </cell>
          <cell r="U215">
            <v>692</v>
          </cell>
          <cell r="V215">
            <v>632</v>
          </cell>
          <cell r="W215">
            <v>675</v>
          </cell>
          <cell r="X215">
            <v>730</v>
          </cell>
          <cell r="Y215">
            <v>813</v>
          </cell>
          <cell r="Z215">
            <v>890</v>
          </cell>
          <cell r="AA215">
            <v>903</v>
          </cell>
          <cell r="AB215">
            <v>909</v>
          </cell>
          <cell r="AC215">
            <v>942</v>
          </cell>
          <cell r="AD215">
            <v>965</v>
          </cell>
          <cell r="AE215">
            <v>979</v>
          </cell>
          <cell r="AF215">
            <v>984</v>
          </cell>
          <cell r="AG215">
            <v>1006</v>
          </cell>
          <cell r="AH215">
            <v>984</v>
          </cell>
          <cell r="AI215">
            <v>981</v>
          </cell>
          <cell r="AJ215">
            <v>1013</v>
          </cell>
          <cell r="AK215">
            <v>1034</v>
          </cell>
          <cell r="AL215">
            <v>984</v>
          </cell>
          <cell r="AM215">
            <v>934</v>
          </cell>
          <cell r="AN215">
            <v>873</v>
          </cell>
          <cell r="AO215">
            <v>843</v>
          </cell>
          <cell r="AP215">
            <v>791</v>
          </cell>
          <cell r="AQ215">
            <v>756</v>
          </cell>
          <cell r="AR215">
            <v>780</v>
          </cell>
          <cell r="AS215">
            <v>756</v>
          </cell>
          <cell r="AT215">
            <v>664</v>
          </cell>
          <cell r="AU215">
            <v>594</v>
          </cell>
          <cell r="AV215">
            <v>577</v>
          </cell>
          <cell r="AW215">
            <v>548</v>
          </cell>
        </row>
        <row r="216">
          <cell r="C216" t="str">
            <v>Turkey</v>
          </cell>
          <cell r="D216">
            <v>10400</v>
          </cell>
          <cell r="E216">
            <v>10574</v>
          </cell>
          <cell r="F216">
            <v>10588</v>
          </cell>
          <cell r="G216">
            <v>10669</v>
          </cell>
          <cell r="H216">
            <v>10495</v>
          </cell>
          <cell r="I216">
            <v>10447</v>
          </cell>
          <cell r="J216">
            <v>10438</v>
          </cell>
          <cell r="K216">
            <v>10289</v>
          </cell>
          <cell r="L216">
            <v>10455</v>
          </cell>
          <cell r="M216">
            <v>10482</v>
          </cell>
          <cell r="N216">
            <v>10542</v>
          </cell>
          <cell r="O216">
            <v>10696</v>
          </cell>
          <cell r="P216">
            <v>9992</v>
          </cell>
          <cell r="Q216">
            <v>10282</v>
          </cell>
          <cell r="R216">
            <v>11277</v>
          </cell>
          <cell r="S216">
            <v>11694</v>
          </cell>
          <cell r="T216">
            <v>11902</v>
          </cell>
          <cell r="U216">
            <v>11488</v>
          </cell>
          <cell r="V216">
            <v>11227</v>
          </cell>
          <cell r="W216">
            <v>11690</v>
          </cell>
          <cell r="X216">
            <v>12549</v>
          </cell>
          <cell r="Y216">
            <v>12940</v>
          </cell>
          <cell r="Z216">
            <v>13487</v>
          </cell>
          <cell r="AA216">
            <v>13488</v>
          </cell>
          <cell r="AB216">
            <v>13691</v>
          </cell>
          <cell r="AC216">
            <v>13523</v>
          </cell>
          <cell r="AD216">
            <v>13622</v>
          </cell>
          <cell r="AE216">
            <v>13703</v>
          </cell>
          <cell r="AF216">
            <v>13698</v>
          </cell>
          <cell r="AG216">
            <v>13681</v>
          </cell>
          <cell r="AH216">
            <v>13989</v>
          </cell>
          <cell r="AI216">
            <v>13833</v>
          </cell>
          <cell r="AJ216">
            <v>13569</v>
          </cell>
          <cell r="AK216">
            <v>13635</v>
          </cell>
          <cell r="AL216">
            <v>13873</v>
          </cell>
          <cell r="AM216">
            <v>13495</v>
          </cell>
          <cell r="AN216">
            <v>13337</v>
          </cell>
          <cell r="AO216">
            <v>13176</v>
          </cell>
          <cell r="AP216">
            <v>12911</v>
          </cell>
          <cell r="AQ216">
            <v>12707</v>
          </cell>
          <cell r="AR216">
            <v>12620</v>
          </cell>
          <cell r="AS216">
            <v>12355</v>
          </cell>
          <cell r="AT216">
            <v>11476</v>
          </cell>
          <cell r="AU216">
            <v>10938</v>
          </cell>
          <cell r="AV216">
            <v>10628</v>
          </cell>
          <cell r="AW216">
            <v>10473</v>
          </cell>
        </row>
        <row r="217">
          <cell r="C217" t="str">
            <v>Turkmenistan</v>
          </cell>
          <cell r="D217">
            <v>302</v>
          </cell>
          <cell r="E217">
            <v>301</v>
          </cell>
          <cell r="F217">
            <v>306</v>
          </cell>
          <cell r="G217">
            <v>299</v>
          </cell>
          <cell r="H217">
            <v>292</v>
          </cell>
          <cell r="I217">
            <v>291</v>
          </cell>
          <cell r="J217">
            <v>290</v>
          </cell>
          <cell r="K217">
            <v>289</v>
          </cell>
          <cell r="L217">
            <v>296</v>
          </cell>
          <cell r="M217">
            <v>287</v>
          </cell>
          <cell r="N217">
            <v>291</v>
          </cell>
          <cell r="O217">
            <v>287</v>
          </cell>
          <cell r="P217">
            <v>280</v>
          </cell>
          <cell r="Q217">
            <v>282</v>
          </cell>
          <cell r="R217">
            <v>284</v>
          </cell>
          <cell r="S217">
            <v>284</v>
          </cell>
          <cell r="T217">
            <v>285</v>
          </cell>
          <cell r="U217">
            <v>285</v>
          </cell>
          <cell r="V217">
            <v>282</v>
          </cell>
          <cell r="W217">
            <v>282</v>
          </cell>
          <cell r="X217">
            <v>305</v>
          </cell>
          <cell r="Y217">
            <v>310</v>
          </cell>
          <cell r="Z217">
            <v>308</v>
          </cell>
          <cell r="AA217">
            <v>315</v>
          </cell>
          <cell r="AB217">
            <v>314</v>
          </cell>
          <cell r="AC217">
            <v>333</v>
          </cell>
          <cell r="AD217">
            <v>332</v>
          </cell>
          <cell r="AE217">
            <v>335</v>
          </cell>
          <cell r="AF217">
            <v>334</v>
          </cell>
          <cell r="AG217">
            <v>337</v>
          </cell>
          <cell r="AH217">
            <v>341</v>
          </cell>
          <cell r="AI217">
            <v>344</v>
          </cell>
          <cell r="AJ217">
            <v>341</v>
          </cell>
          <cell r="AK217">
            <v>346</v>
          </cell>
          <cell r="AL217">
            <v>333</v>
          </cell>
          <cell r="AM217">
            <v>330</v>
          </cell>
          <cell r="AN217">
            <v>304</v>
          </cell>
          <cell r="AO217">
            <v>304</v>
          </cell>
          <cell r="AP217">
            <v>298</v>
          </cell>
          <cell r="AQ217">
            <v>297</v>
          </cell>
          <cell r="AR217">
            <v>297</v>
          </cell>
          <cell r="AS217">
            <v>297</v>
          </cell>
          <cell r="AT217">
            <v>291</v>
          </cell>
          <cell r="AU217">
            <v>290</v>
          </cell>
          <cell r="AV217">
            <v>289</v>
          </cell>
          <cell r="AW217">
            <v>293</v>
          </cell>
        </row>
        <row r="218">
          <cell r="C218" t="str">
            <v>Turks and Caicos Islands</v>
          </cell>
          <cell r="D218">
            <v>338</v>
          </cell>
          <cell r="E218">
            <v>337</v>
          </cell>
          <cell r="F218">
            <v>337</v>
          </cell>
          <cell r="G218">
            <v>338</v>
          </cell>
          <cell r="H218">
            <v>338</v>
          </cell>
          <cell r="I218">
            <v>350</v>
          </cell>
          <cell r="J218">
            <v>354</v>
          </cell>
          <cell r="K218">
            <v>352</v>
          </cell>
          <cell r="L218">
            <v>351</v>
          </cell>
          <cell r="M218">
            <v>361</v>
          </cell>
          <cell r="N218">
            <v>352</v>
          </cell>
          <cell r="O218">
            <v>351</v>
          </cell>
          <cell r="P218">
            <v>342</v>
          </cell>
          <cell r="Q218">
            <v>342</v>
          </cell>
          <cell r="R218">
            <v>342</v>
          </cell>
          <cell r="S218">
            <v>347</v>
          </cell>
          <cell r="T218">
            <v>326</v>
          </cell>
          <cell r="U218">
            <v>321</v>
          </cell>
          <cell r="V218">
            <v>320</v>
          </cell>
          <cell r="W218">
            <v>320</v>
          </cell>
          <cell r="X218">
            <v>316</v>
          </cell>
          <cell r="Y218">
            <v>310</v>
          </cell>
          <cell r="Z218">
            <v>310</v>
          </cell>
          <cell r="AA218">
            <v>311</v>
          </cell>
          <cell r="AB218">
            <v>338</v>
          </cell>
          <cell r="AC218">
            <v>340</v>
          </cell>
          <cell r="AD218">
            <v>340</v>
          </cell>
          <cell r="AE218">
            <v>338</v>
          </cell>
          <cell r="AF218">
            <v>338</v>
          </cell>
          <cell r="AG218">
            <v>337</v>
          </cell>
          <cell r="AH218">
            <v>336</v>
          </cell>
          <cell r="AI218">
            <v>335</v>
          </cell>
          <cell r="AJ218">
            <v>313</v>
          </cell>
          <cell r="AK218">
            <v>312</v>
          </cell>
          <cell r="AL218">
            <v>301</v>
          </cell>
          <cell r="AM218">
            <v>297</v>
          </cell>
          <cell r="AN218">
            <v>294</v>
          </cell>
          <cell r="AO218">
            <v>296</v>
          </cell>
          <cell r="AP218">
            <v>299</v>
          </cell>
          <cell r="AQ218">
            <v>303</v>
          </cell>
          <cell r="AR218">
            <v>305</v>
          </cell>
          <cell r="AS218">
            <v>309</v>
          </cell>
          <cell r="AT218">
            <v>325</v>
          </cell>
          <cell r="AU218">
            <v>326</v>
          </cell>
          <cell r="AV218">
            <v>327</v>
          </cell>
          <cell r="AW218">
            <v>339</v>
          </cell>
        </row>
        <row r="219">
          <cell r="C219" t="str">
            <v>Tuvalu</v>
          </cell>
          <cell r="D219">
            <v>4</v>
          </cell>
          <cell r="E219">
            <v>4</v>
          </cell>
          <cell r="F219">
            <v>4</v>
          </cell>
          <cell r="G219">
            <v>4</v>
          </cell>
          <cell r="H219">
            <v>4</v>
          </cell>
          <cell r="I219">
            <v>4</v>
          </cell>
          <cell r="J219">
            <v>4</v>
          </cell>
          <cell r="K219">
            <v>4</v>
          </cell>
          <cell r="L219">
            <v>4</v>
          </cell>
          <cell r="M219">
            <v>4</v>
          </cell>
          <cell r="N219">
            <v>4</v>
          </cell>
          <cell r="O219">
            <v>4</v>
          </cell>
          <cell r="P219">
            <v>4</v>
          </cell>
          <cell r="Q219">
            <v>4</v>
          </cell>
          <cell r="R219">
            <v>4</v>
          </cell>
          <cell r="S219">
            <v>4</v>
          </cell>
          <cell r="T219">
            <v>4</v>
          </cell>
          <cell r="U219">
            <v>4</v>
          </cell>
          <cell r="V219">
            <v>4</v>
          </cell>
          <cell r="W219">
            <v>4</v>
          </cell>
          <cell r="X219">
            <v>4</v>
          </cell>
          <cell r="Y219">
            <v>4</v>
          </cell>
          <cell r="Z219">
            <v>4</v>
          </cell>
          <cell r="AA219">
            <v>4</v>
          </cell>
          <cell r="AB219">
            <v>4</v>
          </cell>
          <cell r="AC219">
            <v>4</v>
          </cell>
          <cell r="AD219">
            <v>4</v>
          </cell>
          <cell r="AE219">
            <v>4</v>
          </cell>
          <cell r="AF219">
            <v>4</v>
          </cell>
          <cell r="AG219">
            <v>4</v>
          </cell>
          <cell r="AH219">
            <v>5</v>
          </cell>
          <cell r="AI219">
            <v>4</v>
          </cell>
          <cell r="AJ219">
            <v>3</v>
          </cell>
          <cell r="AK219">
            <v>3</v>
          </cell>
          <cell r="AL219">
            <v>3</v>
          </cell>
          <cell r="AM219">
            <v>4</v>
          </cell>
          <cell r="AN219">
            <v>3</v>
          </cell>
          <cell r="AO219">
            <v>3</v>
          </cell>
          <cell r="AP219">
            <v>4</v>
          </cell>
          <cell r="AQ219">
            <v>4</v>
          </cell>
          <cell r="AR219">
            <v>4</v>
          </cell>
          <cell r="AS219">
            <v>4</v>
          </cell>
          <cell r="AT219">
            <v>4</v>
          </cell>
          <cell r="AU219">
            <v>4</v>
          </cell>
          <cell r="AV219">
            <v>4</v>
          </cell>
          <cell r="AW219">
            <v>4</v>
          </cell>
        </row>
        <row r="220">
          <cell r="C220" t="str">
            <v>Uganda</v>
          </cell>
          <cell r="D220">
            <v>324</v>
          </cell>
          <cell r="E220">
            <v>318</v>
          </cell>
          <cell r="F220">
            <v>312</v>
          </cell>
          <cell r="G220">
            <v>311</v>
          </cell>
          <cell r="H220">
            <v>302</v>
          </cell>
          <cell r="I220">
            <v>306</v>
          </cell>
          <cell r="J220">
            <v>305</v>
          </cell>
          <cell r="K220">
            <v>306</v>
          </cell>
          <cell r="L220">
            <v>305</v>
          </cell>
          <cell r="M220">
            <v>305</v>
          </cell>
          <cell r="N220">
            <v>301</v>
          </cell>
          <cell r="O220">
            <v>302</v>
          </cell>
          <cell r="P220">
            <v>296</v>
          </cell>
          <cell r="Q220">
            <v>303</v>
          </cell>
          <cell r="R220">
            <v>300</v>
          </cell>
          <cell r="S220">
            <v>301</v>
          </cell>
          <cell r="T220">
            <v>302</v>
          </cell>
          <cell r="U220">
            <v>302</v>
          </cell>
          <cell r="V220">
            <v>304</v>
          </cell>
          <cell r="W220">
            <v>312</v>
          </cell>
          <cell r="X220">
            <v>343</v>
          </cell>
          <cell r="Y220">
            <v>394</v>
          </cell>
          <cell r="Z220">
            <v>394</v>
          </cell>
          <cell r="AA220">
            <v>398</v>
          </cell>
          <cell r="AB220">
            <v>397</v>
          </cell>
          <cell r="AC220">
            <v>395</v>
          </cell>
          <cell r="AD220">
            <v>400</v>
          </cell>
          <cell r="AE220">
            <v>375</v>
          </cell>
          <cell r="AF220">
            <v>372</v>
          </cell>
          <cell r="AG220">
            <v>378</v>
          </cell>
          <cell r="AH220">
            <v>380</v>
          </cell>
          <cell r="AI220">
            <v>378</v>
          </cell>
          <cell r="AJ220">
            <v>377</v>
          </cell>
          <cell r="AK220">
            <v>373</v>
          </cell>
          <cell r="AL220">
            <v>369</v>
          </cell>
          <cell r="AM220">
            <v>372</v>
          </cell>
          <cell r="AN220">
            <v>362</v>
          </cell>
          <cell r="AO220">
            <v>362</v>
          </cell>
          <cell r="AP220">
            <v>368</v>
          </cell>
          <cell r="AQ220">
            <v>311</v>
          </cell>
          <cell r="AR220">
            <v>312</v>
          </cell>
          <cell r="AS220">
            <v>310</v>
          </cell>
          <cell r="AT220">
            <v>301</v>
          </cell>
          <cell r="AU220">
            <v>285</v>
          </cell>
          <cell r="AV220">
            <v>281</v>
          </cell>
          <cell r="AW220">
            <v>280</v>
          </cell>
        </row>
        <row r="221">
          <cell r="C221" t="str">
            <v>Ukraine</v>
          </cell>
          <cell r="D221">
            <v>1615</v>
          </cell>
          <cell r="E221">
            <v>1556</v>
          </cell>
          <cell r="F221">
            <v>1524</v>
          </cell>
          <cell r="G221">
            <v>1496</v>
          </cell>
          <cell r="H221">
            <v>1484</v>
          </cell>
          <cell r="I221">
            <v>1473</v>
          </cell>
          <cell r="J221">
            <v>1483</v>
          </cell>
          <cell r="K221">
            <v>1478</v>
          </cell>
          <cell r="L221">
            <v>1500</v>
          </cell>
          <cell r="M221">
            <v>1503</v>
          </cell>
          <cell r="N221">
            <v>1506</v>
          </cell>
          <cell r="O221">
            <v>1521</v>
          </cell>
          <cell r="P221">
            <v>1675</v>
          </cell>
          <cell r="Q221">
            <v>1686</v>
          </cell>
          <cell r="R221">
            <v>1705</v>
          </cell>
          <cell r="S221">
            <v>1752</v>
          </cell>
          <cell r="T221">
            <v>1830</v>
          </cell>
          <cell r="U221">
            <v>1829</v>
          </cell>
          <cell r="V221">
            <v>1784</v>
          </cell>
          <cell r="W221">
            <v>1814</v>
          </cell>
          <cell r="X221">
            <v>1911</v>
          </cell>
          <cell r="Y221">
            <v>2064</v>
          </cell>
          <cell r="Z221">
            <v>2159</v>
          </cell>
          <cell r="AA221">
            <v>2252</v>
          </cell>
          <cell r="AB221">
            <v>2291</v>
          </cell>
          <cell r="AC221">
            <v>2333</v>
          </cell>
          <cell r="AD221">
            <v>2350</v>
          </cell>
          <cell r="AE221">
            <v>2318</v>
          </cell>
          <cell r="AF221">
            <v>2323</v>
          </cell>
          <cell r="AG221">
            <v>2329</v>
          </cell>
          <cell r="AH221">
            <v>2359</v>
          </cell>
          <cell r="AI221">
            <v>2352</v>
          </cell>
          <cell r="AJ221">
            <v>2364</v>
          </cell>
          <cell r="AK221">
            <v>2366</v>
          </cell>
          <cell r="AL221">
            <v>2262</v>
          </cell>
          <cell r="AM221">
            <v>2198</v>
          </cell>
          <cell r="AN221">
            <v>2127</v>
          </cell>
          <cell r="AO221">
            <v>2080</v>
          </cell>
          <cell r="AP221">
            <v>1925</v>
          </cell>
          <cell r="AQ221">
            <v>1802</v>
          </cell>
          <cell r="AR221">
            <v>1803</v>
          </cell>
          <cell r="AS221">
            <v>1789</v>
          </cell>
          <cell r="AT221">
            <v>1662</v>
          </cell>
          <cell r="AU221">
            <v>1660</v>
          </cell>
          <cell r="AV221">
            <v>1538</v>
          </cell>
          <cell r="AW221">
            <v>1431</v>
          </cell>
        </row>
        <row r="222">
          <cell r="C222" t="str">
            <v>United Arab Emirates</v>
          </cell>
          <cell r="D222">
            <v>5868</v>
          </cell>
          <cell r="E222">
            <v>5724</v>
          </cell>
          <cell r="F222">
            <v>5685</v>
          </cell>
          <cell r="G222">
            <v>5677</v>
          </cell>
          <cell r="H222">
            <v>5649</v>
          </cell>
          <cell r="I222">
            <v>5637</v>
          </cell>
          <cell r="J222">
            <v>5668</v>
          </cell>
          <cell r="K222">
            <v>5669</v>
          </cell>
          <cell r="L222">
            <v>5657</v>
          </cell>
          <cell r="M222">
            <v>5656</v>
          </cell>
          <cell r="N222">
            <v>5671</v>
          </cell>
          <cell r="O222">
            <v>5519</v>
          </cell>
          <cell r="P222">
            <v>5494</v>
          </cell>
          <cell r="Q222">
            <v>5483</v>
          </cell>
          <cell r="R222">
            <v>4940</v>
          </cell>
          <cell r="S222">
            <v>4863</v>
          </cell>
          <cell r="T222">
            <v>4802</v>
          </cell>
          <cell r="U222">
            <v>4707</v>
          </cell>
          <cell r="V222">
            <v>4640</v>
          </cell>
          <cell r="W222">
            <v>4622</v>
          </cell>
          <cell r="X222">
            <v>5047</v>
          </cell>
          <cell r="Y222">
            <v>5508</v>
          </cell>
          <cell r="Z222">
            <v>5447</v>
          </cell>
          <cell r="AA222">
            <v>5455</v>
          </cell>
          <cell r="AB222">
            <v>5536</v>
          </cell>
          <cell r="AC222">
            <v>5636</v>
          </cell>
          <cell r="AD222">
            <v>5649</v>
          </cell>
          <cell r="AE222">
            <v>5639</v>
          </cell>
          <cell r="AF222">
            <v>5640</v>
          </cell>
          <cell r="AG222">
            <v>5689</v>
          </cell>
          <cell r="AH222">
            <v>5648</v>
          </cell>
          <cell r="AI222">
            <v>5657</v>
          </cell>
          <cell r="AJ222">
            <v>5766</v>
          </cell>
          <cell r="AK222">
            <v>5758</v>
          </cell>
          <cell r="AL222">
            <v>5629</v>
          </cell>
          <cell r="AM222">
            <v>5534</v>
          </cell>
          <cell r="AN222">
            <v>5489</v>
          </cell>
          <cell r="AO222">
            <v>5471</v>
          </cell>
          <cell r="AP222">
            <v>5472</v>
          </cell>
          <cell r="AQ222">
            <v>5463</v>
          </cell>
          <cell r="AR222">
            <v>5447</v>
          </cell>
          <cell r="AS222">
            <v>5422</v>
          </cell>
          <cell r="AT222">
            <v>5560</v>
          </cell>
          <cell r="AU222">
            <v>5581</v>
          </cell>
          <cell r="AV222">
            <v>5554</v>
          </cell>
          <cell r="AW222">
            <v>5561</v>
          </cell>
        </row>
        <row r="223">
          <cell r="C223" t="str">
            <v>United Kingdom</v>
          </cell>
          <cell r="D223">
            <v>17531</v>
          </cell>
          <cell r="E223">
            <v>17311</v>
          </cell>
          <cell r="F223">
            <v>17419</v>
          </cell>
          <cell r="G223">
            <v>17777</v>
          </cell>
          <cell r="H223">
            <v>18294</v>
          </cell>
          <cell r="I223">
            <v>18948</v>
          </cell>
          <cell r="J223">
            <v>19196</v>
          </cell>
          <cell r="K223">
            <v>18981</v>
          </cell>
          <cell r="L223">
            <v>19127</v>
          </cell>
          <cell r="M223">
            <v>19211</v>
          </cell>
          <cell r="N223">
            <v>19059</v>
          </cell>
          <cell r="O223">
            <v>19233</v>
          </cell>
          <cell r="P223">
            <v>21176</v>
          </cell>
          <cell r="Q223">
            <v>21502</v>
          </cell>
          <cell r="R223">
            <v>21242</v>
          </cell>
          <cell r="S223">
            <v>21282</v>
          </cell>
          <cell r="T223">
            <v>22117</v>
          </cell>
          <cell r="U223">
            <v>22305</v>
          </cell>
          <cell r="V223">
            <v>22641</v>
          </cell>
          <cell r="W223">
            <v>23016</v>
          </cell>
          <cell r="X223">
            <v>23324</v>
          </cell>
          <cell r="Y223">
            <v>23564</v>
          </cell>
          <cell r="Z223">
            <v>23603</v>
          </cell>
          <cell r="AA223">
            <v>23470</v>
          </cell>
          <cell r="AB223">
            <v>23568</v>
          </cell>
          <cell r="AC223">
            <v>23673</v>
          </cell>
          <cell r="AD223">
            <v>23675</v>
          </cell>
          <cell r="AE223">
            <v>23658</v>
          </cell>
          <cell r="AF223">
            <v>23636</v>
          </cell>
          <cell r="AG223">
            <v>23704</v>
          </cell>
          <cell r="AH223">
            <v>23718</v>
          </cell>
          <cell r="AI223">
            <v>23782</v>
          </cell>
          <cell r="AJ223">
            <v>23741</v>
          </cell>
          <cell r="AK223">
            <v>23682</v>
          </cell>
          <cell r="AL223">
            <v>23736</v>
          </cell>
          <cell r="AM223">
            <v>23679</v>
          </cell>
          <cell r="AN223">
            <v>23449</v>
          </cell>
          <cell r="AO223">
            <v>23030</v>
          </cell>
          <cell r="AP223">
            <v>22050</v>
          </cell>
          <cell r="AQ223">
            <v>21922</v>
          </cell>
          <cell r="AR223">
            <v>21861</v>
          </cell>
          <cell r="AS223">
            <v>21508</v>
          </cell>
          <cell r="AT223">
            <v>19603</v>
          </cell>
          <cell r="AU223">
            <v>18339</v>
          </cell>
          <cell r="AV223">
            <v>17837</v>
          </cell>
          <cell r="AW223">
            <v>17656</v>
          </cell>
        </row>
        <row r="224">
          <cell r="C224" t="str">
            <v>Uruguay</v>
          </cell>
          <cell r="D224">
            <v>261</v>
          </cell>
          <cell r="E224">
            <v>259</v>
          </cell>
          <cell r="F224">
            <v>254</v>
          </cell>
          <cell r="G224">
            <v>254</v>
          </cell>
          <cell r="H224">
            <v>240</v>
          </cell>
          <cell r="I224">
            <v>237</v>
          </cell>
          <cell r="J224">
            <v>228</v>
          </cell>
          <cell r="K224">
            <v>220</v>
          </cell>
          <cell r="L224">
            <v>203</v>
          </cell>
          <cell r="M224">
            <v>180</v>
          </cell>
          <cell r="N224">
            <v>175</v>
          </cell>
          <cell r="O224">
            <v>162</v>
          </cell>
          <cell r="P224">
            <v>164</v>
          </cell>
          <cell r="Q224">
            <v>180</v>
          </cell>
          <cell r="R224">
            <v>170</v>
          </cell>
          <cell r="S224">
            <v>167</v>
          </cell>
          <cell r="T224">
            <v>164</v>
          </cell>
          <cell r="U224">
            <v>162</v>
          </cell>
          <cell r="V224">
            <v>162</v>
          </cell>
          <cell r="W224">
            <v>161</v>
          </cell>
          <cell r="X224">
            <v>162</v>
          </cell>
          <cell r="Y224">
            <v>162</v>
          </cell>
          <cell r="Z224">
            <v>166</v>
          </cell>
          <cell r="AA224">
            <v>170</v>
          </cell>
          <cell r="AB224">
            <v>167</v>
          </cell>
          <cell r="AC224">
            <v>173</v>
          </cell>
          <cell r="AD224">
            <v>174</v>
          </cell>
          <cell r="AE224">
            <v>174</v>
          </cell>
          <cell r="AF224">
            <v>172</v>
          </cell>
          <cell r="AG224">
            <v>176</v>
          </cell>
          <cell r="AH224">
            <v>169</v>
          </cell>
          <cell r="AI224">
            <v>168</v>
          </cell>
          <cell r="AJ224">
            <v>170</v>
          </cell>
          <cell r="AK224">
            <v>169</v>
          </cell>
          <cell r="AL224">
            <v>179</v>
          </cell>
          <cell r="AM224">
            <v>184</v>
          </cell>
          <cell r="AN224">
            <v>179</v>
          </cell>
          <cell r="AO224">
            <v>176</v>
          </cell>
          <cell r="AP224">
            <v>172</v>
          </cell>
          <cell r="AQ224">
            <v>172</v>
          </cell>
          <cell r="AR224">
            <v>175</v>
          </cell>
          <cell r="AS224">
            <v>180</v>
          </cell>
          <cell r="AT224">
            <v>177</v>
          </cell>
          <cell r="AU224">
            <v>175</v>
          </cell>
          <cell r="AV224">
            <v>178</v>
          </cell>
          <cell r="AW224">
            <v>178</v>
          </cell>
        </row>
        <row r="225">
          <cell r="C225" t="str">
            <v>USA</v>
          </cell>
          <cell r="D225">
            <v>169628</v>
          </cell>
          <cell r="E225">
            <v>166527</v>
          </cell>
          <cell r="F225">
            <v>168251</v>
          </cell>
          <cell r="G225">
            <v>166366</v>
          </cell>
          <cell r="H225">
            <v>168648</v>
          </cell>
          <cell r="I225">
            <v>170107</v>
          </cell>
          <cell r="J225">
            <v>174829</v>
          </cell>
          <cell r="K225">
            <v>176570</v>
          </cell>
          <cell r="L225">
            <v>181065</v>
          </cell>
          <cell r="M225">
            <v>183201</v>
          </cell>
          <cell r="N225">
            <v>182791</v>
          </cell>
          <cell r="O225">
            <v>182553</v>
          </cell>
          <cell r="P225">
            <v>182248</v>
          </cell>
          <cell r="Q225">
            <v>181634</v>
          </cell>
          <cell r="R225">
            <v>180421</v>
          </cell>
          <cell r="S225">
            <v>181628</v>
          </cell>
          <cell r="T225">
            <v>182443</v>
          </cell>
          <cell r="U225">
            <v>183313</v>
          </cell>
          <cell r="V225">
            <v>184928</v>
          </cell>
          <cell r="W225">
            <v>180462</v>
          </cell>
          <cell r="X225">
            <v>184116</v>
          </cell>
          <cell r="Y225">
            <v>188474</v>
          </cell>
          <cell r="Z225">
            <v>191692</v>
          </cell>
          <cell r="AA225">
            <v>192326</v>
          </cell>
          <cell r="AB225">
            <v>192186</v>
          </cell>
          <cell r="AC225">
            <v>175968</v>
          </cell>
          <cell r="AD225">
            <v>193758</v>
          </cell>
          <cell r="AE225">
            <v>193959</v>
          </cell>
          <cell r="AF225">
            <v>194109</v>
          </cell>
          <cell r="AG225">
            <v>194362</v>
          </cell>
          <cell r="AH225">
            <v>193469</v>
          </cell>
          <cell r="AI225">
            <v>191564</v>
          </cell>
          <cell r="AJ225">
            <v>188134</v>
          </cell>
          <cell r="AK225">
            <v>180187</v>
          </cell>
          <cell r="AL225">
            <v>178189</v>
          </cell>
          <cell r="AM225">
            <v>181597</v>
          </cell>
          <cell r="AN225">
            <v>181488</v>
          </cell>
          <cell r="AO225">
            <v>181465</v>
          </cell>
          <cell r="AP225">
            <v>182636</v>
          </cell>
          <cell r="AQ225">
            <v>183613</v>
          </cell>
          <cell r="AR225">
            <v>183333</v>
          </cell>
          <cell r="AS225">
            <v>181767</v>
          </cell>
          <cell r="AT225">
            <v>172623</v>
          </cell>
          <cell r="AU225">
            <v>179427</v>
          </cell>
          <cell r="AV225">
            <v>180482</v>
          </cell>
          <cell r="AW225">
            <v>182256</v>
          </cell>
        </row>
        <row r="226">
          <cell r="C226" t="str">
            <v>Uzbekistan</v>
          </cell>
          <cell r="D226">
            <v>417</v>
          </cell>
          <cell r="E226">
            <v>419</v>
          </cell>
          <cell r="F226">
            <v>422</v>
          </cell>
          <cell r="G226">
            <v>411</v>
          </cell>
          <cell r="H226">
            <v>405</v>
          </cell>
          <cell r="I226">
            <v>405</v>
          </cell>
          <cell r="J226">
            <v>405</v>
          </cell>
          <cell r="K226">
            <v>407</v>
          </cell>
          <cell r="L226">
            <v>417</v>
          </cell>
          <cell r="M226">
            <v>419</v>
          </cell>
          <cell r="N226">
            <v>427</v>
          </cell>
          <cell r="O226">
            <v>421</v>
          </cell>
          <cell r="P226">
            <v>434</v>
          </cell>
          <cell r="Q226">
            <v>437</v>
          </cell>
          <cell r="R226">
            <v>454</v>
          </cell>
          <cell r="S226">
            <v>464</v>
          </cell>
          <cell r="T226">
            <v>458</v>
          </cell>
          <cell r="U226">
            <v>450</v>
          </cell>
          <cell r="V226">
            <v>447</v>
          </cell>
          <cell r="W226">
            <v>450</v>
          </cell>
          <cell r="X226">
            <v>442</v>
          </cell>
          <cell r="Y226">
            <v>440</v>
          </cell>
          <cell r="Z226">
            <v>431</v>
          </cell>
          <cell r="AA226">
            <v>426</v>
          </cell>
          <cell r="AB226">
            <v>427</v>
          </cell>
          <cell r="AC226">
            <v>433</v>
          </cell>
          <cell r="AD226">
            <v>437</v>
          </cell>
          <cell r="AE226">
            <v>439</v>
          </cell>
          <cell r="AF226">
            <v>442</v>
          </cell>
          <cell r="AG226">
            <v>449</v>
          </cell>
          <cell r="AH226">
            <v>455</v>
          </cell>
          <cell r="AI226">
            <v>456</v>
          </cell>
          <cell r="AJ226">
            <v>454</v>
          </cell>
          <cell r="AK226">
            <v>450</v>
          </cell>
          <cell r="AL226">
            <v>456</v>
          </cell>
          <cell r="AM226">
            <v>458</v>
          </cell>
          <cell r="AN226">
            <v>466</v>
          </cell>
          <cell r="AO226">
            <v>467</v>
          </cell>
          <cell r="AP226">
            <v>473</v>
          </cell>
          <cell r="AQ226">
            <v>485</v>
          </cell>
          <cell r="AR226">
            <v>475</v>
          </cell>
          <cell r="AS226">
            <v>451</v>
          </cell>
          <cell r="AT226">
            <v>436</v>
          </cell>
          <cell r="AU226">
            <v>436</v>
          </cell>
          <cell r="AV226">
            <v>447</v>
          </cell>
          <cell r="AW226">
            <v>439</v>
          </cell>
        </row>
        <row r="227">
          <cell r="C227" t="str">
            <v>Vanuatu</v>
          </cell>
          <cell r="D227">
            <v>258</v>
          </cell>
          <cell r="E227">
            <v>249</v>
          </cell>
          <cell r="F227">
            <v>245</v>
          </cell>
          <cell r="G227">
            <v>254</v>
          </cell>
          <cell r="H227">
            <v>233</v>
          </cell>
          <cell r="I227">
            <v>229</v>
          </cell>
          <cell r="J227">
            <v>236</v>
          </cell>
          <cell r="K227">
            <v>237</v>
          </cell>
          <cell r="L227">
            <v>225</v>
          </cell>
          <cell r="M227">
            <v>226</v>
          </cell>
          <cell r="N227">
            <v>236</v>
          </cell>
          <cell r="O227">
            <v>235</v>
          </cell>
          <cell r="P227">
            <v>237</v>
          </cell>
          <cell r="Q227">
            <v>239</v>
          </cell>
          <cell r="R227">
            <v>241</v>
          </cell>
          <cell r="S227">
            <v>258</v>
          </cell>
          <cell r="T227">
            <v>237</v>
          </cell>
          <cell r="U227">
            <v>245</v>
          </cell>
          <cell r="V227">
            <v>237</v>
          </cell>
          <cell r="W227">
            <v>242</v>
          </cell>
          <cell r="X227">
            <v>225</v>
          </cell>
          <cell r="Y227">
            <v>262</v>
          </cell>
          <cell r="Z227">
            <v>260</v>
          </cell>
          <cell r="AA227">
            <v>268</v>
          </cell>
          <cell r="AB227">
            <v>283</v>
          </cell>
          <cell r="AC227">
            <v>270</v>
          </cell>
          <cell r="AD227">
            <v>268</v>
          </cell>
          <cell r="AE227">
            <v>279</v>
          </cell>
          <cell r="AF227">
            <v>276</v>
          </cell>
          <cell r="AG227">
            <v>274</v>
          </cell>
          <cell r="AH227">
            <v>273</v>
          </cell>
          <cell r="AI227">
            <v>281</v>
          </cell>
          <cell r="AJ227">
            <v>302</v>
          </cell>
          <cell r="AK227">
            <v>282</v>
          </cell>
          <cell r="AL227">
            <v>287</v>
          </cell>
          <cell r="AM227">
            <v>269</v>
          </cell>
          <cell r="AN227">
            <v>271</v>
          </cell>
          <cell r="AO227">
            <v>271</v>
          </cell>
          <cell r="AP227">
            <v>272</v>
          </cell>
          <cell r="AQ227">
            <v>265</v>
          </cell>
          <cell r="AR227">
            <v>269</v>
          </cell>
          <cell r="AS227">
            <v>269</v>
          </cell>
          <cell r="AT227">
            <v>260</v>
          </cell>
          <cell r="AU227">
            <v>269</v>
          </cell>
          <cell r="AV227">
            <v>264</v>
          </cell>
          <cell r="AW227">
            <v>264</v>
          </cell>
        </row>
        <row r="228">
          <cell r="C228" t="str">
            <v>Venezuela</v>
          </cell>
          <cell r="D228">
            <v>688</v>
          </cell>
          <cell r="E228">
            <v>698</v>
          </cell>
          <cell r="F228">
            <v>692</v>
          </cell>
          <cell r="G228">
            <v>610</v>
          </cell>
          <cell r="H228">
            <v>652</v>
          </cell>
          <cell r="I228">
            <v>645</v>
          </cell>
          <cell r="J228">
            <v>644</v>
          </cell>
          <cell r="K228">
            <v>585</v>
          </cell>
          <cell r="L228">
            <v>642</v>
          </cell>
          <cell r="M228">
            <v>644</v>
          </cell>
          <cell r="N228">
            <v>634</v>
          </cell>
          <cell r="O228">
            <v>620</v>
          </cell>
          <cell r="P228">
            <v>574</v>
          </cell>
          <cell r="Q228">
            <v>565</v>
          </cell>
          <cell r="R228">
            <v>565</v>
          </cell>
          <cell r="S228">
            <v>565</v>
          </cell>
          <cell r="T228">
            <v>582</v>
          </cell>
          <cell r="U228">
            <v>584</v>
          </cell>
          <cell r="V228">
            <v>591</v>
          </cell>
          <cell r="W228">
            <v>589</v>
          </cell>
          <cell r="X228">
            <v>594</v>
          </cell>
          <cell r="Y228">
            <v>595</v>
          </cell>
          <cell r="Z228">
            <v>591</v>
          </cell>
          <cell r="AA228">
            <v>589</v>
          </cell>
          <cell r="AB228">
            <v>592</v>
          </cell>
          <cell r="AC228">
            <v>594</v>
          </cell>
          <cell r="AD228">
            <v>587</v>
          </cell>
          <cell r="AE228">
            <v>588</v>
          </cell>
          <cell r="AF228">
            <v>598</v>
          </cell>
          <cell r="AG228">
            <v>586</v>
          </cell>
          <cell r="AH228">
            <v>588</v>
          </cell>
          <cell r="AI228">
            <v>588</v>
          </cell>
          <cell r="AJ228">
            <v>587</v>
          </cell>
          <cell r="AK228">
            <v>588</v>
          </cell>
          <cell r="AL228">
            <v>592</v>
          </cell>
          <cell r="AM228">
            <v>583</v>
          </cell>
          <cell r="AN228">
            <v>598</v>
          </cell>
          <cell r="AO228">
            <v>482</v>
          </cell>
          <cell r="AP228">
            <v>484</v>
          </cell>
          <cell r="AQ228">
            <v>468</v>
          </cell>
          <cell r="AR228">
            <v>527</v>
          </cell>
          <cell r="AS228">
            <v>524</v>
          </cell>
          <cell r="AT228">
            <v>523</v>
          </cell>
          <cell r="AU228">
            <v>525</v>
          </cell>
          <cell r="AV228">
            <v>526</v>
          </cell>
          <cell r="AW228">
            <v>526</v>
          </cell>
        </row>
        <row r="229">
          <cell r="C229" t="str">
            <v>Viet Nam</v>
          </cell>
          <cell r="D229">
            <v>6024</v>
          </cell>
          <cell r="E229">
            <v>6052</v>
          </cell>
          <cell r="F229">
            <v>6212</v>
          </cell>
          <cell r="G229">
            <v>6290</v>
          </cell>
          <cell r="H229">
            <v>6676</v>
          </cell>
          <cell r="I229">
            <v>6692</v>
          </cell>
          <cell r="J229">
            <v>6523</v>
          </cell>
          <cell r="K229">
            <v>6497</v>
          </cell>
          <cell r="L229">
            <v>6585</v>
          </cell>
          <cell r="M229">
            <v>6604</v>
          </cell>
          <cell r="N229">
            <v>6597</v>
          </cell>
          <cell r="O229">
            <v>6534</v>
          </cell>
          <cell r="P229">
            <v>6739</v>
          </cell>
          <cell r="Q229">
            <v>6728</v>
          </cell>
          <cell r="R229">
            <v>6768</v>
          </cell>
          <cell r="S229">
            <v>6896</v>
          </cell>
          <cell r="T229">
            <v>6805</v>
          </cell>
          <cell r="U229">
            <v>6571</v>
          </cell>
          <cell r="V229">
            <v>6726</v>
          </cell>
          <cell r="W229">
            <v>6890</v>
          </cell>
          <cell r="X229">
            <v>7027</v>
          </cell>
          <cell r="Y229">
            <v>7360</v>
          </cell>
          <cell r="Z229">
            <v>7531</v>
          </cell>
          <cell r="AA229">
            <v>7554</v>
          </cell>
          <cell r="AB229">
            <v>7656</v>
          </cell>
          <cell r="AC229">
            <v>7740</v>
          </cell>
          <cell r="AD229">
            <v>7355</v>
          </cell>
          <cell r="AE229">
            <v>7300</v>
          </cell>
          <cell r="AF229">
            <v>7243</v>
          </cell>
          <cell r="AG229">
            <v>7187</v>
          </cell>
          <cell r="AH229">
            <v>7026</v>
          </cell>
          <cell r="AI229">
            <v>6931</v>
          </cell>
          <cell r="AJ229">
            <v>6781</v>
          </cell>
          <cell r="AK229">
            <v>6652</v>
          </cell>
          <cell r="AL229">
            <v>6577</v>
          </cell>
          <cell r="AM229">
            <v>6576</v>
          </cell>
          <cell r="AN229">
            <v>6502</v>
          </cell>
          <cell r="AO229">
            <v>6570</v>
          </cell>
          <cell r="AP229">
            <v>6748</v>
          </cell>
          <cell r="AQ229">
            <v>6714</v>
          </cell>
          <cell r="AR229">
            <v>6751</v>
          </cell>
          <cell r="AS229">
            <v>6759</v>
          </cell>
          <cell r="AT229">
            <v>6712</v>
          </cell>
          <cell r="AU229">
            <v>6825</v>
          </cell>
          <cell r="AV229">
            <v>7044</v>
          </cell>
          <cell r="AW229">
            <v>7258</v>
          </cell>
        </row>
        <row r="230">
          <cell r="C230" t="str">
            <v>Virgin Islands, British</v>
          </cell>
          <cell r="D230">
            <v>420</v>
          </cell>
          <cell r="E230">
            <v>418</v>
          </cell>
          <cell r="F230">
            <v>426</v>
          </cell>
          <cell r="G230">
            <v>422</v>
          </cell>
          <cell r="H230">
            <v>425</v>
          </cell>
          <cell r="I230">
            <v>426</v>
          </cell>
          <cell r="J230">
            <v>425</v>
          </cell>
          <cell r="K230">
            <v>428</v>
          </cell>
          <cell r="L230">
            <v>432</v>
          </cell>
          <cell r="M230">
            <v>428</v>
          </cell>
          <cell r="N230">
            <v>429</v>
          </cell>
          <cell r="O230">
            <v>432</v>
          </cell>
          <cell r="P230">
            <v>310</v>
          </cell>
          <cell r="Q230">
            <v>448</v>
          </cell>
          <cell r="R230">
            <v>458</v>
          </cell>
          <cell r="S230">
            <v>455</v>
          </cell>
          <cell r="T230">
            <v>453</v>
          </cell>
          <cell r="U230">
            <v>452</v>
          </cell>
          <cell r="V230">
            <v>449</v>
          </cell>
          <cell r="W230">
            <v>449</v>
          </cell>
          <cell r="X230">
            <v>447</v>
          </cell>
          <cell r="Y230">
            <v>447</v>
          </cell>
          <cell r="Z230">
            <v>440</v>
          </cell>
          <cell r="AA230">
            <v>433</v>
          </cell>
          <cell r="AB230">
            <v>437</v>
          </cell>
          <cell r="AC230">
            <v>436</v>
          </cell>
          <cell r="AD230">
            <v>437</v>
          </cell>
          <cell r="AE230">
            <v>438</v>
          </cell>
          <cell r="AF230">
            <v>440</v>
          </cell>
          <cell r="AG230">
            <v>437</v>
          </cell>
          <cell r="AH230">
            <v>439</v>
          </cell>
          <cell r="AI230">
            <v>440</v>
          </cell>
          <cell r="AJ230">
            <v>426</v>
          </cell>
          <cell r="AK230">
            <v>430</v>
          </cell>
          <cell r="AL230">
            <v>438</v>
          </cell>
          <cell r="AM230">
            <v>435</v>
          </cell>
          <cell r="AN230">
            <v>435</v>
          </cell>
          <cell r="AO230">
            <v>433</v>
          </cell>
          <cell r="AP230">
            <v>446</v>
          </cell>
          <cell r="AQ230">
            <v>446</v>
          </cell>
          <cell r="AR230">
            <v>423</v>
          </cell>
          <cell r="AS230">
            <v>415</v>
          </cell>
          <cell r="AT230">
            <v>430</v>
          </cell>
          <cell r="AU230">
            <v>427</v>
          </cell>
          <cell r="AV230">
            <v>434</v>
          </cell>
          <cell r="AW230">
            <v>453</v>
          </cell>
        </row>
        <row r="231">
          <cell r="C231" t="str">
            <v>Virgin Islands, US</v>
          </cell>
          <cell r="D231">
            <v>665</v>
          </cell>
          <cell r="E231">
            <v>682</v>
          </cell>
          <cell r="F231">
            <v>670</v>
          </cell>
          <cell r="G231">
            <v>664</v>
          </cell>
          <cell r="H231">
            <v>676</v>
          </cell>
          <cell r="I231">
            <v>684</v>
          </cell>
          <cell r="J231">
            <v>687</v>
          </cell>
          <cell r="K231">
            <v>674</v>
          </cell>
          <cell r="L231">
            <v>627</v>
          </cell>
          <cell r="M231">
            <v>628</v>
          </cell>
          <cell r="N231">
            <v>675</v>
          </cell>
          <cell r="O231">
            <v>622</v>
          </cell>
          <cell r="P231">
            <v>586</v>
          </cell>
          <cell r="Q231">
            <v>621</v>
          </cell>
          <cell r="R231">
            <v>627</v>
          </cell>
          <cell r="S231">
            <v>640</v>
          </cell>
          <cell r="T231">
            <v>689</v>
          </cell>
          <cell r="U231">
            <v>596</v>
          </cell>
          <cell r="V231">
            <v>582</v>
          </cell>
          <cell r="W231">
            <v>583</v>
          </cell>
          <cell r="X231">
            <v>578</v>
          </cell>
          <cell r="Y231">
            <v>583</v>
          </cell>
          <cell r="Z231">
            <v>593</v>
          </cell>
          <cell r="AA231">
            <v>595</v>
          </cell>
          <cell r="AB231">
            <v>596</v>
          </cell>
          <cell r="AC231">
            <v>597</v>
          </cell>
          <cell r="AD231">
            <v>598</v>
          </cell>
          <cell r="AE231">
            <v>596</v>
          </cell>
          <cell r="AF231">
            <v>596</v>
          </cell>
          <cell r="AG231">
            <v>597</v>
          </cell>
          <cell r="AH231">
            <v>598</v>
          </cell>
          <cell r="AI231">
            <v>606</v>
          </cell>
          <cell r="AJ231">
            <v>576</v>
          </cell>
          <cell r="AK231">
            <v>579</v>
          </cell>
          <cell r="AL231">
            <v>592</v>
          </cell>
          <cell r="AM231">
            <v>582</v>
          </cell>
          <cell r="AN231">
            <v>581</v>
          </cell>
          <cell r="AO231">
            <v>581</v>
          </cell>
          <cell r="AP231">
            <v>594</v>
          </cell>
          <cell r="AQ231">
            <v>595</v>
          </cell>
          <cell r="AR231">
            <v>538</v>
          </cell>
          <cell r="AS231">
            <v>536</v>
          </cell>
          <cell r="AT231">
            <v>546</v>
          </cell>
          <cell r="AU231">
            <v>553</v>
          </cell>
          <cell r="AV231">
            <v>568</v>
          </cell>
          <cell r="AW231">
            <v>598</v>
          </cell>
        </row>
        <row r="232">
          <cell r="C232" t="str">
            <v>Wallis and Futuna Islands</v>
          </cell>
          <cell r="D232">
            <v>27</v>
          </cell>
          <cell r="E232">
            <v>31</v>
          </cell>
          <cell r="F232">
            <v>27</v>
          </cell>
          <cell r="G232">
            <v>27</v>
          </cell>
          <cell r="H232">
            <v>55</v>
          </cell>
          <cell r="I232">
            <v>27</v>
          </cell>
          <cell r="J232">
            <v>22</v>
          </cell>
          <cell r="K232">
            <v>22</v>
          </cell>
          <cell r="L232">
            <v>30</v>
          </cell>
          <cell r="M232">
            <v>22</v>
          </cell>
          <cell r="N232">
            <v>29</v>
          </cell>
          <cell r="O232">
            <v>49</v>
          </cell>
          <cell r="P232">
            <v>35</v>
          </cell>
          <cell r="Q232">
            <v>35</v>
          </cell>
          <cell r="R232">
            <v>35</v>
          </cell>
          <cell r="S232">
            <v>20</v>
          </cell>
          <cell r="T232">
            <v>22</v>
          </cell>
          <cell r="U232">
            <v>24</v>
          </cell>
          <cell r="V232">
            <v>22</v>
          </cell>
          <cell r="W232">
            <v>22</v>
          </cell>
          <cell r="X232">
            <v>28</v>
          </cell>
          <cell r="Y232">
            <v>49</v>
          </cell>
          <cell r="Z232">
            <v>29</v>
          </cell>
          <cell r="AA232">
            <v>49</v>
          </cell>
          <cell r="AB232">
            <v>29</v>
          </cell>
          <cell r="AC232">
            <v>27</v>
          </cell>
          <cell r="AD232">
            <v>29</v>
          </cell>
          <cell r="AE232">
            <v>24</v>
          </cell>
          <cell r="AF232">
            <v>28</v>
          </cell>
          <cell r="AG232">
            <v>27</v>
          </cell>
          <cell r="AH232">
            <v>47</v>
          </cell>
          <cell r="AI232">
            <v>37</v>
          </cell>
          <cell r="AJ232">
            <v>47</v>
          </cell>
          <cell r="AK232">
            <v>35</v>
          </cell>
          <cell r="AL232">
            <v>22</v>
          </cell>
          <cell r="AM232">
            <v>22</v>
          </cell>
          <cell r="AN232">
            <v>22</v>
          </cell>
          <cell r="AO232">
            <v>27</v>
          </cell>
          <cell r="AP232">
            <v>30</v>
          </cell>
          <cell r="AQ232">
            <v>57</v>
          </cell>
          <cell r="AR232">
            <v>29</v>
          </cell>
          <cell r="AS232">
            <v>49</v>
          </cell>
          <cell r="AT232">
            <v>29</v>
          </cell>
          <cell r="AU232">
            <v>29</v>
          </cell>
          <cell r="AV232">
            <v>29</v>
          </cell>
          <cell r="AW232">
            <v>25</v>
          </cell>
        </row>
        <row r="233">
          <cell r="C233" t="str">
            <v>Yemen</v>
          </cell>
          <cell r="D233">
            <v>9</v>
          </cell>
          <cell r="E233">
            <v>9</v>
          </cell>
          <cell r="F233">
            <v>9</v>
          </cell>
          <cell r="G233">
            <v>9</v>
          </cell>
          <cell r="H233">
            <v>11</v>
          </cell>
          <cell r="I233">
            <v>11</v>
          </cell>
          <cell r="J233">
            <v>11</v>
          </cell>
          <cell r="K233">
            <v>11</v>
          </cell>
          <cell r="L233">
            <v>11</v>
          </cell>
          <cell r="M233">
            <v>11</v>
          </cell>
          <cell r="N233">
            <v>11</v>
          </cell>
          <cell r="O233">
            <v>6</v>
          </cell>
          <cell r="P233">
            <v>9</v>
          </cell>
          <cell r="Q233">
            <v>9</v>
          </cell>
          <cell r="R233">
            <v>9</v>
          </cell>
          <cell r="S233">
            <v>9</v>
          </cell>
          <cell r="T233">
            <v>9</v>
          </cell>
          <cell r="U233">
            <v>9</v>
          </cell>
          <cell r="V233">
            <v>9</v>
          </cell>
          <cell r="W233">
            <v>9</v>
          </cell>
          <cell r="X233">
            <v>11</v>
          </cell>
          <cell r="Y233">
            <v>9</v>
          </cell>
          <cell r="Z233">
            <v>9</v>
          </cell>
          <cell r="AA233">
            <v>9</v>
          </cell>
          <cell r="AB233">
            <v>9</v>
          </cell>
          <cell r="AC233">
            <v>9</v>
          </cell>
          <cell r="AD233">
            <v>11</v>
          </cell>
          <cell r="AE233">
            <v>11</v>
          </cell>
          <cell r="AF233">
            <v>11</v>
          </cell>
          <cell r="AG233">
            <v>11</v>
          </cell>
          <cell r="AH233">
            <v>11</v>
          </cell>
          <cell r="AI233">
            <v>11</v>
          </cell>
          <cell r="AJ233">
            <v>11</v>
          </cell>
          <cell r="AK233">
            <v>11</v>
          </cell>
          <cell r="AL233">
            <v>11</v>
          </cell>
          <cell r="AM233">
            <v>11</v>
          </cell>
          <cell r="AN233">
            <v>11</v>
          </cell>
          <cell r="AO233">
            <v>11</v>
          </cell>
          <cell r="AP233">
            <v>11</v>
          </cell>
          <cell r="AQ233">
            <v>11</v>
          </cell>
          <cell r="AR233">
            <v>11</v>
          </cell>
          <cell r="AS233">
            <v>11</v>
          </cell>
          <cell r="AT233">
            <v>10</v>
          </cell>
          <cell r="AU233">
            <v>11</v>
          </cell>
          <cell r="AV233">
            <v>11</v>
          </cell>
          <cell r="AW233">
            <v>11</v>
          </cell>
        </row>
        <row r="234">
          <cell r="C234" t="str">
            <v>Zambia</v>
          </cell>
          <cell r="D234">
            <v>311</v>
          </cell>
          <cell r="E234">
            <v>309</v>
          </cell>
          <cell r="F234">
            <v>305</v>
          </cell>
          <cell r="G234">
            <v>307</v>
          </cell>
          <cell r="H234">
            <v>313</v>
          </cell>
          <cell r="I234">
            <v>313</v>
          </cell>
          <cell r="J234">
            <v>323</v>
          </cell>
          <cell r="K234">
            <v>333</v>
          </cell>
          <cell r="L234">
            <v>321</v>
          </cell>
          <cell r="M234">
            <v>323</v>
          </cell>
          <cell r="N234">
            <v>305</v>
          </cell>
          <cell r="O234">
            <v>311</v>
          </cell>
          <cell r="P234">
            <v>341</v>
          </cell>
          <cell r="Q234">
            <v>353</v>
          </cell>
          <cell r="R234">
            <v>345</v>
          </cell>
          <cell r="S234">
            <v>330</v>
          </cell>
          <cell r="T234">
            <v>338</v>
          </cell>
          <cell r="U234">
            <v>347</v>
          </cell>
          <cell r="V234">
            <v>350</v>
          </cell>
          <cell r="W234">
            <v>360</v>
          </cell>
          <cell r="X234">
            <v>390</v>
          </cell>
          <cell r="Y234">
            <v>406</v>
          </cell>
          <cell r="Z234">
            <v>417</v>
          </cell>
          <cell r="AA234">
            <v>414</v>
          </cell>
          <cell r="AB234">
            <v>424</v>
          </cell>
          <cell r="AC234">
            <v>418</v>
          </cell>
          <cell r="AD234">
            <v>419</v>
          </cell>
          <cell r="AE234">
            <v>411</v>
          </cell>
          <cell r="AF234">
            <v>416</v>
          </cell>
          <cell r="AG234">
            <v>415</v>
          </cell>
          <cell r="AH234">
            <v>405</v>
          </cell>
          <cell r="AI234">
            <v>414</v>
          </cell>
          <cell r="AJ234">
            <v>411</v>
          </cell>
          <cell r="AK234">
            <v>404</v>
          </cell>
          <cell r="AL234">
            <v>404</v>
          </cell>
          <cell r="AM234">
            <v>405</v>
          </cell>
          <cell r="AN234">
            <v>405</v>
          </cell>
          <cell r="AO234">
            <v>399</v>
          </cell>
          <cell r="AP234">
            <v>396</v>
          </cell>
          <cell r="AQ234">
            <v>390</v>
          </cell>
          <cell r="AR234">
            <v>386</v>
          </cell>
          <cell r="AS234">
            <v>400</v>
          </cell>
          <cell r="AT234">
            <v>377</v>
          </cell>
          <cell r="AU234">
            <v>354</v>
          </cell>
          <cell r="AV234">
            <v>325</v>
          </cell>
          <cell r="AW234">
            <v>299</v>
          </cell>
        </row>
        <row r="235">
          <cell r="C235" t="str">
            <v>Zimbabwe</v>
          </cell>
          <cell r="D235">
            <v>276</v>
          </cell>
          <cell r="E235">
            <v>268</v>
          </cell>
          <cell r="F235">
            <v>266</v>
          </cell>
          <cell r="G235">
            <v>269</v>
          </cell>
          <cell r="H235">
            <v>265</v>
          </cell>
          <cell r="I235">
            <v>267</v>
          </cell>
          <cell r="J235">
            <v>264</v>
          </cell>
          <cell r="K235">
            <v>265</v>
          </cell>
          <cell r="L235">
            <v>267</v>
          </cell>
          <cell r="M235">
            <v>267</v>
          </cell>
          <cell r="N235">
            <v>264</v>
          </cell>
          <cell r="O235">
            <v>275</v>
          </cell>
          <cell r="P235">
            <v>290</v>
          </cell>
          <cell r="Q235">
            <v>289</v>
          </cell>
          <cell r="R235">
            <v>291</v>
          </cell>
          <cell r="S235">
            <v>292</v>
          </cell>
          <cell r="T235">
            <v>277</v>
          </cell>
          <cell r="U235">
            <v>276</v>
          </cell>
          <cell r="V235">
            <v>295</v>
          </cell>
          <cell r="W235">
            <v>281</v>
          </cell>
          <cell r="X235">
            <v>280</v>
          </cell>
          <cell r="Y235">
            <v>280</v>
          </cell>
          <cell r="Z235">
            <v>278</v>
          </cell>
          <cell r="AA235">
            <v>274</v>
          </cell>
          <cell r="AB235">
            <v>273</v>
          </cell>
          <cell r="AC235">
            <v>288</v>
          </cell>
          <cell r="AD235">
            <v>292</v>
          </cell>
          <cell r="AE235">
            <v>291</v>
          </cell>
          <cell r="AF235">
            <v>290</v>
          </cell>
          <cell r="AG235">
            <v>294</v>
          </cell>
          <cell r="AH235">
            <v>297</v>
          </cell>
          <cell r="AI235">
            <v>296</v>
          </cell>
          <cell r="AJ235">
            <v>297</v>
          </cell>
          <cell r="AK235">
            <v>296</v>
          </cell>
          <cell r="AL235">
            <v>291</v>
          </cell>
          <cell r="AM235">
            <v>290</v>
          </cell>
          <cell r="AN235">
            <v>277</v>
          </cell>
          <cell r="AO235">
            <v>277</v>
          </cell>
          <cell r="AP235">
            <v>274</v>
          </cell>
          <cell r="AQ235">
            <v>273</v>
          </cell>
          <cell r="AR235">
            <v>273</v>
          </cell>
          <cell r="AS235">
            <v>272</v>
          </cell>
          <cell r="AT235">
            <v>273</v>
          </cell>
          <cell r="AU235">
            <v>272</v>
          </cell>
          <cell r="AV235">
            <v>272</v>
          </cell>
          <cell r="AW235">
            <v>270</v>
          </cell>
        </row>
        <row r="236">
          <cell r="C236" t="str">
            <v>Grand Total</v>
          </cell>
          <cell r="D236">
            <v>706293</v>
          </cell>
          <cell r="E236">
            <v>700903</v>
          </cell>
          <cell r="F236">
            <v>705856</v>
          </cell>
          <cell r="G236">
            <v>708576</v>
          </cell>
          <cell r="H236">
            <v>708212</v>
          </cell>
          <cell r="I236">
            <v>716012</v>
          </cell>
          <cell r="J236">
            <v>718738</v>
          </cell>
          <cell r="K236">
            <v>719737</v>
          </cell>
          <cell r="L236">
            <v>720528</v>
          </cell>
          <cell r="M236">
            <v>723149</v>
          </cell>
          <cell r="N236">
            <v>719381</v>
          </cell>
          <cell r="O236">
            <v>716769</v>
          </cell>
          <cell r="P236">
            <v>733576</v>
          </cell>
          <cell r="Q236">
            <v>738959</v>
          </cell>
          <cell r="R236">
            <v>732643</v>
          </cell>
          <cell r="S236">
            <v>740886</v>
          </cell>
          <cell r="T236">
            <v>741104</v>
          </cell>
          <cell r="U236">
            <v>740583</v>
          </cell>
          <cell r="V236">
            <v>741987</v>
          </cell>
          <cell r="W236">
            <v>742241</v>
          </cell>
          <cell r="X236">
            <v>751968</v>
          </cell>
          <cell r="Y236">
            <v>765650</v>
          </cell>
          <cell r="Z236">
            <v>777320</v>
          </cell>
          <cell r="AA236">
            <v>776001</v>
          </cell>
          <cell r="AB236">
            <v>781855</v>
          </cell>
          <cell r="AC236">
            <v>774081</v>
          </cell>
          <cell r="AD236">
            <v>793139</v>
          </cell>
          <cell r="AE236">
            <v>794526</v>
          </cell>
          <cell r="AF236">
            <v>795659</v>
          </cell>
          <cell r="AG236">
            <v>794681</v>
          </cell>
          <cell r="AH236">
            <v>793667</v>
          </cell>
          <cell r="AI236">
            <v>793078</v>
          </cell>
          <cell r="AJ236">
            <v>787768</v>
          </cell>
          <cell r="AK236">
            <v>778189</v>
          </cell>
          <cell r="AL236">
            <v>769327</v>
          </cell>
          <cell r="AM236">
            <v>768082</v>
          </cell>
          <cell r="AN236">
            <v>765607</v>
          </cell>
          <cell r="AO236">
            <v>764143</v>
          </cell>
          <cell r="AP236">
            <v>759524</v>
          </cell>
          <cell r="AQ236">
            <v>754896</v>
          </cell>
          <cell r="AR236">
            <v>752523</v>
          </cell>
          <cell r="AS236">
            <v>745619</v>
          </cell>
          <cell r="AT236">
            <v>718163</v>
          </cell>
          <cell r="AU236">
            <v>721469</v>
          </cell>
          <cell r="AV236">
            <v>718844</v>
          </cell>
          <cell r="AW236">
            <v>719824</v>
          </cell>
        </row>
      </sheetData>
      <sheetData sheetId="6">
        <row r="4">
          <cell r="C4">
            <v>1</v>
          </cell>
          <cell r="D4">
            <v>2</v>
          </cell>
          <cell r="E4">
            <v>3</v>
          </cell>
          <cell r="F4">
            <v>4</v>
          </cell>
          <cell r="G4">
            <v>5</v>
          </cell>
          <cell r="H4">
            <v>6</v>
          </cell>
          <cell r="I4">
            <v>7</v>
          </cell>
          <cell r="J4">
            <v>8</v>
          </cell>
          <cell r="K4">
            <v>9</v>
          </cell>
          <cell r="L4">
            <v>10</v>
          </cell>
          <cell r="M4">
            <v>11</v>
          </cell>
          <cell r="N4">
            <v>12</v>
          </cell>
          <cell r="O4">
            <v>13</v>
          </cell>
          <cell r="P4">
            <v>14</v>
          </cell>
          <cell r="Q4">
            <v>15</v>
          </cell>
          <cell r="R4">
            <v>16</v>
          </cell>
          <cell r="S4">
            <v>17</v>
          </cell>
          <cell r="T4">
            <v>18</v>
          </cell>
          <cell r="U4">
            <v>19</v>
          </cell>
          <cell r="V4">
            <v>20</v>
          </cell>
          <cell r="W4">
            <v>21</v>
          </cell>
          <cell r="X4">
            <v>22</v>
          </cell>
          <cell r="Y4">
            <v>23</v>
          </cell>
          <cell r="Z4">
            <v>24</v>
          </cell>
          <cell r="AA4">
            <v>25</v>
          </cell>
          <cell r="AB4">
            <v>26</v>
          </cell>
          <cell r="AC4">
            <v>27</v>
          </cell>
          <cell r="AD4">
            <v>28</v>
          </cell>
          <cell r="AE4">
            <v>29</v>
          </cell>
          <cell r="AF4">
            <v>30</v>
          </cell>
          <cell r="AG4">
            <v>31</v>
          </cell>
          <cell r="AH4">
            <v>32</v>
          </cell>
          <cell r="AI4">
            <v>33</v>
          </cell>
          <cell r="AJ4">
            <v>34</v>
          </cell>
          <cell r="AK4">
            <v>35</v>
          </cell>
          <cell r="AL4">
            <v>36</v>
          </cell>
          <cell r="AM4">
            <v>37</v>
          </cell>
          <cell r="AN4">
            <v>38</v>
          </cell>
          <cell r="AO4">
            <v>39</v>
          </cell>
          <cell r="AP4">
            <v>40</v>
          </cell>
          <cell r="AQ4">
            <v>41</v>
          </cell>
          <cell r="AR4">
            <v>42</v>
          </cell>
          <cell r="AS4">
            <v>43</v>
          </cell>
          <cell r="AT4">
            <v>44</v>
          </cell>
          <cell r="AU4">
            <v>45</v>
          </cell>
          <cell r="AV4">
            <v>46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4">
    <a:dk1>
      <a:sysClr val="windowText" lastClr="000000"/>
    </a:dk1>
    <a:lt1>
      <a:sysClr val="window" lastClr="FFFFFF"/>
    </a:lt1>
    <a:dk2>
      <a:srgbClr val="44546A"/>
    </a:dk2>
    <a:lt2>
      <a:srgbClr val="E7E6E6"/>
    </a:lt2>
    <a:accent1>
      <a:srgbClr val="C00000"/>
    </a:accent1>
    <a:accent2>
      <a:srgbClr val="70AD47"/>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4">
    <a:dk1>
      <a:sysClr val="windowText" lastClr="000000"/>
    </a:dk1>
    <a:lt1>
      <a:sysClr val="window" lastClr="FFFFFF"/>
    </a:lt1>
    <a:dk2>
      <a:srgbClr val="44546A"/>
    </a:dk2>
    <a:lt2>
      <a:srgbClr val="E7E6E6"/>
    </a:lt2>
    <a:accent1>
      <a:srgbClr val="C00000"/>
    </a:accent1>
    <a:accent2>
      <a:srgbClr val="70AD47"/>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F4F-8EF2-420F-B343-FE5144490646}">
  <dimension ref="A1:R66"/>
  <sheetViews>
    <sheetView zoomScale="80" zoomScaleNormal="80" workbookViewId="0">
      <selection activeCell="P51" sqref="P51"/>
    </sheetView>
  </sheetViews>
  <sheetFormatPr defaultRowHeight="14.4" x14ac:dyDescent="0.3"/>
  <cols>
    <col min="1" max="1" width="19.6640625" customWidth="1"/>
    <col min="2" max="2" width="13.44140625" customWidth="1"/>
    <col min="3" max="11" width="11.109375" customWidth="1"/>
    <col min="12" max="16" width="11.33203125" customWidth="1"/>
  </cols>
  <sheetData>
    <row r="1" spans="1:18" x14ac:dyDescent="0.3">
      <c r="A1" s="18" t="s">
        <v>23</v>
      </c>
      <c r="B1" s="10"/>
      <c r="C1" s="10"/>
      <c r="D1" s="10"/>
      <c r="E1" s="10"/>
      <c r="F1" s="10"/>
      <c r="G1" s="10"/>
      <c r="H1" s="10"/>
      <c r="I1" s="10"/>
      <c r="J1" s="10"/>
      <c r="K1" s="10"/>
      <c r="L1" s="10"/>
      <c r="M1" s="10"/>
      <c r="N1" s="10"/>
      <c r="O1" s="10"/>
      <c r="P1" s="10"/>
    </row>
    <row r="2" spans="1:18" x14ac:dyDescent="0.3">
      <c r="A2" s="10"/>
      <c r="B2" s="10"/>
      <c r="C2" s="10"/>
      <c r="D2" s="10"/>
      <c r="E2" s="10"/>
      <c r="F2" s="10"/>
      <c r="G2" s="10"/>
      <c r="H2" s="10"/>
      <c r="I2" s="10"/>
      <c r="J2" s="10"/>
      <c r="K2" s="10"/>
      <c r="L2" s="10"/>
      <c r="M2" s="10"/>
      <c r="N2" s="10"/>
      <c r="O2" s="10"/>
      <c r="P2" s="10"/>
    </row>
    <row r="3" spans="1:18" ht="18" x14ac:dyDescent="0.35">
      <c r="A3" s="16" t="s">
        <v>24</v>
      </c>
      <c r="B3" s="10"/>
      <c r="C3" s="10"/>
      <c r="D3" s="10"/>
      <c r="E3" s="10"/>
      <c r="F3" s="10"/>
      <c r="G3" s="10"/>
      <c r="H3" s="10"/>
      <c r="I3" s="10"/>
      <c r="J3" s="10"/>
      <c r="K3" s="10"/>
      <c r="L3" s="10"/>
      <c r="M3" s="10"/>
      <c r="N3" s="10"/>
      <c r="O3" s="10"/>
      <c r="P3" s="10"/>
    </row>
    <row r="4" spans="1:18" x14ac:dyDescent="0.3">
      <c r="A4" s="18" t="s">
        <v>25</v>
      </c>
      <c r="B4" s="10"/>
      <c r="C4" s="10"/>
      <c r="D4" s="10"/>
      <c r="E4" s="10"/>
      <c r="F4" s="10"/>
      <c r="G4" s="10"/>
      <c r="H4" s="10"/>
      <c r="I4" s="10"/>
      <c r="J4" s="10"/>
      <c r="K4" s="10"/>
      <c r="L4" s="10"/>
      <c r="M4" s="10"/>
      <c r="N4" s="10"/>
      <c r="O4" s="10"/>
      <c r="P4" s="10"/>
    </row>
    <row r="5" spans="1:18" x14ac:dyDescent="0.3">
      <c r="A5" s="10"/>
      <c r="B5" s="10"/>
      <c r="C5" s="19"/>
      <c r="D5" s="19"/>
      <c r="E5" s="10"/>
      <c r="F5" s="10"/>
      <c r="G5" s="10"/>
      <c r="H5" s="10"/>
      <c r="I5" s="10"/>
      <c r="J5" s="10"/>
      <c r="K5" s="10"/>
      <c r="L5" s="10"/>
      <c r="M5" s="10"/>
      <c r="N5" s="10"/>
      <c r="O5" s="10"/>
      <c r="P5" s="10"/>
    </row>
    <row r="6" spans="1:18" x14ac:dyDescent="0.3">
      <c r="A6" s="10"/>
      <c r="B6" s="19"/>
      <c r="C6" s="14">
        <v>1</v>
      </c>
      <c r="D6" s="14">
        <v>2</v>
      </c>
      <c r="E6" s="14">
        <v>3</v>
      </c>
      <c r="F6" s="14">
        <v>4</v>
      </c>
      <c r="G6" s="14">
        <v>5</v>
      </c>
      <c r="H6" s="14">
        <v>6</v>
      </c>
      <c r="I6" s="14">
        <v>7</v>
      </c>
      <c r="J6" s="14">
        <v>8</v>
      </c>
      <c r="K6" s="14">
        <v>9</v>
      </c>
      <c r="L6" s="14">
        <v>10</v>
      </c>
      <c r="M6" s="10"/>
      <c r="N6" s="10"/>
      <c r="O6" s="10"/>
      <c r="P6" s="10"/>
    </row>
    <row r="7" spans="1:18" x14ac:dyDescent="0.3">
      <c r="A7" s="10"/>
      <c r="B7" s="10" t="s">
        <v>26</v>
      </c>
      <c r="C7" s="11" t="s">
        <v>27</v>
      </c>
      <c r="D7" s="11" t="s">
        <v>28</v>
      </c>
      <c r="E7" s="11" t="s">
        <v>29</v>
      </c>
      <c r="F7" s="11" t="s">
        <v>30</v>
      </c>
      <c r="G7" s="11" t="s">
        <v>31</v>
      </c>
      <c r="H7" s="11" t="s">
        <v>32</v>
      </c>
      <c r="I7" s="11" t="s">
        <v>33</v>
      </c>
      <c r="J7" s="11" t="s">
        <v>34</v>
      </c>
      <c r="K7" s="11" t="s">
        <v>35</v>
      </c>
      <c r="L7" s="11" t="s">
        <v>36</v>
      </c>
      <c r="M7" s="11">
        <v>44137</v>
      </c>
      <c r="N7" s="12">
        <v>44144</v>
      </c>
      <c r="O7" s="11">
        <v>44151</v>
      </c>
      <c r="P7" s="12">
        <v>44158</v>
      </c>
    </row>
    <row r="8" spans="1:18" x14ac:dyDescent="0.3">
      <c r="A8" s="14" t="s">
        <v>39</v>
      </c>
      <c r="B8" s="10" t="s">
        <v>7</v>
      </c>
      <c r="C8" s="13">
        <v>1.5271680037198365E-2</v>
      </c>
      <c r="D8" s="13">
        <v>-7.7699751178869958E-2</v>
      </c>
      <c r="E8" s="13">
        <v>-0.14453264032874202</v>
      </c>
      <c r="F8" s="13">
        <v>-0.65878090135672096</v>
      </c>
      <c r="G8" s="13">
        <v>-0.68929638377588665</v>
      </c>
      <c r="H8" s="13">
        <v>-0.6411646445172996</v>
      </c>
      <c r="I8" s="13">
        <v>-0.53827494413925359</v>
      </c>
      <c r="J8" s="13">
        <v>-0.48293351558787501</v>
      </c>
      <c r="K8" s="13">
        <v>-0.47542503663339508</v>
      </c>
      <c r="L8" s="13">
        <v>-0.46385193226517629</v>
      </c>
      <c r="M8" s="13">
        <v>-0.45837866907656466</v>
      </c>
      <c r="N8" s="13">
        <v>-0.46469331315278417</v>
      </c>
      <c r="O8" s="13">
        <v>-0.46337854808953305</v>
      </c>
      <c r="P8" s="13">
        <v>-0.45301275638525751</v>
      </c>
      <c r="R8" s="9"/>
    </row>
    <row r="9" spans="1:18" x14ac:dyDescent="0.3">
      <c r="A9" s="14" t="s">
        <v>8</v>
      </c>
      <c r="B9" s="10" t="s">
        <v>8</v>
      </c>
      <c r="C9" s="13">
        <v>-3.6651280907359474E-2</v>
      </c>
      <c r="D9" s="13">
        <v>-1.6706326413391315E-2</v>
      </c>
      <c r="E9" s="13">
        <v>-0.23167340748230536</v>
      </c>
      <c r="F9" s="13">
        <v>-0.94071868797660085</v>
      </c>
      <c r="G9" s="13">
        <v>-0.93513568426265725</v>
      </c>
      <c r="H9" s="13">
        <v>-0.90183736367946898</v>
      </c>
      <c r="I9" s="13">
        <v>-0.6565733779050531</v>
      </c>
      <c r="J9" s="13">
        <v>-0.4705800801783796</v>
      </c>
      <c r="K9" s="13">
        <v>-0.54040728581276065</v>
      </c>
      <c r="L9" s="13">
        <v>-0.64689080010424815</v>
      </c>
      <c r="M9" s="13">
        <v>-0.64201052164543326</v>
      </c>
      <c r="N9" s="13">
        <v>-0.69093055282313598</v>
      </c>
      <c r="O9" s="13">
        <v>-0.71672489946601625</v>
      </c>
      <c r="P9" s="13">
        <v>-0.72195934688437191</v>
      </c>
      <c r="R9" s="9"/>
    </row>
    <row r="10" spans="1:18" x14ac:dyDescent="0.3">
      <c r="A10" s="14" t="s">
        <v>40</v>
      </c>
      <c r="B10" s="10" t="s">
        <v>9</v>
      </c>
      <c r="C10" s="13">
        <v>-0.10050422458435537</v>
      </c>
      <c r="D10" s="13">
        <v>-0.46941813261163734</v>
      </c>
      <c r="E10" s="13">
        <v>-0.77427785419532325</v>
      </c>
      <c r="F10" s="13">
        <v>-0.93366895707190967</v>
      </c>
      <c r="G10" s="13">
        <v>-0.90195807098872205</v>
      </c>
      <c r="H10" s="13">
        <v>-0.89860930328149624</v>
      </c>
      <c r="I10" s="13">
        <v>-0.91024773250304591</v>
      </c>
      <c r="J10" s="13">
        <v>-0.91329983249581237</v>
      </c>
      <c r="K10" s="13">
        <v>-0.89644546366633227</v>
      </c>
      <c r="L10" s="13">
        <v>-0.88532942898975109</v>
      </c>
      <c r="M10" s="13">
        <v>-0.87765293383270915</v>
      </c>
      <c r="N10" s="13">
        <v>-0.86875000000000002</v>
      </c>
      <c r="O10" s="13">
        <v>-0.86359330596779282</v>
      </c>
      <c r="P10" s="13">
        <v>-0.86569528032942666</v>
      </c>
      <c r="R10" s="9"/>
    </row>
    <row r="11" spans="1:18" x14ac:dyDescent="0.3">
      <c r="A11" s="14" t="s">
        <v>10</v>
      </c>
      <c r="B11" s="10" t="s">
        <v>10</v>
      </c>
      <c r="C11" s="13">
        <v>-8.4860593678644403E-2</v>
      </c>
      <c r="D11" s="13">
        <v>-6.7601525041880883E-2</v>
      </c>
      <c r="E11" s="13">
        <v>-0.30648750427935634</v>
      </c>
      <c r="F11" s="13">
        <v>-0.92909243094583283</v>
      </c>
      <c r="G11" s="13">
        <v>-0.91523538704581364</v>
      </c>
      <c r="H11" s="13">
        <v>-0.87181406535691064</v>
      </c>
      <c r="I11" s="13">
        <v>-0.72630152177931118</v>
      </c>
      <c r="J11" s="13">
        <v>-0.64076426660580932</v>
      </c>
      <c r="K11" s="13">
        <v>-0.64746219457911769</v>
      </c>
      <c r="L11" s="13">
        <v>-0.67792565025686669</v>
      </c>
      <c r="M11" s="13">
        <v>-0.72158115864844075</v>
      </c>
      <c r="N11" s="13">
        <v>-0.78658170013225925</v>
      </c>
      <c r="O11" s="13">
        <v>-0.81546647318459398</v>
      </c>
      <c r="P11" s="13">
        <v>-0.8233717175409736</v>
      </c>
      <c r="R11" s="9"/>
    </row>
    <row r="12" spans="1:18" x14ac:dyDescent="0.3">
      <c r="A12" s="14" t="s">
        <v>11</v>
      </c>
      <c r="B12" s="10" t="s">
        <v>11</v>
      </c>
      <c r="C12" s="13">
        <v>8.1256771397608674E-4</v>
      </c>
      <c r="D12" s="13">
        <v>-0.15816190221747262</v>
      </c>
      <c r="E12" s="13">
        <v>-0.42939742250087076</v>
      </c>
      <c r="F12" s="13">
        <v>-0.93541076487252128</v>
      </c>
      <c r="G12" s="13">
        <v>-0.9645564137731899</v>
      </c>
      <c r="H12" s="13">
        <v>-0.95211903250828578</v>
      </c>
      <c r="I12" s="13">
        <v>-0.93675104587676383</v>
      </c>
      <c r="J12" s="13">
        <v>-0.92447364702557577</v>
      </c>
      <c r="K12" s="13">
        <v>-0.93792220721041031</v>
      </c>
      <c r="L12" s="13">
        <v>-0.92649738100660439</v>
      </c>
      <c r="M12" s="13">
        <v>-0.91803743618831535</v>
      </c>
      <c r="N12" s="13">
        <v>-0.91964034841247544</v>
      </c>
      <c r="O12" s="13">
        <v>-0.9188811188811189</v>
      </c>
      <c r="P12" s="13">
        <v>-0.9207452725250278</v>
      </c>
      <c r="R12" s="9"/>
    </row>
    <row r="13" spans="1:18" x14ac:dyDescent="0.3">
      <c r="A13" s="14" t="s">
        <v>12</v>
      </c>
      <c r="B13" s="10" t="s">
        <v>12</v>
      </c>
      <c r="C13" s="13">
        <v>-3.1740993493096337E-2</v>
      </c>
      <c r="D13" s="13">
        <v>-4.081632653061229E-2</v>
      </c>
      <c r="E13" s="13">
        <v>-0.47964926056798851</v>
      </c>
      <c r="F13" s="13">
        <v>-0.85604881051526238</v>
      </c>
      <c r="G13" s="13">
        <v>-0.83308460768650039</v>
      </c>
      <c r="H13" s="13">
        <v>-0.87976596466842305</v>
      </c>
      <c r="I13" s="13">
        <v>-0.66712653655965648</v>
      </c>
      <c r="J13" s="13">
        <v>-0.52055528418133401</v>
      </c>
      <c r="K13" s="13">
        <v>-0.55324770994811345</v>
      </c>
      <c r="L13" s="13">
        <v>-0.60543813820945136</v>
      </c>
      <c r="M13" s="13">
        <v>-0.6091370558375635</v>
      </c>
      <c r="N13" s="13">
        <v>-0.70479120879120871</v>
      </c>
      <c r="O13" s="13">
        <v>-0.7713807088696879</v>
      </c>
      <c r="P13" s="13">
        <v>-0.82175146250664777</v>
      </c>
      <c r="R13" s="9"/>
    </row>
    <row r="14" spans="1:18" x14ac:dyDescent="0.3">
      <c r="A14" s="14" t="s">
        <v>13</v>
      </c>
      <c r="B14" s="10" t="s">
        <v>13</v>
      </c>
      <c r="C14" s="13">
        <v>-8.0521713602718092E-3</v>
      </c>
      <c r="D14" s="13">
        <v>3.4782962450672361E-3</v>
      </c>
      <c r="E14" s="13">
        <v>-0.15522837478492102</v>
      </c>
      <c r="F14" s="13">
        <v>-0.90926676338652923</v>
      </c>
      <c r="G14" s="13">
        <v>-0.91895793466948672</v>
      </c>
      <c r="H14" s="13">
        <v>-0.87481588241815678</v>
      </c>
      <c r="I14" s="13">
        <v>-0.65982036206816308</v>
      </c>
      <c r="J14" s="13">
        <v>-0.50180353997147886</v>
      </c>
      <c r="K14" s="13">
        <v>-0.51200962695547525</v>
      </c>
      <c r="L14" s="13">
        <v>-0.58121319696841633</v>
      </c>
      <c r="M14" s="13">
        <v>-0.61125178034499128</v>
      </c>
      <c r="N14" s="13">
        <v>-0.75877912701017391</v>
      </c>
      <c r="O14" s="13">
        <v>-0.78152855727963022</v>
      </c>
      <c r="P14" s="13">
        <v>-0.78517410454583225</v>
      </c>
      <c r="R14" s="9"/>
    </row>
    <row r="15" spans="1:18" x14ac:dyDescent="0.3">
      <c r="A15" s="14" t="s">
        <v>41</v>
      </c>
      <c r="B15" s="10" t="s">
        <v>14</v>
      </c>
      <c r="C15" s="13">
        <v>-3.6551586281732829E-2</v>
      </c>
      <c r="D15" s="13">
        <v>-3.2432145745767027E-2</v>
      </c>
      <c r="E15" s="13">
        <v>-0.22654312932271958</v>
      </c>
      <c r="F15" s="13">
        <v>-0.92572814970456108</v>
      </c>
      <c r="G15" s="13">
        <v>-0.93564182897706116</v>
      </c>
      <c r="H15" s="13">
        <v>-0.90238310068467698</v>
      </c>
      <c r="I15" s="13">
        <v>-0.8018004691363243</v>
      </c>
      <c r="J15" s="13">
        <v>-0.66815524777502766</v>
      </c>
      <c r="K15" s="13">
        <v>-0.64870010365324815</v>
      </c>
      <c r="L15" s="13">
        <v>-0.68046828246558944</v>
      </c>
      <c r="M15" s="13">
        <v>-0.72103168111674576</v>
      </c>
      <c r="N15" s="13">
        <v>-0.81600044850591469</v>
      </c>
      <c r="O15" s="13">
        <v>-0.8667308563661078</v>
      </c>
      <c r="P15" s="13">
        <v>-0.87406228688338261</v>
      </c>
      <c r="R15" s="9"/>
    </row>
    <row r="16" spans="1:18" x14ac:dyDescent="0.3">
      <c r="A16" s="14" t="s">
        <v>15</v>
      </c>
      <c r="B16" s="10" t="s">
        <v>15</v>
      </c>
      <c r="C16" s="13">
        <v>-2.0289747948850634E-2</v>
      </c>
      <c r="D16" s="13">
        <v>-2.5122746658065465E-2</v>
      </c>
      <c r="E16" s="13">
        <v>-5.8815062701282783E-2</v>
      </c>
      <c r="F16" s="13">
        <v>-0.84799999999999998</v>
      </c>
      <c r="G16" s="13">
        <v>-0.86176385262547139</v>
      </c>
      <c r="H16" s="13">
        <v>-0.83154437105112011</v>
      </c>
      <c r="I16" s="13">
        <v>-0.77352971189496245</v>
      </c>
      <c r="J16" s="13">
        <v>-0.75598330486237075</v>
      </c>
      <c r="K16" s="13">
        <v>-0.74214411247803169</v>
      </c>
      <c r="L16" s="13">
        <v>-0.71216418223221889</v>
      </c>
      <c r="M16" s="13">
        <v>-0.68597889295713976</v>
      </c>
      <c r="N16" s="13">
        <v>-0.67753135407071496</v>
      </c>
      <c r="O16" s="13">
        <v>-0.66411781365052391</v>
      </c>
      <c r="P16" s="13">
        <v>-0.6377201046602079</v>
      </c>
      <c r="R16" s="9"/>
    </row>
    <row r="17" spans="1:18" x14ac:dyDescent="0.3">
      <c r="A17" s="14" t="s">
        <v>16</v>
      </c>
      <c r="B17" s="10" t="s">
        <v>16</v>
      </c>
      <c r="C17" s="13">
        <v>-8.9726068096737777E-2</v>
      </c>
      <c r="D17" s="13">
        <v>-5.4212707182320408E-2</v>
      </c>
      <c r="E17" s="13">
        <v>-0.2294709509899383</v>
      </c>
      <c r="F17" s="13">
        <v>-0.87941464538802783</v>
      </c>
      <c r="G17" s="13">
        <v>-0.89745916515426494</v>
      </c>
      <c r="H17" s="13">
        <v>-0.85036904495638566</v>
      </c>
      <c r="I17" s="13">
        <v>-0.75692166382364523</v>
      </c>
      <c r="J17" s="13">
        <v>-0.72226055322084926</v>
      </c>
      <c r="K17" s="13">
        <v>-0.72065752277248452</v>
      </c>
      <c r="L17" s="13">
        <v>-0.69952927719853941</v>
      </c>
      <c r="M17" s="13">
        <v>-0.67925840092699885</v>
      </c>
      <c r="N17" s="13">
        <v>-0.69448340345956061</v>
      </c>
      <c r="O17" s="13">
        <v>-0.73070721032020269</v>
      </c>
      <c r="P17" s="13">
        <v>-0.74680306905370841</v>
      </c>
      <c r="R17" s="9"/>
    </row>
    <row r="18" spans="1:18" x14ac:dyDescent="0.3">
      <c r="A18" s="14" t="s">
        <v>42</v>
      </c>
      <c r="B18" s="10" t="s">
        <v>17</v>
      </c>
      <c r="C18" s="13">
        <v>-1.9952949377014861E-2</v>
      </c>
      <c r="D18" s="13">
        <v>-3.1472395349865234E-2</v>
      </c>
      <c r="E18" s="13">
        <v>-0.23068035373061369</v>
      </c>
      <c r="F18" s="13">
        <v>-0.80605336519315007</v>
      </c>
      <c r="G18" s="13">
        <v>-0.78591712242322254</v>
      </c>
      <c r="H18" s="13">
        <v>-0.79877882074182083</v>
      </c>
      <c r="I18" s="13">
        <v>-0.69566566211664593</v>
      </c>
      <c r="J18" s="13">
        <v>-0.65004393673110727</v>
      </c>
      <c r="K18" s="13">
        <v>-0.62614904060687193</v>
      </c>
      <c r="L18" s="13">
        <v>-0.64610437070603721</v>
      </c>
      <c r="M18" s="13">
        <v>-0.6412829242071314</v>
      </c>
      <c r="N18" s="13">
        <v>-0.62333453366942737</v>
      </c>
      <c r="O18" s="13">
        <v>-0.62039201582449199</v>
      </c>
      <c r="P18" s="13">
        <v>-0.62173290368779088</v>
      </c>
      <c r="R18" s="9"/>
    </row>
    <row r="19" spans="1:18" x14ac:dyDescent="0.3">
      <c r="A19" s="14" t="s">
        <v>43</v>
      </c>
      <c r="B19" s="10" t="s">
        <v>18</v>
      </c>
      <c r="C19" s="13">
        <v>2.2166903745851174E-2</v>
      </c>
      <c r="D19" s="13">
        <v>-0.1128308128544423</v>
      </c>
      <c r="E19" s="13">
        <v>-0.49215449607724804</v>
      </c>
      <c r="F19" s="13">
        <v>-0.56445951924494908</v>
      </c>
      <c r="G19" s="13">
        <v>-0.49062898920738074</v>
      </c>
      <c r="H19" s="13">
        <v>-0.49215336859048053</v>
      </c>
      <c r="I19" s="13">
        <v>-0.48314959730393559</v>
      </c>
      <c r="J19" s="13">
        <v>-0.41265951153553626</v>
      </c>
      <c r="K19" s="13">
        <v>-0.46182269564966372</v>
      </c>
      <c r="L19" s="13">
        <v>-0.39777287081226109</v>
      </c>
      <c r="M19" s="13">
        <v>-0.38693897517426934</v>
      </c>
      <c r="N19" s="13">
        <v>-0.45277744013613708</v>
      </c>
      <c r="O19" s="13">
        <v>-0.40945261634916807</v>
      </c>
      <c r="P19" s="13">
        <v>-0.40151424107679368</v>
      </c>
      <c r="R19" s="9"/>
    </row>
    <row r="20" spans="1:18" x14ac:dyDescent="0.3">
      <c r="A20" s="14" t="s">
        <v>19</v>
      </c>
      <c r="B20" s="10" t="s">
        <v>19</v>
      </c>
      <c r="C20" s="13">
        <v>2.6512734580453667E-2</v>
      </c>
      <c r="D20" s="13">
        <v>2.100690570510344E-2</v>
      </c>
      <c r="E20" s="13">
        <v>-3.6307068159702194E-3</v>
      </c>
      <c r="F20" s="13">
        <v>-0.57776336338321443</v>
      </c>
      <c r="G20" s="13">
        <v>-0.72645632823384765</v>
      </c>
      <c r="H20" s="13">
        <v>-0.66673554097280163</v>
      </c>
      <c r="I20" s="13">
        <v>-0.51099903139903458</v>
      </c>
      <c r="J20" s="13">
        <v>-0.47732658961420349</v>
      </c>
      <c r="K20" s="13">
        <v>-0.4736236608770259</v>
      </c>
      <c r="L20" s="13">
        <v>-0.47444611116273516</v>
      </c>
      <c r="M20" s="13">
        <v>-0.46215452523867651</v>
      </c>
      <c r="N20" s="13">
        <v>-0.44339047661262621</v>
      </c>
      <c r="O20" s="13">
        <v>-0.42251009568957953</v>
      </c>
      <c r="P20" s="13">
        <v>-0.37095289198524539</v>
      </c>
      <c r="R20" s="9"/>
    </row>
    <row r="21" spans="1:18" x14ac:dyDescent="0.3">
      <c r="A21" s="14" t="s">
        <v>20</v>
      </c>
      <c r="B21" s="10" t="s">
        <v>20</v>
      </c>
      <c r="C21" s="13">
        <v>3.1693704345734819E-2</v>
      </c>
      <c r="D21" s="13">
        <v>7.0048058996561302E-2</v>
      </c>
      <c r="E21" s="13">
        <v>8.532612236919257E-2</v>
      </c>
      <c r="F21" s="13">
        <v>-0.82324800300515966</v>
      </c>
      <c r="G21" s="13">
        <v>-0.59546155824119307</v>
      </c>
      <c r="H21" s="13">
        <v>-0.65604314264565933</v>
      </c>
      <c r="I21" s="13">
        <v>-0.52715486851382209</v>
      </c>
      <c r="J21" s="13">
        <v>-0.60019571942673156</v>
      </c>
      <c r="K21" s="13">
        <v>-0.55723879102227558</v>
      </c>
      <c r="L21" s="13">
        <v>-0.46655551744218515</v>
      </c>
      <c r="M21" s="13">
        <v>-0.46496914785597121</v>
      </c>
      <c r="N21" s="13">
        <v>-0.43708194797574806</v>
      </c>
      <c r="O21" s="13">
        <v>-0.44017593025066171</v>
      </c>
      <c r="P21" s="13">
        <v>-0.41341696209435508</v>
      </c>
      <c r="R21" s="9"/>
    </row>
    <row r="22" spans="1:18" x14ac:dyDescent="0.3">
      <c r="A22" s="14" t="s">
        <v>21</v>
      </c>
      <c r="B22" s="10" t="s">
        <v>21</v>
      </c>
      <c r="C22" s="13">
        <v>5.07641366619771E-2</v>
      </c>
      <c r="D22" s="13">
        <v>-0.54245178976556585</v>
      </c>
      <c r="E22" s="13">
        <v>-0.38731750165748635</v>
      </c>
      <c r="F22" s="13">
        <v>-0.4229358667262122</v>
      </c>
      <c r="G22" s="13">
        <v>-0.27904617359705808</v>
      </c>
      <c r="H22" s="13">
        <v>-0.1963628840051268</v>
      </c>
      <c r="I22" s="13">
        <v>-0.17209689625236968</v>
      </c>
      <c r="J22" s="13">
        <v>-0.10064650271271236</v>
      </c>
      <c r="K22" s="13">
        <v>-5.0963503420737633E-2</v>
      </c>
      <c r="L22" s="13">
        <v>-3.9200280124006559E-3</v>
      </c>
      <c r="M22" s="13">
        <v>-3.0046468098072765E-2</v>
      </c>
      <c r="N22" s="13">
        <v>-3.2275247309490163E-2</v>
      </c>
      <c r="O22" s="13">
        <v>-1.8654718321403196E-2</v>
      </c>
      <c r="P22" s="13">
        <v>-2.1348647078808125E-2</v>
      </c>
      <c r="R22" s="9"/>
    </row>
    <row r="23" spans="1:18" x14ac:dyDescent="0.3">
      <c r="A23" s="14" t="s">
        <v>22</v>
      </c>
      <c r="B23" s="10" t="s">
        <v>22</v>
      </c>
      <c r="C23" s="13">
        <v>2.5610826289778732E-2</v>
      </c>
      <c r="D23" s="13">
        <v>-2.8770876078907826E-2</v>
      </c>
      <c r="E23" s="13">
        <v>-0.15652618425536746</v>
      </c>
      <c r="F23" s="13">
        <v>-0.39427534548190435</v>
      </c>
      <c r="G23" s="13">
        <v>-0.46445305916062696</v>
      </c>
      <c r="H23" s="13">
        <v>-0.44160386622678771</v>
      </c>
      <c r="I23" s="13">
        <v>-0.37112537781013522</v>
      </c>
      <c r="J23" s="13">
        <v>-0.29548542956364188</v>
      </c>
      <c r="K23" s="13">
        <v>-0.37282191294310896</v>
      </c>
      <c r="L23" s="13">
        <v>-0.3764513936097893</v>
      </c>
      <c r="M23" s="13">
        <v>-0.3615938766321477</v>
      </c>
      <c r="N23" s="13">
        <v>-0.36883992805755395</v>
      </c>
      <c r="O23" s="13">
        <v>-0.35678781522185232</v>
      </c>
      <c r="P23" s="13">
        <v>-0.35258220238637394</v>
      </c>
      <c r="R23" s="9"/>
    </row>
    <row r="24" spans="1:18" x14ac:dyDescent="0.3">
      <c r="A24" s="10"/>
      <c r="B24" s="10"/>
      <c r="C24" s="10"/>
      <c r="D24" s="10"/>
      <c r="E24" s="10"/>
      <c r="F24" s="10"/>
      <c r="G24" s="10"/>
      <c r="H24" s="10"/>
      <c r="I24" s="10"/>
      <c r="J24" s="10"/>
      <c r="K24" s="10"/>
      <c r="L24" s="10"/>
      <c r="M24" s="10"/>
      <c r="N24" s="10"/>
      <c r="O24" s="10"/>
      <c r="P24" s="10"/>
    </row>
    <row r="25" spans="1:18" ht="18" x14ac:dyDescent="0.35">
      <c r="A25" s="16" t="s">
        <v>44</v>
      </c>
      <c r="B25" s="10"/>
      <c r="C25" s="10"/>
      <c r="D25" s="10"/>
      <c r="E25" s="10"/>
      <c r="F25" s="10"/>
      <c r="G25" s="10"/>
      <c r="H25" s="10"/>
      <c r="I25" s="10"/>
      <c r="J25" s="10"/>
      <c r="K25" s="10"/>
      <c r="L25" s="10"/>
      <c r="M25" s="10"/>
      <c r="N25" s="10"/>
      <c r="O25" s="10"/>
      <c r="P25" s="10"/>
    </row>
    <row r="26" spans="1:18" x14ac:dyDescent="0.3">
      <c r="A26" s="10"/>
      <c r="B26" s="10"/>
      <c r="C26" s="14">
        <v>1</v>
      </c>
      <c r="D26" s="14">
        <v>2</v>
      </c>
      <c r="E26" s="14">
        <v>3</v>
      </c>
      <c r="F26" s="14">
        <v>4</v>
      </c>
      <c r="G26" s="14">
        <v>5</v>
      </c>
      <c r="H26" s="14">
        <v>6</v>
      </c>
      <c r="I26" s="14">
        <v>7</v>
      </c>
      <c r="J26" s="14">
        <v>8</v>
      </c>
      <c r="K26" s="14">
        <v>9</v>
      </c>
      <c r="L26" s="14">
        <v>10</v>
      </c>
      <c r="M26" s="10"/>
      <c r="N26" s="10"/>
      <c r="O26" s="10"/>
      <c r="P26" s="10"/>
    </row>
    <row r="27" spans="1:18" x14ac:dyDescent="0.3">
      <c r="A27" s="19"/>
      <c r="B27" s="10" t="s">
        <v>26</v>
      </c>
      <c r="C27" s="11" t="s">
        <v>27</v>
      </c>
      <c r="D27" s="11" t="s">
        <v>28</v>
      </c>
      <c r="E27" s="11" t="s">
        <v>29</v>
      </c>
      <c r="F27" s="11" t="s">
        <v>30</v>
      </c>
      <c r="G27" s="11" t="s">
        <v>37</v>
      </c>
      <c r="H27" s="11" t="s">
        <v>32</v>
      </c>
      <c r="I27" s="11" t="s">
        <v>33</v>
      </c>
      <c r="J27" s="11" t="s">
        <v>34</v>
      </c>
      <c r="K27" s="11" t="s">
        <v>35</v>
      </c>
      <c r="L27" s="11" t="s">
        <v>36</v>
      </c>
      <c r="M27" s="11">
        <v>44137</v>
      </c>
      <c r="N27" s="11">
        <v>44144</v>
      </c>
      <c r="O27" s="11">
        <v>44151</v>
      </c>
      <c r="P27" s="11">
        <v>44158</v>
      </c>
    </row>
    <row r="28" spans="1:18" x14ac:dyDescent="0.3">
      <c r="A28" s="14" t="s">
        <v>39</v>
      </c>
      <c r="B28" s="10" t="s">
        <v>7</v>
      </c>
      <c r="C28" s="15">
        <v>2864719</v>
      </c>
      <c r="D28" s="15">
        <v>2640268</v>
      </c>
      <c r="E28" s="15">
        <v>2463598</v>
      </c>
      <c r="F28" s="15">
        <v>1007822</v>
      </c>
      <c r="G28" s="15">
        <v>924896</v>
      </c>
      <c r="H28" s="15">
        <v>1112686</v>
      </c>
      <c r="I28" s="15">
        <v>1457853</v>
      </c>
      <c r="J28" s="15">
        <v>1638684</v>
      </c>
      <c r="K28" s="15">
        <v>1616323</v>
      </c>
      <c r="L28" s="15">
        <v>2000221</v>
      </c>
      <c r="M28" s="15">
        <v>390763</v>
      </c>
      <c r="N28" s="15">
        <v>384802</v>
      </c>
      <c r="O28" s="15">
        <v>386273</v>
      </c>
      <c r="P28" s="15">
        <v>387116</v>
      </c>
    </row>
    <row r="29" spans="1:18" x14ac:dyDescent="0.3">
      <c r="A29" s="14" t="s">
        <v>8</v>
      </c>
      <c r="B29" s="10" t="s">
        <v>8</v>
      </c>
      <c r="C29" s="15">
        <v>56143</v>
      </c>
      <c r="D29" s="15">
        <v>59917</v>
      </c>
      <c r="E29" s="15">
        <v>48632</v>
      </c>
      <c r="F29" s="15">
        <v>4540</v>
      </c>
      <c r="G29" s="15">
        <v>5108</v>
      </c>
      <c r="H29" s="15">
        <v>8281</v>
      </c>
      <c r="I29" s="15">
        <v>30101</v>
      </c>
      <c r="J29" s="15">
        <v>45825</v>
      </c>
      <c r="K29" s="15">
        <v>39337</v>
      </c>
      <c r="L29" s="15">
        <v>33872</v>
      </c>
      <c r="M29" s="15">
        <v>5648</v>
      </c>
      <c r="N29" s="15">
        <v>4713</v>
      </c>
      <c r="O29" s="15">
        <v>4297</v>
      </c>
      <c r="P29" s="15">
        <v>4172</v>
      </c>
    </row>
    <row r="30" spans="1:18" x14ac:dyDescent="0.3">
      <c r="A30" s="14" t="s">
        <v>40</v>
      </c>
      <c r="B30" s="10" t="s">
        <v>9</v>
      </c>
      <c r="C30" s="15">
        <v>13201</v>
      </c>
      <c r="D30" s="15">
        <v>7842</v>
      </c>
      <c r="E30" s="15">
        <v>3282</v>
      </c>
      <c r="F30" s="15">
        <v>975</v>
      </c>
      <c r="G30" s="15">
        <v>1417</v>
      </c>
      <c r="H30" s="15">
        <v>1480</v>
      </c>
      <c r="I30" s="15">
        <v>1326</v>
      </c>
      <c r="J30" s="15">
        <v>1294</v>
      </c>
      <c r="K30" s="15">
        <v>1445</v>
      </c>
      <c r="L30" s="15">
        <v>1958</v>
      </c>
      <c r="M30" s="15">
        <v>392</v>
      </c>
      <c r="N30" s="15">
        <v>420</v>
      </c>
      <c r="O30" s="15">
        <v>432</v>
      </c>
      <c r="P30" s="15">
        <v>424</v>
      </c>
    </row>
    <row r="31" spans="1:18" x14ac:dyDescent="0.3">
      <c r="A31" s="14" t="s">
        <v>10</v>
      </c>
      <c r="B31" s="10" t="s">
        <v>10</v>
      </c>
      <c r="C31" s="15">
        <v>60919</v>
      </c>
      <c r="D31" s="15">
        <v>64563</v>
      </c>
      <c r="E31" s="15">
        <v>48618</v>
      </c>
      <c r="F31" s="15">
        <v>5337</v>
      </c>
      <c r="G31" s="15">
        <v>6707</v>
      </c>
      <c r="H31" s="15">
        <v>10446</v>
      </c>
      <c r="I31" s="15">
        <v>22212</v>
      </c>
      <c r="J31" s="15">
        <v>28334</v>
      </c>
      <c r="K31" s="15">
        <v>29304</v>
      </c>
      <c r="L31" s="15">
        <v>31848</v>
      </c>
      <c r="M31" s="15">
        <v>4705</v>
      </c>
      <c r="N31" s="15">
        <v>3550</v>
      </c>
      <c r="O31" s="15">
        <v>3052</v>
      </c>
      <c r="P31" s="15">
        <v>2899</v>
      </c>
    </row>
    <row r="32" spans="1:18" x14ac:dyDescent="0.3">
      <c r="A32" s="14" t="s">
        <v>11</v>
      </c>
      <c r="B32" s="10" t="s">
        <v>11</v>
      </c>
      <c r="C32" s="15">
        <v>14780</v>
      </c>
      <c r="D32" s="15">
        <v>12604</v>
      </c>
      <c r="E32" s="15">
        <v>8191</v>
      </c>
      <c r="F32" s="15">
        <v>912</v>
      </c>
      <c r="G32" s="15">
        <v>491</v>
      </c>
      <c r="H32" s="15">
        <v>679</v>
      </c>
      <c r="I32" s="15">
        <v>892</v>
      </c>
      <c r="J32" s="15">
        <v>1069</v>
      </c>
      <c r="K32" s="15">
        <v>873</v>
      </c>
      <c r="L32" s="15">
        <v>1291</v>
      </c>
      <c r="M32" s="15">
        <v>289</v>
      </c>
      <c r="N32" s="15">
        <v>286</v>
      </c>
      <c r="O32" s="15">
        <v>290</v>
      </c>
      <c r="P32" s="15">
        <v>285</v>
      </c>
    </row>
    <row r="33" spans="1:16" x14ac:dyDescent="0.3">
      <c r="A33" s="14" t="s">
        <v>12</v>
      </c>
      <c r="B33" s="10" t="s">
        <v>12</v>
      </c>
      <c r="C33" s="15">
        <v>42707</v>
      </c>
      <c r="D33" s="15">
        <v>43710</v>
      </c>
      <c r="E33" s="15">
        <v>23856</v>
      </c>
      <c r="F33" s="15">
        <v>7951</v>
      </c>
      <c r="G33" s="15">
        <v>9507</v>
      </c>
      <c r="H33" s="15">
        <v>7439</v>
      </c>
      <c r="I33" s="15">
        <v>21474</v>
      </c>
      <c r="J33" s="15">
        <v>30427</v>
      </c>
      <c r="K33" s="15">
        <v>27897</v>
      </c>
      <c r="L33" s="15">
        <v>26584</v>
      </c>
      <c r="M33" s="15">
        <v>4543</v>
      </c>
      <c r="N33" s="15">
        <v>3358</v>
      </c>
      <c r="O33" s="15">
        <v>2593</v>
      </c>
      <c r="P33" s="15">
        <v>2011</v>
      </c>
    </row>
    <row r="34" spans="1:16" x14ac:dyDescent="0.3">
      <c r="A34" s="14" t="s">
        <v>13</v>
      </c>
      <c r="B34" s="10" t="s">
        <v>13</v>
      </c>
      <c r="C34" s="15">
        <v>47305</v>
      </c>
      <c r="D34" s="15">
        <v>49333</v>
      </c>
      <c r="E34" s="15">
        <v>43205</v>
      </c>
      <c r="F34" s="15">
        <v>5441</v>
      </c>
      <c r="G34" s="15">
        <v>4828</v>
      </c>
      <c r="H34" s="15">
        <v>7904</v>
      </c>
      <c r="I34" s="15">
        <v>21929</v>
      </c>
      <c r="J34" s="15">
        <v>29695</v>
      </c>
      <c r="K34" s="15">
        <v>30414</v>
      </c>
      <c r="L34" s="15">
        <v>29728</v>
      </c>
      <c r="M34" s="15">
        <v>4913</v>
      </c>
      <c r="N34" s="15">
        <v>2940</v>
      </c>
      <c r="O34" s="15">
        <v>2647</v>
      </c>
      <c r="P34" s="15">
        <v>2585</v>
      </c>
    </row>
    <row r="35" spans="1:16" x14ac:dyDescent="0.3">
      <c r="A35" s="14" t="s">
        <v>45</v>
      </c>
      <c r="B35" s="10" t="s">
        <v>14</v>
      </c>
      <c r="C35" s="15">
        <v>67478</v>
      </c>
      <c r="D35" s="15">
        <v>72973</v>
      </c>
      <c r="E35" s="15">
        <v>59270</v>
      </c>
      <c r="F35" s="15">
        <v>6398</v>
      </c>
      <c r="G35" s="15">
        <v>5875</v>
      </c>
      <c r="H35" s="15">
        <v>9196</v>
      </c>
      <c r="I35" s="15">
        <v>18758</v>
      </c>
      <c r="J35" s="15">
        <v>31507</v>
      </c>
      <c r="K35" s="15">
        <v>33214</v>
      </c>
      <c r="L35" s="15">
        <v>34172</v>
      </c>
      <c r="M35" s="15">
        <v>5116</v>
      </c>
      <c r="N35" s="15">
        <v>3282</v>
      </c>
      <c r="O35" s="15">
        <v>2353</v>
      </c>
      <c r="P35" s="15">
        <v>2216</v>
      </c>
    </row>
    <row r="36" spans="1:16" x14ac:dyDescent="0.3">
      <c r="A36" s="14" t="s">
        <v>15</v>
      </c>
      <c r="B36" s="10" t="s">
        <v>15</v>
      </c>
      <c r="C36" s="15">
        <v>53018</v>
      </c>
      <c r="D36" s="15">
        <v>54404</v>
      </c>
      <c r="E36" s="15">
        <v>52312</v>
      </c>
      <c r="F36" s="15">
        <v>8455</v>
      </c>
      <c r="G36" s="15">
        <v>7624</v>
      </c>
      <c r="H36" s="15">
        <v>9385</v>
      </c>
      <c r="I36" s="15">
        <v>13316</v>
      </c>
      <c r="J36" s="15">
        <v>13856</v>
      </c>
      <c r="K36" s="15">
        <v>14672</v>
      </c>
      <c r="L36" s="15">
        <v>20603</v>
      </c>
      <c r="M36" s="15">
        <v>4374</v>
      </c>
      <c r="N36" s="15">
        <v>4551</v>
      </c>
      <c r="O36" s="15">
        <v>4744</v>
      </c>
      <c r="P36" s="15">
        <v>5123</v>
      </c>
    </row>
    <row r="37" spans="1:16" x14ac:dyDescent="0.3">
      <c r="A37" s="14" t="s">
        <v>16</v>
      </c>
      <c r="B37" s="10" t="s">
        <v>16</v>
      </c>
      <c r="C37" s="15">
        <v>15319</v>
      </c>
      <c r="D37" s="15">
        <v>16434</v>
      </c>
      <c r="E37" s="15">
        <v>14244</v>
      </c>
      <c r="F37" s="15">
        <v>2093</v>
      </c>
      <c r="G37" s="15">
        <v>1921</v>
      </c>
      <c r="H37" s="15">
        <v>2676</v>
      </c>
      <c r="I37" s="15">
        <v>3705</v>
      </c>
      <c r="J37" s="15">
        <v>4428</v>
      </c>
      <c r="K37" s="15">
        <v>5336</v>
      </c>
      <c r="L37" s="15">
        <v>6830</v>
      </c>
      <c r="M37" s="15">
        <v>1384</v>
      </c>
      <c r="N37" s="15">
        <v>1307</v>
      </c>
      <c r="O37" s="15">
        <v>1169</v>
      </c>
      <c r="P37" s="15">
        <v>1089</v>
      </c>
    </row>
    <row r="38" spans="1:16" x14ac:dyDescent="0.3">
      <c r="A38" s="14" t="s">
        <v>42</v>
      </c>
      <c r="B38" s="10" t="s">
        <v>17</v>
      </c>
      <c r="C38" s="15">
        <v>22496</v>
      </c>
      <c r="D38" s="15">
        <v>21911</v>
      </c>
      <c r="E38" s="15">
        <v>17312</v>
      </c>
      <c r="F38" s="15">
        <v>3896</v>
      </c>
      <c r="G38" s="15">
        <v>4071</v>
      </c>
      <c r="H38" s="15">
        <v>4416</v>
      </c>
      <c r="I38" s="15">
        <v>6867</v>
      </c>
      <c r="J38" s="15">
        <v>7965</v>
      </c>
      <c r="K38" s="15">
        <v>8378</v>
      </c>
      <c r="L38" s="15">
        <v>9684</v>
      </c>
      <c r="M38" s="15">
        <v>2002</v>
      </c>
      <c r="N38" s="15">
        <v>2092</v>
      </c>
      <c r="O38" s="15">
        <v>2111</v>
      </c>
      <c r="P38" s="15">
        <v>2113</v>
      </c>
    </row>
    <row r="39" spans="1:16" x14ac:dyDescent="0.3">
      <c r="A39" s="14" t="s">
        <v>43</v>
      </c>
      <c r="B39" s="10" t="s">
        <v>18</v>
      </c>
      <c r="C39" s="15">
        <v>34492</v>
      </c>
      <c r="D39" s="15">
        <v>30036</v>
      </c>
      <c r="E39" s="15">
        <v>16830</v>
      </c>
      <c r="F39" s="15">
        <v>14767</v>
      </c>
      <c r="G39" s="15">
        <v>17557</v>
      </c>
      <c r="H39" s="15">
        <v>17669</v>
      </c>
      <c r="I39" s="15">
        <v>18097</v>
      </c>
      <c r="J39" s="15">
        <v>20850</v>
      </c>
      <c r="K39" s="15">
        <v>18643</v>
      </c>
      <c r="L39" s="15">
        <v>25364</v>
      </c>
      <c r="M39" s="15">
        <v>5013</v>
      </c>
      <c r="N39" s="15">
        <v>4502</v>
      </c>
      <c r="O39" s="15">
        <v>4898</v>
      </c>
      <c r="P39" s="15">
        <v>4980</v>
      </c>
    </row>
    <row r="40" spans="1:16" x14ac:dyDescent="0.3">
      <c r="A40" s="14" t="s">
        <v>19</v>
      </c>
      <c r="B40" s="10" t="s">
        <v>19</v>
      </c>
      <c r="C40" s="15">
        <v>688556</v>
      </c>
      <c r="D40" s="15">
        <v>704652</v>
      </c>
      <c r="E40" s="15">
        <v>726961</v>
      </c>
      <c r="F40" s="15">
        <v>306597</v>
      </c>
      <c r="G40" s="15">
        <v>200458</v>
      </c>
      <c r="H40" s="15">
        <v>254840</v>
      </c>
      <c r="I40" s="15">
        <v>370562</v>
      </c>
      <c r="J40" s="15">
        <v>401167</v>
      </c>
      <c r="K40" s="15">
        <v>379760</v>
      </c>
      <c r="L40" s="15">
        <v>475086</v>
      </c>
      <c r="M40" s="15">
        <v>96504</v>
      </c>
      <c r="N40" s="15">
        <v>100458</v>
      </c>
      <c r="O40" s="15">
        <v>105251</v>
      </c>
      <c r="P40" s="15">
        <v>107267</v>
      </c>
    </row>
    <row r="41" spans="1:16" x14ac:dyDescent="0.3">
      <c r="A41" s="14" t="s">
        <v>20</v>
      </c>
      <c r="B41" s="10" t="s">
        <v>20</v>
      </c>
      <c r="C41" s="15">
        <v>102962</v>
      </c>
      <c r="D41" s="15">
        <v>103311</v>
      </c>
      <c r="E41" s="15">
        <v>99939</v>
      </c>
      <c r="F41" s="15">
        <v>15998</v>
      </c>
      <c r="G41" s="15">
        <v>37758</v>
      </c>
      <c r="H41" s="15">
        <v>32528</v>
      </c>
      <c r="I41" s="15">
        <v>44934</v>
      </c>
      <c r="J41" s="15">
        <v>37995</v>
      </c>
      <c r="K41" s="15">
        <v>41999</v>
      </c>
      <c r="L41" s="15">
        <v>66871</v>
      </c>
      <c r="M41" s="15">
        <v>13700</v>
      </c>
      <c r="N41" s="15">
        <v>14391</v>
      </c>
      <c r="O41" s="15">
        <v>14383</v>
      </c>
      <c r="P41" s="15">
        <v>15057</v>
      </c>
    </row>
    <row r="42" spans="1:16" x14ac:dyDescent="0.3">
      <c r="A42" s="14" t="s">
        <v>21</v>
      </c>
      <c r="B42" s="10" t="s">
        <v>21</v>
      </c>
      <c r="C42" s="15">
        <v>392866</v>
      </c>
      <c r="D42" s="15">
        <v>174249</v>
      </c>
      <c r="E42" s="15">
        <v>219015</v>
      </c>
      <c r="F42" s="15">
        <v>213205</v>
      </c>
      <c r="G42" s="15">
        <v>265063</v>
      </c>
      <c r="H42" s="15">
        <v>299084</v>
      </c>
      <c r="I42" s="15">
        <v>327107</v>
      </c>
      <c r="J42" s="15">
        <v>359879</v>
      </c>
      <c r="K42" s="15">
        <v>363164</v>
      </c>
      <c r="L42" s="15">
        <v>466528</v>
      </c>
      <c r="M42" s="15">
        <v>89130</v>
      </c>
      <c r="N42" s="15">
        <v>89021</v>
      </c>
      <c r="O42" s="15">
        <v>89798</v>
      </c>
      <c r="P42" s="15">
        <v>89299</v>
      </c>
    </row>
    <row r="43" spans="1:16" x14ac:dyDescent="0.3">
      <c r="A43" s="14" t="s">
        <v>22</v>
      </c>
      <c r="B43" s="10" t="s">
        <v>22</v>
      </c>
      <c r="C43" s="15">
        <v>88822</v>
      </c>
      <c r="D43" s="15">
        <v>84731</v>
      </c>
      <c r="E43" s="15">
        <v>74251</v>
      </c>
      <c r="F43" s="15">
        <v>54746</v>
      </c>
      <c r="G43" s="15">
        <v>47661</v>
      </c>
      <c r="H43" s="15">
        <v>50608</v>
      </c>
      <c r="I43" s="15">
        <v>57010</v>
      </c>
      <c r="J43" s="15">
        <v>65324</v>
      </c>
      <c r="K43" s="15">
        <v>56510</v>
      </c>
      <c r="L43" s="15">
        <v>68793</v>
      </c>
      <c r="M43" s="15">
        <v>14179</v>
      </c>
      <c r="N43" s="15">
        <v>14037</v>
      </c>
      <c r="O43" s="15">
        <v>14105</v>
      </c>
      <c r="P43" s="15">
        <v>14216</v>
      </c>
    </row>
    <row r="44" spans="1:16" x14ac:dyDescent="0.3">
      <c r="A44" s="10"/>
      <c r="B44" s="10"/>
      <c r="C44" s="10"/>
      <c r="D44" s="10"/>
      <c r="E44" s="10"/>
      <c r="F44" s="10"/>
      <c r="G44" s="10"/>
      <c r="H44" s="10"/>
      <c r="I44" s="10"/>
      <c r="J44" s="10"/>
      <c r="K44" s="10"/>
      <c r="L44" s="10"/>
      <c r="M44" s="10"/>
      <c r="N44" s="10"/>
      <c r="O44" s="10"/>
      <c r="P44" s="10"/>
    </row>
    <row r="45" spans="1:16" ht="18" x14ac:dyDescent="0.35">
      <c r="A45" s="10"/>
      <c r="B45" s="16" t="s">
        <v>38</v>
      </c>
      <c r="C45" s="10"/>
      <c r="D45" s="10"/>
      <c r="E45" s="10"/>
      <c r="F45" s="10"/>
      <c r="G45" s="10"/>
      <c r="H45" s="10"/>
      <c r="I45" s="10"/>
      <c r="J45" s="10"/>
      <c r="K45" s="10"/>
      <c r="L45" s="10"/>
      <c r="M45" s="10"/>
      <c r="N45" s="17"/>
      <c r="O45" s="10"/>
      <c r="P45" s="10"/>
    </row>
    <row r="46" spans="1:16" x14ac:dyDescent="0.3">
      <c r="A46" s="10"/>
      <c r="B46" s="10"/>
      <c r="C46" s="10"/>
      <c r="D46" s="10"/>
      <c r="E46" s="10"/>
      <c r="F46" s="10"/>
      <c r="G46" s="10"/>
      <c r="H46" s="10"/>
      <c r="I46" s="10"/>
      <c r="J46" s="10"/>
      <c r="K46" s="10"/>
      <c r="L46" s="10"/>
      <c r="M46" s="10"/>
      <c r="N46" s="10"/>
      <c r="O46" s="10"/>
      <c r="P46" s="10"/>
    </row>
    <row r="47" spans="1:16" x14ac:dyDescent="0.3">
      <c r="A47" s="10"/>
      <c r="B47" s="10" t="s">
        <v>26</v>
      </c>
      <c r="C47" s="11" t="s">
        <v>27</v>
      </c>
      <c r="D47" s="11" t="s">
        <v>28</v>
      </c>
      <c r="E47" s="11" t="s">
        <v>29</v>
      </c>
      <c r="F47" s="11" t="s">
        <v>30</v>
      </c>
      <c r="G47" s="11" t="s">
        <v>37</v>
      </c>
      <c r="H47" s="11" t="s">
        <v>32</v>
      </c>
      <c r="I47" s="11" t="s">
        <v>33</v>
      </c>
      <c r="J47" s="11" t="s">
        <v>34</v>
      </c>
      <c r="K47" s="11" t="s">
        <v>35</v>
      </c>
      <c r="L47" s="11" t="s">
        <v>36</v>
      </c>
      <c r="M47" s="11">
        <v>44139</v>
      </c>
      <c r="N47" s="12">
        <v>44144</v>
      </c>
      <c r="O47" s="11">
        <v>44149</v>
      </c>
      <c r="P47" s="12">
        <v>44154</v>
      </c>
    </row>
    <row r="48" spans="1:16" x14ac:dyDescent="0.3">
      <c r="A48" s="14" t="s">
        <v>39</v>
      </c>
      <c r="B48" s="10" t="s">
        <v>7</v>
      </c>
      <c r="C48" s="15">
        <v>2821628</v>
      </c>
      <c r="D48" s="15">
        <v>2862699</v>
      </c>
      <c r="E48" s="15">
        <v>2879827</v>
      </c>
      <c r="F48" s="15">
        <v>2953592</v>
      </c>
      <c r="G48" s="15">
        <v>2976779</v>
      </c>
      <c r="H48" s="15">
        <v>3100826</v>
      </c>
      <c r="I48" s="15">
        <v>3157405</v>
      </c>
      <c r="J48" s="15">
        <v>3169194</v>
      </c>
      <c r="K48" s="15">
        <v>3081205</v>
      </c>
      <c r="L48" s="15">
        <v>3730725</v>
      </c>
      <c r="M48" s="15">
        <v>721469</v>
      </c>
      <c r="N48" s="15">
        <v>718844</v>
      </c>
      <c r="O48" s="15">
        <v>719824</v>
      </c>
      <c r="P48" s="15">
        <v>707724</v>
      </c>
    </row>
    <row r="49" spans="1:16" x14ac:dyDescent="0.3">
      <c r="A49" s="14" t="s">
        <v>8</v>
      </c>
      <c r="B49" s="10" t="s">
        <v>8</v>
      </c>
      <c r="C49" s="15">
        <v>58279</v>
      </c>
      <c r="D49" s="15">
        <v>60935</v>
      </c>
      <c r="E49" s="15">
        <v>63296</v>
      </c>
      <c r="F49" s="15">
        <v>76584</v>
      </c>
      <c r="G49" s="15">
        <v>78749</v>
      </c>
      <c r="H49" s="15">
        <v>84360</v>
      </c>
      <c r="I49" s="15">
        <v>87649</v>
      </c>
      <c r="J49" s="15">
        <v>86557</v>
      </c>
      <c r="K49" s="15">
        <v>85591</v>
      </c>
      <c r="L49" s="15">
        <v>95925</v>
      </c>
      <c r="M49" s="15">
        <v>15777</v>
      </c>
      <c r="N49" s="15">
        <v>15249</v>
      </c>
      <c r="O49" s="15">
        <v>15169</v>
      </c>
      <c r="P49" s="15">
        <v>15005</v>
      </c>
    </row>
    <row r="50" spans="1:16" x14ac:dyDescent="0.3">
      <c r="A50" s="14" t="s">
        <v>40</v>
      </c>
      <c r="B50" s="10" t="s">
        <v>9</v>
      </c>
      <c r="C50" s="15">
        <v>14676</v>
      </c>
      <c r="D50" s="15">
        <v>14780</v>
      </c>
      <c r="E50" s="15">
        <v>14540</v>
      </c>
      <c r="F50" s="15">
        <v>14699</v>
      </c>
      <c r="G50" s="15">
        <v>14453</v>
      </c>
      <c r="H50" s="15">
        <v>14597</v>
      </c>
      <c r="I50" s="15">
        <v>14774</v>
      </c>
      <c r="J50" s="15">
        <v>14925</v>
      </c>
      <c r="K50" s="15">
        <v>13954</v>
      </c>
      <c r="L50" s="15">
        <v>17075</v>
      </c>
      <c r="M50" s="15">
        <v>3204</v>
      </c>
      <c r="N50" s="15">
        <v>3200</v>
      </c>
      <c r="O50" s="15">
        <v>3167</v>
      </c>
      <c r="P50" s="15">
        <v>3157</v>
      </c>
    </row>
    <row r="51" spans="1:16" x14ac:dyDescent="0.3">
      <c r="A51" s="14" t="s">
        <v>10</v>
      </c>
      <c r="B51" s="10" t="s">
        <v>10</v>
      </c>
      <c r="C51" s="15">
        <v>66568</v>
      </c>
      <c r="D51" s="15">
        <v>69244</v>
      </c>
      <c r="E51" s="15">
        <v>70104</v>
      </c>
      <c r="F51" s="15">
        <v>75267</v>
      </c>
      <c r="G51" s="15">
        <v>79125</v>
      </c>
      <c r="H51" s="15">
        <v>81491</v>
      </c>
      <c r="I51" s="15">
        <v>81155</v>
      </c>
      <c r="J51" s="15">
        <v>78873</v>
      </c>
      <c r="K51" s="15">
        <v>83123</v>
      </c>
      <c r="L51" s="15">
        <v>98884</v>
      </c>
      <c r="M51" s="15">
        <v>16899</v>
      </c>
      <c r="N51" s="15">
        <v>16634</v>
      </c>
      <c r="O51" s="15">
        <v>16539</v>
      </c>
      <c r="P51" s="15">
        <v>16413</v>
      </c>
    </row>
    <row r="52" spans="1:16" x14ac:dyDescent="0.3">
      <c r="A52" s="14" t="s">
        <v>11</v>
      </c>
      <c r="B52" s="10" t="s">
        <v>11</v>
      </c>
      <c r="C52" s="15">
        <v>14768</v>
      </c>
      <c r="D52" s="15">
        <v>14972</v>
      </c>
      <c r="E52" s="15">
        <v>14355</v>
      </c>
      <c r="F52" s="15">
        <v>14120</v>
      </c>
      <c r="G52" s="15">
        <v>13853</v>
      </c>
      <c r="H52" s="15">
        <v>14181</v>
      </c>
      <c r="I52" s="15">
        <v>14103</v>
      </c>
      <c r="J52" s="15">
        <v>14154</v>
      </c>
      <c r="K52" s="15">
        <v>14063</v>
      </c>
      <c r="L52" s="15">
        <v>17564</v>
      </c>
      <c r="M52" s="15">
        <v>3526</v>
      </c>
      <c r="N52" s="15">
        <v>3559</v>
      </c>
      <c r="O52" s="15">
        <v>3575</v>
      </c>
      <c r="P52" s="15">
        <v>3596</v>
      </c>
    </row>
    <row r="53" spans="1:16" x14ac:dyDescent="0.3">
      <c r="A53" s="14" t="s">
        <v>12</v>
      </c>
      <c r="B53" s="10" t="s">
        <v>12</v>
      </c>
      <c r="C53" s="15">
        <v>44107</v>
      </c>
      <c r="D53" s="15">
        <v>45570</v>
      </c>
      <c r="E53" s="15">
        <v>45846</v>
      </c>
      <c r="F53" s="15">
        <v>55234</v>
      </c>
      <c r="G53" s="15">
        <v>56957</v>
      </c>
      <c r="H53" s="15">
        <v>61871</v>
      </c>
      <c r="I53" s="15">
        <v>64511</v>
      </c>
      <c r="J53" s="15">
        <v>63463</v>
      </c>
      <c r="K53" s="15">
        <v>62444</v>
      </c>
      <c r="L53" s="15">
        <v>67376</v>
      </c>
      <c r="M53" s="15">
        <v>11623</v>
      </c>
      <c r="N53" s="15">
        <v>11375</v>
      </c>
      <c r="O53" s="15">
        <v>11342</v>
      </c>
      <c r="P53" s="15">
        <v>11282</v>
      </c>
    </row>
    <row r="54" spans="1:16" x14ac:dyDescent="0.3">
      <c r="A54" s="14" t="s">
        <v>13</v>
      </c>
      <c r="B54" s="10" t="s">
        <v>13</v>
      </c>
      <c r="C54" s="15">
        <v>47689</v>
      </c>
      <c r="D54" s="15">
        <v>49162</v>
      </c>
      <c r="E54" s="15">
        <v>51144</v>
      </c>
      <c r="F54" s="15">
        <v>59967</v>
      </c>
      <c r="G54" s="15">
        <v>59574</v>
      </c>
      <c r="H54" s="15">
        <v>63139</v>
      </c>
      <c r="I54" s="15">
        <v>64463</v>
      </c>
      <c r="J54" s="15">
        <v>59605</v>
      </c>
      <c r="K54" s="15">
        <v>62325</v>
      </c>
      <c r="L54" s="15">
        <v>70986</v>
      </c>
      <c r="M54" s="15">
        <v>12638</v>
      </c>
      <c r="N54" s="15">
        <v>12188</v>
      </c>
      <c r="O54" s="15">
        <v>12116</v>
      </c>
      <c r="P54" s="15">
        <v>12033</v>
      </c>
    </row>
    <row r="55" spans="1:16" x14ac:dyDescent="0.3">
      <c r="A55" s="14" t="s">
        <v>45</v>
      </c>
      <c r="B55" s="10" t="s">
        <v>14</v>
      </c>
      <c r="C55" s="15">
        <v>70038</v>
      </c>
      <c r="D55" s="15">
        <v>75419</v>
      </c>
      <c r="E55" s="15">
        <v>76630</v>
      </c>
      <c r="F55" s="15">
        <v>86143</v>
      </c>
      <c r="G55" s="15">
        <v>91286</v>
      </c>
      <c r="H55" s="15">
        <v>94205</v>
      </c>
      <c r="I55" s="15">
        <v>94642</v>
      </c>
      <c r="J55" s="15">
        <v>94945</v>
      </c>
      <c r="K55" s="15">
        <v>94546</v>
      </c>
      <c r="L55" s="15">
        <v>106944</v>
      </c>
      <c r="M55" s="15">
        <v>18339</v>
      </c>
      <c r="N55" s="15">
        <v>17837</v>
      </c>
      <c r="O55" s="15">
        <v>17656</v>
      </c>
      <c r="P55" s="15">
        <v>17596</v>
      </c>
    </row>
    <row r="56" spans="1:16" x14ac:dyDescent="0.3">
      <c r="A56" s="14" t="s">
        <v>15</v>
      </c>
      <c r="B56" s="10" t="s">
        <v>15</v>
      </c>
      <c r="C56" s="15">
        <v>54116</v>
      </c>
      <c r="D56" s="15">
        <v>55806</v>
      </c>
      <c r="E56" s="15">
        <v>55581</v>
      </c>
      <c r="F56" s="15">
        <v>55625</v>
      </c>
      <c r="G56" s="15">
        <v>55152</v>
      </c>
      <c r="H56" s="15">
        <v>55712</v>
      </c>
      <c r="I56" s="15">
        <v>58798</v>
      </c>
      <c r="J56" s="15">
        <v>56783</v>
      </c>
      <c r="K56" s="15">
        <v>56900</v>
      </c>
      <c r="L56" s="15">
        <v>71579</v>
      </c>
      <c r="M56" s="15">
        <v>13929</v>
      </c>
      <c r="N56" s="15">
        <v>14113</v>
      </c>
      <c r="O56" s="15">
        <v>14124</v>
      </c>
      <c r="P56" s="15">
        <v>14141</v>
      </c>
    </row>
    <row r="57" spans="1:16" x14ac:dyDescent="0.3">
      <c r="A57" s="14" t="s">
        <v>16</v>
      </c>
      <c r="B57" s="10" t="s">
        <v>16</v>
      </c>
      <c r="C57" s="15">
        <v>16829</v>
      </c>
      <c r="D57" s="15">
        <v>17376</v>
      </c>
      <c r="E57" s="15">
        <v>18486</v>
      </c>
      <c r="F57" s="15">
        <v>17357</v>
      </c>
      <c r="G57" s="15">
        <v>18734</v>
      </c>
      <c r="H57" s="15">
        <v>17884</v>
      </c>
      <c r="I57" s="15">
        <v>15242</v>
      </c>
      <c r="J57" s="15">
        <v>15943</v>
      </c>
      <c r="K57" s="15">
        <v>19102</v>
      </c>
      <c r="L57" s="15">
        <v>22731</v>
      </c>
      <c r="M57" s="15">
        <v>4315</v>
      </c>
      <c r="N57" s="15">
        <v>4278</v>
      </c>
      <c r="O57" s="15">
        <v>4341</v>
      </c>
      <c r="P57" s="15">
        <v>4301</v>
      </c>
    </row>
    <row r="58" spans="1:16" x14ac:dyDescent="0.3">
      <c r="A58" s="14" t="s">
        <v>42</v>
      </c>
      <c r="B58" s="10" t="s">
        <v>17</v>
      </c>
      <c r="C58" s="15">
        <v>22954</v>
      </c>
      <c r="D58" s="15">
        <v>22623</v>
      </c>
      <c r="E58" s="15">
        <v>22503</v>
      </c>
      <c r="F58" s="15">
        <v>20088</v>
      </c>
      <c r="G58" s="15">
        <v>19016</v>
      </c>
      <c r="H58" s="15">
        <v>21946</v>
      </c>
      <c r="I58" s="15">
        <v>22564</v>
      </c>
      <c r="J58" s="15">
        <v>22760</v>
      </c>
      <c r="K58" s="15">
        <v>22410</v>
      </c>
      <c r="L58" s="15">
        <v>27364</v>
      </c>
      <c r="M58" s="15">
        <v>5581</v>
      </c>
      <c r="N58" s="15">
        <v>5554</v>
      </c>
      <c r="O58" s="15">
        <v>5561</v>
      </c>
      <c r="P58" s="15">
        <v>5586</v>
      </c>
    </row>
    <row r="59" spans="1:16" x14ac:dyDescent="0.3">
      <c r="A59" s="14" t="s">
        <v>43</v>
      </c>
      <c r="B59" s="10" t="s">
        <v>18</v>
      </c>
      <c r="C59" s="15">
        <v>33744</v>
      </c>
      <c r="D59" s="15">
        <v>33856</v>
      </c>
      <c r="E59" s="15">
        <v>33140</v>
      </c>
      <c r="F59" s="15">
        <v>33905</v>
      </c>
      <c r="G59" s="15">
        <v>34468</v>
      </c>
      <c r="H59" s="15">
        <v>34792</v>
      </c>
      <c r="I59" s="15">
        <v>35014</v>
      </c>
      <c r="J59" s="15">
        <v>35499</v>
      </c>
      <c r="K59" s="15">
        <v>34641</v>
      </c>
      <c r="L59" s="15">
        <v>42117</v>
      </c>
      <c r="M59" s="15">
        <v>8177</v>
      </c>
      <c r="N59" s="15">
        <v>8227</v>
      </c>
      <c r="O59" s="15">
        <v>8294</v>
      </c>
      <c r="P59" s="15">
        <v>8321</v>
      </c>
    </row>
    <row r="60" spans="1:16" x14ac:dyDescent="0.3">
      <c r="A60" s="14" t="s">
        <v>19</v>
      </c>
      <c r="B60" s="10" t="s">
        <v>19</v>
      </c>
      <c r="C60" s="15">
        <v>670772</v>
      </c>
      <c r="D60" s="15">
        <v>690154</v>
      </c>
      <c r="E60" s="15">
        <v>729610</v>
      </c>
      <c r="F60" s="15">
        <v>726126</v>
      </c>
      <c r="G60" s="15">
        <v>732819</v>
      </c>
      <c r="H60" s="15">
        <v>764678</v>
      </c>
      <c r="I60" s="15">
        <v>757794</v>
      </c>
      <c r="J60" s="15">
        <v>767529</v>
      </c>
      <c r="K60" s="15">
        <v>721461</v>
      </c>
      <c r="L60" s="15">
        <v>903972</v>
      </c>
      <c r="M60" s="15">
        <v>179427</v>
      </c>
      <c r="N60" s="15">
        <v>180482</v>
      </c>
      <c r="O60" s="15">
        <v>182256</v>
      </c>
      <c r="P60" s="15">
        <v>170523</v>
      </c>
    </row>
    <row r="61" spans="1:16" x14ac:dyDescent="0.3">
      <c r="A61" s="14" t="s">
        <v>20</v>
      </c>
      <c r="B61" s="10" t="s">
        <v>20</v>
      </c>
      <c r="C61" s="15">
        <v>99799</v>
      </c>
      <c r="D61" s="15">
        <v>96548</v>
      </c>
      <c r="E61" s="15">
        <v>92082</v>
      </c>
      <c r="F61" s="15">
        <v>90511</v>
      </c>
      <c r="G61" s="15">
        <v>93336</v>
      </c>
      <c r="H61" s="15">
        <v>94570</v>
      </c>
      <c r="I61" s="15">
        <v>95029</v>
      </c>
      <c r="J61" s="15">
        <v>95034</v>
      </c>
      <c r="K61" s="15">
        <v>94857</v>
      </c>
      <c r="L61" s="15">
        <v>125357</v>
      </c>
      <c r="M61" s="15">
        <v>25606</v>
      </c>
      <c r="N61" s="15">
        <v>25565</v>
      </c>
      <c r="O61" s="15">
        <v>25692</v>
      </c>
      <c r="P61" s="15">
        <v>25669</v>
      </c>
    </row>
    <row r="62" spans="1:16" x14ac:dyDescent="0.3">
      <c r="A62" s="14" t="s">
        <v>21</v>
      </c>
      <c r="B62" s="10" t="s">
        <v>21</v>
      </c>
      <c r="C62" s="15">
        <v>373886</v>
      </c>
      <c r="D62" s="15">
        <v>380832</v>
      </c>
      <c r="E62" s="15">
        <v>357469</v>
      </c>
      <c r="F62" s="15">
        <v>369465</v>
      </c>
      <c r="G62" s="15">
        <v>367656</v>
      </c>
      <c r="H62" s="15">
        <v>372163</v>
      </c>
      <c r="I62" s="15">
        <v>395103</v>
      </c>
      <c r="J62" s="15">
        <v>400153</v>
      </c>
      <c r="K62" s="15">
        <v>382666</v>
      </c>
      <c r="L62" s="15">
        <v>468364</v>
      </c>
      <c r="M62" s="15">
        <v>91891</v>
      </c>
      <c r="N62" s="15">
        <v>91990</v>
      </c>
      <c r="O62" s="15">
        <v>91505</v>
      </c>
      <c r="P62" s="15">
        <v>91247</v>
      </c>
    </row>
    <row r="63" spans="1:16" x14ac:dyDescent="0.3">
      <c r="A63" s="14" t="s">
        <v>22</v>
      </c>
      <c r="B63" s="10" t="s">
        <v>22</v>
      </c>
      <c r="C63" s="15">
        <v>86604</v>
      </c>
      <c r="D63" s="15">
        <v>87241</v>
      </c>
      <c r="E63" s="15">
        <v>88030</v>
      </c>
      <c r="F63" s="15">
        <v>90381</v>
      </c>
      <c r="G63" s="15">
        <v>88995</v>
      </c>
      <c r="H63" s="15">
        <v>90631</v>
      </c>
      <c r="I63" s="15">
        <v>90654</v>
      </c>
      <c r="J63" s="15">
        <v>92722</v>
      </c>
      <c r="K63" s="15">
        <v>90102</v>
      </c>
      <c r="L63" s="15">
        <v>110325</v>
      </c>
      <c r="M63" s="15">
        <v>22210</v>
      </c>
      <c r="N63" s="15">
        <v>22240</v>
      </c>
      <c r="O63" s="15">
        <v>21929</v>
      </c>
      <c r="P63" s="15">
        <v>21958</v>
      </c>
    </row>
    <row r="64" spans="1:16" x14ac:dyDescent="0.3">
      <c r="A64" s="10"/>
      <c r="B64" s="10"/>
      <c r="C64" s="10"/>
      <c r="D64" s="10"/>
      <c r="E64" s="10"/>
      <c r="F64" s="10"/>
      <c r="G64" s="10"/>
      <c r="H64" s="10"/>
      <c r="I64" s="10"/>
      <c r="J64" s="10"/>
      <c r="K64" s="10"/>
      <c r="L64" s="10"/>
      <c r="M64" s="10"/>
      <c r="N64" s="10"/>
      <c r="O64" s="10"/>
      <c r="P64" s="10"/>
    </row>
    <row r="65" spans="1:16" x14ac:dyDescent="0.3">
      <c r="A65" s="10"/>
      <c r="B65" s="10"/>
      <c r="C65" s="10"/>
      <c r="D65" s="10"/>
      <c r="E65" s="10"/>
      <c r="F65" s="10"/>
      <c r="G65" s="10"/>
      <c r="H65" s="10"/>
      <c r="I65" s="10"/>
      <c r="J65" s="10"/>
      <c r="K65" s="10"/>
      <c r="L65" s="10"/>
      <c r="M65" s="10"/>
      <c r="N65" s="10"/>
      <c r="O65" s="10"/>
      <c r="P65" s="10"/>
    </row>
    <row r="66" spans="1:16" x14ac:dyDescent="0.3">
      <c r="A66" s="19"/>
      <c r="B66" s="19"/>
      <c r="C66" s="19"/>
      <c r="D66" s="19"/>
      <c r="E66" s="10"/>
      <c r="F66" s="10"/>
      <c r="G66" s="10"/>
      <c r="H66" s="10"/>
      <c r="I66" s="10"/>
      <c r="J66" s="10"/>
      <c r="K66" s="10"/>
      <c r="L66" s="10"/>
      <c r="M66" s="10"/>
      <c r="N66" s="10"/>
      <c r="O66" s="10"/>
      <c r="P66" s="10"/>
    </row>
  </sheetData>
  <conditionalFormatting sqref="B28:B43">
    <cfRule type="colorScale" priority="5">
      <colorScale>
        <cfvo type="min"/>
        <cfvo type="max"/>
        <color rgb="FFF8696B"/>
        <color rgb="FFFCFCFF"/>
      </colorScale>
    </cfRule>
  </conditionalFormatting>
  <conditionalFormatting sqref="B48:B63">
    <cfRule type="colorScale" priority="4">
      <colorScale>
        <cfvo type="min"/>
        <cfvo type="max"/>
        <color rgb="FFF8696B"/>
        <color rgb="FFFCFCFF"/>
      </colorScale>
    </cfRule>
  </conditionalFormatting>
  <conditionalFormatting sqref="A28:A43">
    <cfRule type="colorScale" priority="3">
      <colorScale>
        <cfvo type="min"/>
        <cfvo type="max"/>
        <color rgb="FFF8696B"/>
        <color rgb="FFFCFCFF"/>
      </colorScale>
    </cfRule>
  </conditionalFormatting>
  <conditionalFormatting sqref="A48:A63">
    <cfRule type="colorScale" priority="2">
      <colorScale>
        <cfvo type="min"/>
        <cfvo type="max"/>
        <color rgb="FFF8696B"/>
        <color rgb="FFFCFCFF"/>
      </colorScale>
    </cfRule>
  </conditionalFormatting>
  <conditionalFormatting sqref="A8:A23">
    <cfRule type="colorScale" priority="1">
      <colorScale>
        <cfvo type="min"/>
        <cfvo type="max"/>
        <color rgb="FFF8696B"/>
        <color rgb="FFFCFCFF"/>
      </colorScale>
    </cfRule>
  </conditionalFormatting>
  <conditionalFormatting sqref="C8:P23">
    <cfRule type="colorScale" priority="6">
      <colorScale>
        <cfvo type="min"/>
        <cfvo type="max"/>
        <color rgb="FFF8696B"/>
        <color rgb="FFFCFCFF"/>
      </colorScale>
    </cfRule>
  </conditionalFormatting>
  <conditionalFormatting sqref="B8:P23">
    <cfRule type="colorScale" priority="7">
      <colorScale>
        <cfvo type="min"/>
        <cfvo type="max"/>
        <color rgb="FFF8696B"/>
        <color rgb="FFFCFCFF"/>
      </colorScale>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DE9B-71FB-4DB1-B879-67CECA60F4EA}">
  <sheetPr>
    <tabColor theme="9" tint="0.59999389629810485"/>
  </sheetPr>
  <dimension ref="A1:AW225"/>
  <sheetViews>
    <sheetView tabSelected="1" zoomScale="60" zoomScaleNormal="60" workbookViewId="0">
      <selection activeCell="C3" sqref="C3"/>
    </sheetView>
  </sheetViews>
  <sheetFormatPr defaultRowHeight="14.4" x14ac:dyDescent="0.3"/>
  <cols>
    <col min="1" max="1" width="179.77734375" bestFit="1" customWidth="1"/>
    <col min="3" max="23" width="11.109375" customWidth="1"/>
    <col min="24" max="24" width="11.44140625" bestFit="1" customWidth="1"/>
    <col min="25" max="25" width="12" customWidth="1"/>
    <col min="26" max="26" width="11.44140625" bestFit="1" customWidth="1"/>
    <col min="27" max="27" width="11.88671875" customWidth="1"/>
    <col min="28" max="28" width="12.109375" customWidth="1"/>
    <col min="29" max="49" width="13.5546875" customWidth="1"/>
  </cols>
  <sheetData>
    <row r="1" spans="1:49" x14ac:dyDescent="0.3">
      <c r="A1" t="s">
        <v>0</v>
      </c>
    </row>
    <row r="2" spans="1:49" x14ac:dyDescent="0.3">
      <c r="A2" t="s">
        <v>1</v>
      </c>
    </row>
    <row r="3" spans="1:49" x14ac:dyDescent="0.3">
      <c r="A3" t="s">
        <v>2</v>
      </c>
    </row>
    <row r="5" spans="1:49" x14ac:dyDescent="0.3">
      <c r="A5" t="s">
        <v>3</v>
      </c>
      <c r="B5" t="s">
        <v>46</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c r="Y5">
        <v>23</v>
      </c>
      <c r="Z5">
        <v>24</v>
      </c>
      <c r="AA5">
        <v>25</v>
      </c>
      <c r="AB5">
        <f t="shared" ref="AB5:AV5" si="0">AA5+1</f>
        <v>26</v>
      </c>
      <c r="AC5">
        <f t="shared" si="0"/>
        <v>27</v>
      </c>
      <c r="AD5">
        <f t="shared" si="0"/>
        <v>28</v>
      </c>
      <c r="AE5">
        <f t="shared" si="0"/>
        <v>29</v>
      </c>
      <c r="AF5">
        <f t="shared" si="0"/>
        <v>30</v>
      </c>
      <c r="AG5">
        <f t="shared" si="0"/>
        <v>31</v>
      </c>
      <c r="AH5">
        <f t="shared" si="0"/>
        <v>32</v>
      </c>
      <c r="AI5">
        <f t="shared" si="0"/>
        <v>33</v>
      </c>
      <c r="AJ5">
        <f t="shared" si="0"/>
        <v>34</v>
      </c>
      <c r="AK5">
        <f t="shared" si="0"/>
        <v>35</v>
      </c>
      <c r="AL5">
        <f t="shared" si="0"/>
        <v>36</v>
      </c>
      <c r="AM5">
        <f t="shared" si="0"/>
        <v>37</v>
      </c>
      <c r="AN5">
        <f t="shared" si="0"/>
        <v>38</v>
      </c>
      <c r="AO5">
        <f t="shared" si="0"/>
        <v>39</v>
      </c>
      <c r="AP5">
        <f t="shared" si="0"/>
        <v>40</v>
      </c>
      <c r="AQ5">
        <f t="shared" si="0"/>
        <v>41</v>
      </c>
      <c r="AR5">
        <f t="shared" si="0"/>
        <v>42</v>
      </c>
      <c r="AS5">
        <f t="shared" si="0"/>
        <v>43</v>
      </c>
      <c r="AT5">
        <f t="shared" si="0"/>
        <v>44</v>
      </c>
      <c r="AU5">
        <f t="shared" si="0"/>
        <v>45</v>
      </c>
      <c r="AV5">
        <f t="shared" si="0"/>
        <v>46</v>
      </c>
      <c r="AW5">
        <v>47</v>
      </c>
    </row>
    <row r="6" spans="1:49" x14ac:dyDescent="0.3">
      <c r="A6" t="s">
        <v>4</v>
      </c>
      <c r="C6" s="1">
        <v>43836</v>
      </c>
      <c r="D6" s="1">
        <v>43843</v>
      </c>
      <c r="E6" s="1">
        <v>43850</v>
      </c>
      <c r="F6" s="1">
        <v>43857</v>
      </c>
      <c r="G6" s="1">
        <v>43864</v>
      </c>
      <c r="H6" s="1">
        <v>43871</v>
      </c>
      <c r="I6" s="1">
        <v>43878</v>
      </c>
      <c r="J6" s="1">
        <v>43885</v>
      </c>
      <c r="K6" s="1">
        <v>43892</v>
      </c>
      <c r="L6" s="1">
        <v>43899</v>
      </c>
      <c r="M6" s="1">
        <v>43906</v>
      </c>
      <c r="N6" s="1">
        <v>43913</v>
      </c>
      <c r="O6" s="1">
        <v>43920</v>
      </c>
      <c r="P6" s="1">
        <v>43927</v>
      </c>
      <c r="Q6" s="1">
        <v>43934</v>
      </c>
      <c r="R6" s="1">
        <v>43941</v>
      </c>
      <c r="S6" s="1">
        <v>43948</v>
      </c>
      <c r="T6" s="1">
        <v>43955</v>
      </c>
      <c r="U6" s="1">
        <f>T6+7</f>
        <v>43962</v>
      </c>
      <c r="V6" s="1">
        <v>43969</v>
      </c>
      <c r="W6" s="1">
        <v>43976</v>
      </c>
      <c r="X6" s="1">
        <v>43983</v>
      </c>
      <c r="Y6" s="1">
        <v>43990</v>
      </c>
      <c r="Z6" s="1">
        <v>43997</v>
      </c>
      <c r="AA6" s="1">
        <v>44004</v>
      </c>
      <c r="AB6" s="1">
        <f t="shared" ref="AB6:AQ7" si="1">AA6+7</f>
        <v>44011</v>
      </c>
      <c r="AC6" s="1">
        <f t="shared" si="1"/>
        <v>44018</v>
      </c>
      <c r="AD6" s="1">
        <f t="shared" si="1"/>
        <v>44025</v>
      </c>
      <c r="AE6" s="1">
        <f t="shared" si="1"/>
        <v>44032</v>
      </c>
      <c r="AF6" s="1">
        <f t="shared" si="1"/>
        <v>44039</v>
      </c>
      <c r="AG6" s="1">
        <f t="shared" si="1"/>
        <v>44046</v>
      </c>
      <c r="AH6" s="1">
        <f t="shared" si="1"/>
        <v>44053</v>
      </c>
      <c r="AI6" s="1">
        <f t="shared" si="1"/>
        <v>44060</v>
      </c>
      <c r="AJ6" s="1">
        <f t="shared" si="1"/>
        <v>44067</v>
      </c>
      <c r="AK6" s="1">
        <f t="shared" si="1"/>
        <v>44074</v>
      </c>
      <c r="AL6" s="1">
        <f t="shared" si="1"/>
        <v>44081</v>
      </c>
      <c r="AM6" s="1">
        <f t="shared" si="1"/>
        <v>44088</v>
      </c>
      <c r="AN6" s="1">
        <f t="shared" si="1"/>
        <v>44095</v>
      </c>
      <c r="AO6" s="1">
        <f t="shared" si="1"/>
        <v>44102</v>
      </c>
      <c r="AP6" s="1">
        <f t="shared" si="1"/>
        <v>44109</v>
      </c>
      <c r="AQ6" s="1">
        <f t="shared" si="1"/>
        <v>44116</v>
      </c>
      <c r="AR6" s="1">
        <f t="shared" ref="AL6:AV7" si="2">AQ6+7</f>
        <v>44123</v>
      </c>
      <c r="AS6" s="1">
        <f t="shared" si="2"/>
        <v>44130</v>
      </c>
      <c r="AT6" s="1">
        <f t="shared" si="2"/>
        <v>44137</v>
      </c>
      <c r="AU6" s="1">
        <f t="shared" si="2"/>
        <v>44144</v>
      </c>
      <c r="AV6" s="1">
        <f t="shared" si="2"/>
        <v>44151</v>
      </c>
      <c r="AW6" s="1">
        <v>44158</v>
      </c>
    </row>
    <row r="7" spans="1:49" x14ac:dyDescent="0.3">
      <c r="A7" s="2" t="s">
        <v>5</v>
      </c>
      <c r="B7" s="2"/>
      <c r="C7" s="3">
        <v>43837</v>
      </c>
      <c r="D7" s="3">
        <v>43844</v>
      </c>
      <c r="E7" s="3">
        <v>43851</v>
      </c>
      <c r="F7" s="3">
        <v>43858</v>
      </c>
      <c r="G7" s="3">
        <v>43865</v>
      </c>
      <c r="H7" s="3">
        <v>43872</v>
      </c>
      <c r="I7" s="3">
        <v>43879</v>
      </c>
      <c r="J7" s="3">
        <v>43886</v>
      </c>
      <c r="K7" s="3">
        <v>43894</v>
      </c>
      <c r="L7" s="3">
        <v>43901</v>
      </c>
      <c r="M7" s="3">
        <v>43908</v>
      </c>
      <c r="N7" s="3">
        <v>43915</v>
      </c>
      <c r="O7" s="3">
        <v>43922</v>
      </c>
      <c r="P7" s="3">
        <v>43929</v>
      </c>
      <c r="Q7" s="3">
        <v>43936</v>
      </c>
      <c r="R7" s="3">
        <v>43943</v>
      </c>
      <c r="S7" s="3">
        <v>43950</v>
      </c>
      <c r="T7" s="3">
        <v>43591</v>
      </c>
      <c r="U7" s="3">
        <f>T7+7</f>
        <v>43598</v>
      </c>
      <c r="V7" s="3">
        <v>43605</v>
      </c>
      <c r="W7" s="3">
        <v>43612</v>
      </c>
      <c r="X7" s="3">
        <v>43619</v>
      </c>
      <c r="Y7" s="3">
        <v>43626</v>
      </c>
      <c r="Z7" s="3">
        <v>43633</v>
      </c>
      <c r="AA7" s="3">
        <v>43640</v>
      </c>
      <c r="AB7" s="3">
        <f t="shared" si="1"/>
        <v>43647</v>
      </c>
      <c r="AC7" s="3">
        <f t="shared" si="1"/>
        <v>43654</v>
      </c>
      <c r="AD7" s="3">
        <f t="shared" si="1"/>
        <v>43661</v>
      </c>
      <c r="AE7" s="3">
        <f t="shared" si="1"/>
        <v>43668</v>
      </c>
      <c r="AF7" s="3">
        <f t="shared" si="1"/>
        <v>43675</v>
      </c>
      <c r="AG7" s="3">
        <f t="shared" si="1"/>
        <v>43682</v>
      </c>
      <c r="AH7" s="3">
        <f t="shared" si="1"/>
        <v>43689</v>
      </c>
      <c r="AI7" s="3">
        <f t="shared" si="1"/>
        <v>43696</v>
      </c>
      <c r="AJ7" s="3">
        <f t="shared" si="1"/>
        <v>43703</v>
      </c>
      <c r="AK7" s="3">
        <f t="shared" si="1"/>
        <v>43710</v>
      </c>
      <c r="AL7" s="3">
        <f t="shared" si="2"/>
        <v>43717</v>
      </c>
      <c r="AM7" s="3">
        <f t="shared" si="2"/>
        <v>43724</v>
      </c>
      <c r="AN7" s="3">
        <f t="shared" si="2"/>
        <v>43731</v>
      </c>
      <c r="AO7" s="3">
        <f t="shared" si="2"/>
        <v>43738</v>
      </c>
      <c r="AP7" s="3">
        <f t="shared" si="2"/>
        <v>43745</v>
      </c>
      <c r="AQ7" s="3">
        <f t="shared" si="2"/>
        <v>43752</v>
      </c>
      <c r="AR7" s="3">
        <f t="shared" si="2"/>
        <v>43759</v>
      </c>
      <c r="AS7" s="3">
        <f t="shared" si="2"/>
        <v>43766</v>
      </c>
      <c r="AT7" s="3">
        <f t="shared" si="2"/>
        <v>43773</v>
      </c>
      <c r="AU7" s="3">
        <f t="shared" si="2"/>
        <v>43780</v>
      </c>
      <c r="AV7" s="3">
        <f t="shared" si="2"/>
        <v>43787</v>
      </c>
      <c r="AW7" s="3">
        <v>43794</v>
      </c>
    </row>
    <row r="9" spans="1:49" x14ac:dyDescent="0.3">
      <c r="A9" t="s">
        <v>6</v>
      </c>
      <c r="C9" s="1">
        <f>C$6</f>
        <v>43836</v>
      </c>
      <c r="D9" s="1">
        <f t="shared" ref="D9:AV9" si="3">D$6</f>
        <v>43843</v>
      </c>
      <c r="E9" s="1">
        <f t="shared" si="3"/>
        <v>43850</v>
      </c>
      <c r="F9" s="1">
        <f t="shared" si="3"/>
        <v>43857</v>
      </c>
      <c r="G9" s="1">
        <f t="shared" si="3"/>
        <v>43864</v>
      </c>
      <c r="H9" s="1">
        <f t="shared" si="3"/>
        <v>43871</v>
      </c>
      <c r="I9" s="1">
        <f t="shared" si="3"/>
        <v>43878</v>
      </c>
      <c r="J9" s="1">
        <f t="shared" si="3"/>
        <v>43885</v>
      </c>
      <c r="K9" s="1">
        <f t="shared" si="3"/>
        <v>43892</v>
      </c>
      <c r="L9" s="1">
        <f t="shared" si="3"/>
        <v>43899</v>
      </c>
      <c r="M9" s="1">
        <f t="shared" si="3"/>
        <v>43906</v>
      </c>
      <c r="N9" s="1">
        <f t="shared" si="3"/>
        <v>43913</v>
      </c>
      <c r="O9" s="1">
        <f t="shared" si="3"/>
        <v>43920</v>
      </c>
      <c r="P9" s="1">
        <f t="shared" si="3"/>
        <v>43927</v>
      </c>
      <c r="Q9" s="1">
        <f t="shared" si="3"/>
        <v>43934</v>
      </c>
      <c r="R9" s="1">
        <f t="shared" si="3"/>
        <v>43941</v>
      </c>
      <c r="S9" s="1">
        <f t="shared" si="3"/>
        <v>43948</v>
      </c>
      <c r="T9" s="1">
        <f t="shared" si="3"/>
        <v>43955</v>
      </c>
      <c r="U9" s="1">
        <f t="shared" si="3"/>
        <v>43962</v>
      </c>
      <c r="V9" s="1">
        <f t="shared" si="3"/>
        <v>43969</v>
      </c>
      <c r="W9" s="1">
        <f t="shared" si="3"/>
        <v>43976</v>
      </c>
      <c r="X9" s="1">
        <f t="shared" si="3"/>
        <v>43983</v>
      </c>
      <c r="Y9" s="1">
        <f t="shared" si="3"/>
        <v>43990</v>
      </c>
      <c r="Z9" s="1">
        <f t="shared" si="3"/>
        <v>43997</v>
      </c>
      <c r="AA9" s="1">
        <f t="shared" si="3"/>
        <v>44004</v>
      </c>
      <c r="AB9" s="1">
        <f t="shared" si="3"/>
        <v>44011</v>
      </c>
      <c r="AC9" s="1">
        <f t="shared" si="3"/>
        <v>44018</v>
      </c>
      <c r="AD9" s="1">
        <f t="shared" si="3"/>
        <v>44025</v>
      </c>
      <c r="AE9" s="1">
        <f t="shared" si="3"/>
        <v>44032</v>
      </c>
      <c r="AF9" s="1">
        <f t="shared" si="3"/>
        <v>44039</v>
      </c>
      <c r="AG9" s="1">
        <f t="shared" si="3"/>
        <v>44046</v>
      </c>
      <c r="AH9" s="1">
        <f t="shared" si="3"/>
        <v>44053</v>
      </c>
      <c r="AI9" s="1">
        <f t="shared" si="3"/>
        <v>44060</v>
      </c>
      <c r="AJ9" s="1">
        <f t="shared" si="3"/>
        <v>44067</v>
      </c>
      <c r="AK9" s="1">
        <f t="shared" si="3"/>
        <v>44074</v>
      </c>
      <c r="AL9" s="1">
        <f t="shared" si="3"/>
        <v>44081</v>
      </c>
      <c r="AM9" s="1">
        <f t="shared" si="3"/>
        <v>44088</v>
      </c>
      <c r="AN9" s="1">
        <f t="shared" si="3"/>
        <v>44095</v>
      </c>
      <c r="AO9" s="1">
        <f t="shared" si="3"/>
        <v>44102</v>
      </c>
      <c r="AP9" s="1">
        <f t="shared" si="3"/>
        <v>44109</v>
      </c>
      <c r="AQ9" s="1">
        <f t="shared" si="3"/>
        <v>44116</v>
      </c>
      <c r="AR9" s="1">
        <f t="shared" si="3"/>
        <v>44123</v>
      </c>
      <c r="AS9" s="1">
        <f t="shared" si="3"/>
        <v>44130</v>
      </c>
      <c r="AT9" s="1">
        <f t="shared" si="3"/>
        <v>44137</v>
      </c>
      <c r="AU9" s="1">
        <f t="shared" si="3"/>
        <v>44144</v>
      </c>
      <c r="AV9" s="1">
        <f t="shared" si="3"/>
        <v>44151</v>
      </c>
      <c r="AW9" s="1">
        <v>44158</v>
      </c>
    </row>
    <row r="10" spans="1:49" x14ac:dyDescent="0.3">
      <c r="A10" t="s">
        <v>7</v>
      </c>
      <c r="B10">
        <v>2019</v>
      </c>
      <c r="C10" s="4">
        <f>VLOOKUP("Grand Total", '[1]2 2019 Data'!$C$7:$AB$237,1+C5,FALSE)</f>
        <v>706293</v>
      </c>
      <c r="D10" s="4">
        <f>VLOOKUP("Grand Total", '[1]2 2019 Data'!$C$7:$AB$237,1+D5,FALSE)</f>
        <v>700903</v>
      </c>
      <c r="E10" s="4">
        <f>VLOOKUP("Grand Total", '[1]2 2019 Data'!$C$7:$AB$237,1+E5,FALSE)</f>
        <v>705856</v>
      </c>
      <c r="F10" s="4">
        <f>VLOOKUP("Grand Total", '[1]2 2019 Data'!$C$7:$AB$237,1+F5,FALSE)</f>
        <v>708576</v>
      </c>
      <c r="G10" s="4">
        <f>VLOOKUP("Grand Total", '[1]2 2019 Data'!$C$7:$AB$237,1+G5,FALSE)</f>
        <v>708212</v>
      </c>
      <c r="H10" s="4">
        <f>VLOOKUP("Grand Total", '[1]2 2019 Data'!$C$7:$AB$237,1+H5,FALSE)</f>
        <v>716012</v>
      </c>
      <c r="I10" s="4">
        <f>VLOOKUP("Grand Total", '[1]2 2019 Data'!$C$7:$AB$237,1+I5,FALSE)</f>
        <v>718738</v>
      </c>
      <c r="J10" s="4">
        <f>VLOOKUP("Grand Total", '[1]2 2019 Data'!$C$7:$AB$237,1+J5,FALSE)</f>
        <v>719737</v>
      </c>
      <c r="K10" s="4">
        <f>VLOOKUP("Grand Total", '[1]2 2019 Data'!$C$7:$AB$237,1+K5,FALSE)</f>
        <v>720528</v>
      </c>
      <c r="L10" s="4">
        <f>VLOOKUP("Grand Total", '[1]2 2019 Data'!$C$7:$AB$237,1+L5,FALSE)</f>
        <v>723149</v>
      </c>
      <c r="M10" s="4">
        <f>VLOOKUP("Grand Total", '[1]2 2019 Data'!$C$7:$AB$237,1+M5,FALSE)</f>
        <v>719381</v>
      </c>
      <c r="N10" s="4">
        <f>VLOOKUP("Grand Total", '[1]2 2019 Data'!$C$7:$AB$237,1+N5,FALSE)</f>
        <v>716769</v>
      </c>
      <c r="O10" s="4">
        <f>VLOOKUP("Grand Total", '[1]2 2019 Data'!$C$7:$AB$237,1+O5,FALSE)</f>
        <v>733576</v>
      </c>
      <c r="P10" s="4">
        <f>VLOOKUP("Grand Total", '[1]2 2019 Data'!$C$7:$AB$237,1+P5,FALSE)</f>
        <v>738959</v>
      </c>
      <c r="Q10" s="4">
        <f>VLOOKUP("Grand Total", '[1]2 2019 Data'!$C$7:$AB$237,1+Q5,FALSE)</f>
        <v>732643</v>
      </c>
      <c r="R10" s="4">
        <f>VLOOKUP("Grand Total", '[1]2 2019 Data'!$C$7:$AB$237,1+R5,FALSE)</f>
        <v>740886</v>
      </c>
      <c r="S10" s="4">
        <f>VLOOKUP("Grand Total", '[1]2 2019 Data'!$C$7:$AB$237,1+S5,FALSE)</f>
        <v>741104</v>
      </c>
      <c r="T10" s="4">
        <f>VLOOKUP("Grand Total", '[1]2 2019 Data'!$C$7:$AB$237,1+T5,FALSE)</f>
        <v>740583</v>
      </c>
      <c r="U10" s="4">
        <f>VLOOKUP("Grand Total", '[1]2 2019 Data'!$C$7:$AB$237,1+U5,FALSE)</f>
        <v>741987</v>
      </c>
      <c r="V10" s="4">
        <f>VLOOKUP("Grand Total", '[1]2 2019 Data'!$C$7:$AB$237,1+V5,FALSE)</f>
        <v>742241</v>
      </c>
      <c r="W10" s="4">
        <f>VLOOKUP("Grand Total", '[1]2 2019 Data'!$C$7:$AB$237,1+W5,FALSE)</f>
        <v>751968</v>
      </c>
      <c r="X10" s="4">
        <f>VLOOKUP("Grand Total", '[1]2 2019 Data'!$C$7:$AB$237,1+X5,FALSE)</f>
        <v>765650</v>
      </c>
      <c r="Y10" s="4">
        <f>VLOOKUP("Grand Total", '[1]2 2019 Data'!$C$7:$AB$237,1+Y5,FALSE)</f>
        <v>777320</v>
      </c>
      <c r="Z10" s="4">
        <f>VLOOKUP("Grand Total", '[1]2 2019 Data'!$C$7:$AB$237,1+Z5,FALSE)</f>
        <v>776001</v>
      </c>
      <c r="AA10" s="4">
        <f>VLOOKUP("Grand Total", '[1]2 2019 Data'!$C$7:AB$237,1+AA5,FALSE)</f>
        <v>781855</v>
      </c>
      <c r="AB10" s="4">
        <f>VLOOKUP("Grand Total", '[1]2 2019 Data'!$C$7:AC$237,1+AB5,FALSE)</f>
        <v>774081</v>
      </c>
      <c r="AC10" s="4">
        <f>VLOOKUP("Grand Total", '[1]2 2019 Data'!$C$7:AD$237,1+AC5,FALSE)</f>
        <v>793139</v>
      </c>
      <c r="AD10" s="4">
        <f>VLOOKUP("Grand Total", '[1]2 2019 Data'!$C$7:AE$237,1+AD5,FALSE)</f>
        <v>794526</v>
      </c>
      <c r="AE10" s="4">
        <f>VLOOKUP("Grand Total", '[1]2 2019 Data'!$C$7:AF$237,1+AE5,FALSE)</f>
        <v>795659</v>
      </c>
      <c r="AF10" s="4">
        <f>VLOOKUP("Grand Total", '[1]2 2019 Data'!$C$7:AG$237,1+AF5,FALSE)</f>
        <v>794681</v>
      </c>
      <c r="AG10" s="4">
        <f>VLOOKUP("Grand Total", '[1]2 2019 Data'!$C$7:AH$237,1+AG5,FALSE)</f>
        <v>793667</v>
      </c>
      <c r="AH10" s="4">
        <f>VLOOKUP("Grand Total", '[1]2 2019 Data'!$C$7:AI$237,1+AH5,FALSE)</f>
        <v>793078</v>
      </c>
      <c r="AI10" s="4">
        <f>VLOOKUP("Grand Total", '[1]2 2019 Data'!$C$7:AJ$237,1+AI5,FALSE)</f>
        <v>787768</v>
      </c>
      <c r="AJ10" s="4">
        <f>VLOOKUP("Grand Total", '[1]2 2019 Data'!$C$7:AK$237,1+AJ5,FALSE)</f>
        <v>778189</v>
      </c>
      <c r="AK10" s="4">
        <f>VLOOKUP("Grand Total", '[1]2 2019 Data'!$C$7:AL$237,1+AK5,FALSE)</f>
        <v>769327</v>
      </c>
      <c r="AL10" s="4">
        <f>VLOOKUP("Grand Total", '[1]2 2019 Data'!$C$7:AM$237,1+AL5,FALSE)</f>
        <v>768082</v>
      </c>
      <c r="AM10" s="4">
        <f>VLOOKUP("Grand Total", '[1]2 2019 Data'!$C$7:AN$237,1+AM5,FALSE)</f>
        <v>765607</v>
      </c>
      <c r="AN10" s="4">
        <f>VLOOKUP("Grand Total", '[1]2 2019 Data'!$C$7:AO$237,1+AN5,FALSE)</f>
        <v>764143</v>
      </c>
      <c r="AO10" s="4">
        <f>VLOOKUP("Grand Total", '[1]2 2019 Data'!$C$7:AP$237,1+AO5,FALSE)</f>
        <v>759524</v>
      </c>
      <c r="AP10" s="4">
        <f>VLOOKUP("Grand Total", '[1]2 2019 Data'!$C$7:AQ$237,1+AP5,FALSE)</f>
        <v>754896</v>
      </c>
      <c r="AQ10" s="4">
        <f>VLOOKUP("Grand Total", '[1]2 2019 Data'!$C$7:AR$237,1+AQ5,FALSE)</f>
        <v>752523</v>
      </c>
      <c r="AR10" s="4">
        <f>VLOOKUP("Grand Total", '[1]2 2019 Data'!$C$7:AS$237,1+AR5,FALSE)</f>
        <v>745619</v>
      </c>
      <c r="AS10" s="4">
        <f>VLOOKUP("Grand Total", '[1]2 2019 Data'!$C$7:AT$237,1+AS5,FALSE)</f>
        <v>718163</v>
      </c>
      <c r="AT10" s="4">
        <f>VLOOKUP("Grand Total", '[1]2 2019 Data'!$C$7:AU$237,1+AT5,FALSE)</f>
        <v>721469</v>
      </c>
      <c r="AU10" s="4">
        <f>VLOOKUP("Grand Total", '[1]2 2019 Data'!$C$7:AV$237,1+AU5,FALSE)</f>
        <v>718844</v>
      </c>
      <c r="AV10" s="4">
        <f>VLOOKUP("Grand Total", '[1]2 2019 Data'!$C$7:AW$237,1+AV5,FALSE)</f>
        <v>719824</v>
      </c>
      <c r="AW10" s="4">
        <v>707724</v>
      </c>
    </row>
    <row r="11" spans="1:49" x14ac:dyDescent="0.3">
      <c r="B11">
        <v>2020</v>
      </c>
      <c r="C11" s="4">
        <f>VLOOKUP("Grand Total",'[1]2 2020 Data'!$C$7:$AB$236,1+'[1]3 Results'!C$4,FALSE)</f>
        <v>721525</v>
      </c>
      <c r="D11" s="4">
        <f>VLOOKUP("Grand Total",'[1]2 2020 Data'!$C$7:$AB$236,1+'[1]3 Results'!D$4,FALSE)</f>
        <v>714617</v>
      </c>
      <c r="E11" s="4">
        <f>VLOOKUP("Grand Total",'[1]2 2020 Data'!$C$7:$AB$236,1+'[1]3 Results'!E$4,FALSE)</f>
        <v>714365</v>
      </c>
      <c r="F11" s="4">
        <f>VLOOKUP("Grand Total",'[1]2 2020 Data'!$C$7:$AB$236,1+'[1]3 Results'!F$4,FALSE)</f>
        <v>714212</v>
      </c>
      <c r="G11" s="4">
        <f>VLOOKUP("Grand Total",'[1]2 2020 Data'!$C$7:$AB$236,1+'[1]3 Results'!G$4,FALSE)</f>
        <v>687799</v>
      </c>
      <c r="H11" s="4">
        <f>VLOOKUP("Grand Total",'[1]2 2020 Data'!$C$7:$AB$236,1+'[1]3 Results'!H$4,FALSE)</f>
        <v>651611</v>
      </c>
      <c r="I11" s="4">
        <f>VLOOKUP("Grand Total",'[1]2 2020 Data'!$C$7:$AB$236,1+'[1]3 Results'!I$4,FALSE)</f>
        <v>647620</v>
      </c>
      <c r="J11" s="4">
        <f>VLOOKUP("Grand Total",'[1]2 2020 Data'!$C$7:$AB$236,1+'[1]3 Results'!J$4,FALSE)</f>
        <v>653238</v>
      </c>
      <c r="K11" s="4">
        <f>VLOOKUP("Grand Total",'[1]2 2020 Data'!$C$7:$AB$236,1+'[1]3 Results'!K$4,FALSE)</f>
        <v>671344</v>
      </c>
      <c r="L11" s="4">
        <f>VLOOKUP("Grand Total",'[1]2 2020 Data'!$C$7:$AB$236,1+'[1]3 Results'!L$4,FALSE)</f>
        <v>657167</v>
      </c>
      <c r="M11" s="4">
        <f>VLOOKUP("Grand Total",'[1]2 2020 Data'!$C$7:$AB$236,1+'[1]3 Results'!M$4,FALSE)</f>
        <v>632738</v>
      </c>
      <c r="N11" s="4">
        <f>VLOOKUP("Grand Total",'[1]2 2020 Data'!$C$7:$AB$236,1+'[1]3 Results'!N$4,FALSE)</f>
        <v>502349</v>
      </c>
      <c r="O11" s="4">
        <f>VLOOKUP("Grand Total",'[1]2 2020 Data'!$C$7:$AB$236,1+'[1]3 Results'!O$4,FALSE)</f>
        <v>371235</v>
      </c>
      <c r="P11" s="4">
        <f>VLOOKUP("Grand Total",'[1]2 2020 Data'!$C$7:$AB$236,1+'[1]3 Results'!P$4,FALSE)</f>
        <v>287760</v>
      </c>
      <c r="Q11" s="4">
        <f>VLOOKUP("Grand Total",'[1]2 2020 Data'!$C$7:$AB$236,1+'[1]3 Results'!Q$4,FALSE)</f>
        <v>246942</v>
      </c>
      <c r="R11" s="4">
        <f>VLOOKUP("Grand Total",'[1]2 2020 Data'!$C$7:$AB$236,1+'[1]3 Results'!R$4,FALSE)</f>
        <v>234276</v>
      </c>
      <c r="S11" s="4">
        <f>VLOOKUP("Grand Total",'[1]2 2020 Data'!$C$7:$AB$236,1+'[1]3 Results'!S$4,FALSE)</f>
        <v>238844</v>
      </c>
      <c r="T11" s="4">
        <f>VLOOKUP("Grand Total",'[1]2 2020 Data'!$C$7:$AB$236,1+'[1]3 Results'!T$4,FALSE)</f>
        <v>221480</v>
      </c>
      <c r="U11" s="4">
        <f>VLOOKUP("Grand Total",'[1]2 2020 Data'!$C$7:$AB$236,1+'[1]3 Results'!U$4,FALSE)</f>
        <v>232600</v>
      </c>
      <c r="V11" s="4">
        <f>VLOOKUP("Grand Total",'[1]2 2020 Data'!$C$7:$AB$236,1+'[1]3 Results'!V$4,FALSE)</f>
        <v>238502</v>
      </c>
      <c r="W11" s="4">
        <f>VLOOKUP("Grand Total",'[1]2 2020 Data'!$C$7:$AB$236,1+'[1]3 Results'!W$4,FALSE)</f>
        <v>232314</v>
      </c>
      <c r="X11" s="4">
        <f>VLOOKUP("Grand Total",'[1]2 2020 Data'!$C$7:$AB$236,1+'[1]3 Results'!X$4,FALSE)</f>
        <v>267467</v>
      </c>
      <c r="Y11" s="4">
        <f>VLOOKUP("Grand Total",'[1]2 2020 Data'!$C$7:$AB$236,1+'[1]3 Results'!Y$4,FALSE)</f>
        <v>269844</v>
      </c>
      <c r="Z11" s="4">
        <f>VLOOKUP("Grand Total",'[1]2 2020 Data'!$C$7:$AB$236,1+'[1]3 Results'!Z$4,FALSE)</f>
        <v>287754</v>
      </c>
      <c r="AA11" s="4">
        <f>VLOOKUP("Grand Total",'[1]2 2020 Data'!$C$7:AB$236,1+'[1]3 Results'!AA$4,FALSE)</f>
        <v>287621</v>
      </c>
      <c r="AB11" s="4">
        <f>VLOOKUP("Grand Total",'[1]2 2020 Data'!$C$7:AC$236,1+'[1]3 Results'!AB$4,FALSE)</f>
        <v>337029</v>
      </c>
      <c r="AC11" s="4">
        <f>VLOOKUP("Grand Total",'[1]2 2020 Data'!$C$7:AD$236,1+'[1]3 Results'!AC$4,FALSE)</f>
        <v>353534</v>
      </c>
      <c r="AD11" s="4">
        <f>VLOOKUP("Grand Total",'[1]2 2020 Data'!$C$7:AE$236,1+'[1]3 Results'!AD$4,FALSE)</f>
        <v>377782</v>
      </c>
      <c r="AE11" s="4">
        <f>VLOOKUP("Grand Total",'[1]2 2020 Data'!$C$7:AF$236,1+'[1]3 Results'!AE$4,FALSE)</f>
        <v>389508</v>
      </c>
      <c r="AF11" s="4">
        <f>VLOOKUP("Grand Total",'[1]2 2020 Data'!$C$7:AG$236,1+'[1]3 Results'!AF$4,FALSE)</f>
        <v>397720</v>
      </c>
      <c r="AG11" s="4">
        <f>VLOOKUP("Grand Total",'[1]2 2020 Data'!$C$7:AH$236,1+'[1]3 Results'!AG$4,FALSE)</f>
        <v>413584</v>
      </c>
      <c r="AH11" s="4">
        <f>VLOOKUP("Grand Total",'[1]2 2020 Data'!$C$7:AI$236,1+'[1]3 Results'!AH$4,FALSE)</f>
        <v>413436</v>
      </c>
      <c r="AI11" s="4">
        <f>VLOOKUP("Grand Total",'[1]2 2020 Data'!$C$7:AJ$236,1+'[1]3 Results'!AI$4,FALSE)</f>
        <v>413944</v>
      </c>
      <c r="AJ11" s="4">
        <f>VLOOKUP("Grand Total",'[1]2 2020 Data'!$C$7:AK$236,1+'[1]3 Results'!AJ$4,FALSE)</f>
        <v>409584</v>
      </c>
      <c r="AK11" s="4">
        <f>VLOOKUP("Grand Total",'[1]2 2020 Data'!$C$7:AL$236,1+'[1]3 Results'!AK$4,FALSE)</f>
        <v>407832</v>
      </c>
      <c r="AL11" s="4">
        <f>VLOOKUP("Grand Total",'[1]2 2020 Data'!$C$7:AM$236,1+'[1]3 Results'!AL$4,FALSE)</f>
        <v>400241</v>
      </c>
      <c r="AM11" s="4">
        <f>VLOOKUP("Grand Total",'[1]2 2020 Data'!$C$7:AN$236,1+'[1]3 Results'!AM$4,FALSE)</f>
        <v>398666</v>
      </c>
      <c r="AN11" s="4">
        <f>VLOOKUP("Grand Total",'[1]2 2020 Data'!$C$7:AO$236,1+'[1]3 Results'!AN$4,FALSE)</f>
        <v>396977</v>
      </c>
      <c r="AO11" s="4">
        <f>VLOOKUP("Grand Total",'[1]2 2020 Data'!$C$7:AP$236,1+'[1]3 Results'!AO$4,FALSE)</f>
        <v>406527</v>
      </c>
      <c r="AP11" s="4">
        <f>VLOOKUP("Grand Total",'[1]2 2020 Data'!$C$7:AQ$236,1+'[1]3 Results'!AP$4,FALSE)</f>
        <v>405611</v>
      </c>
      <c r="AQ11" s="4">
        <f>VLOOKUP("Grand Total",'[1]2 2020 Data'!$C$7:AR$236,1+'[1]3 Results'!AQ$4,FALSE)</f>
        <v>403705</v>
      </c>
      <c r="AR11" s="4">
        <f>VLOOKUP("Grand Total",'[1]2 2020 Data'!$C$7:AS$236,1+'[1]3 Results'!AR$4,FALSE)</f>
        <v>395434</v>
      </c>
      <c r="AS11" s="4">
        <f>VLOOKUP("Grand Total",'[1]2 2020 Data'!$C$7:AT$236,1+'[1]3 Results'!AS$4,FALSE)</f>
        <v>388944</v>
      </c>
      <c r="AT11" s="4">
        <f>VLOOKUP("Grand Total",'[1]2 2020 Data'!$C$7:AU$236,1+'[1]3 Results'!AT$4,FALSE)</f>
        <v>390763</v>
      </c>
      <c r="AU11" s="4">
        <f>VLOOKUP("Grand Total",'[1]2 2020 Data'!$C$7:AV$236,1+'[1]3 Results'!AU$4,FALSE)</f>
        <v>384802</v>
      </c>
      <c r="AV11" s="4">
        <f>VLOOKUP("Grand Total",'[1]2 2020 Data'!$C$7:AW$236,1+'[1]3 Results'!AV$4,FALSE)</f>
        <v>386273</v>
      </c>
      <c r="AW11" s="4">
        <v>387116</v>
      </c>
    </row>
    <row r="12" spans="1:49" x14ac:dyDescent="0.3">
      <c r="C12" s="5">
        <f>C11/C10-1</f>
        <v>2.1566120576021586E-2</v>
      </c>
      <c r="D12" s="5">
        <f t="shared" ref="D12:AV12" si="4">D11/D10-1</f>
        <v>1.956618818866529E-2</v>
      </c>
      <c r="E12" s="5">
        <f t="shared" si="4"/>
        <v>1.2054866715023982E-2</v>
      </c>
      <c r="F12" s="5">
        <f t="shared" si="4"/>
        <v>7.9539809420583474E-3</v>
      </c>
      <c r="G12" s="5">
        <f t="shared" si="4"/>
        <v>-2.8823290201239193E-2</v>
      </c>
      <c r="H12" s="5">
        <f t="shared" si="4"/>
        <v>-8.9944023284525998E-2</v>
      </c>
      <c r="I12" s="5">
        <f t="shared" si="4"/>
        <v>-9.8948434617343151E-2</v>
      </c>
      <c r="J12" s="5">
        <f t="shared" si="4"/>
        <v>-9.2393471504174429E-2</v>
      </c>
      <c r="K12" s="5">
        <f t="shared" si="4"/>
        <v>-6.8261053005573724E-2</v>
      </c>
      <c r="L12" s="5">
        <f t="shared" si="4"/>
        <v>-9.1242606986941865E-2</v>
      </c>
      <c r="M12" s="5">
        <f t="shared" si="4"/>
        <v>-0.1204410458435794</v>
      </c>
      <c r="N12" s="5">
        <f t="shared" si="4"/>
        <v>-0.29914798212534299</v>
      </c>
      <c r="O12" s="5">
        <f t="shared" si="4"/>
        <v>-0.49393791508991569</v>
      </c>
      <c r="P12" s="5">
        <f t="shared" si="4"/>
        <v>-0.61058732622513556</v>
      </c>
      <c r="Q12" s="5">
        <f t="shared" si="4"/>
        <v>-0.66294361646804789</v>
      </c>
      <c r="R12" s="5">
        <f t="shared" si="4"/>
        <v>-0.68378940889691531</v>
      </c>
      <c r="S12" s="5">
        <f t="shared" si="4"/>
        <v>-0.67771864677562121</v>
      </c>
      <c r="T12" s="5">
        <f t="shared" si="4"/>
        <v>-0.70093831481413971</v>
      </c>
      <c r="U12" s="5">
        <f t="shared" si="4"/>
        <v>-0.68651741876879246</v>
      </c>
      <c r="V12" s="5">
        <f t="shared" si="4"/>
        <v>-0.67867309943805321</v>
      </c>
      <c r="W12" s="5">
        <f t="shared" si="4"/>
        <v>-0.69105866207072641</v>
      </c>
      <c r="X12" s="5">
        <f t="shared" si="4"/>
        <v>-0.65066675373865346</v>
      </c>
      <c r="Y12" s="5">
        <f t="shared" si="4"/>
        <v>-0.65285339371172746</v>
      </c>
      <c r="Z12" s="5">
        <f t="shared" si="4"/>
        <v>-0.62918346754707788</v>
      </c>
      <c r="AA12" s="5">
        <f t="shared" si="4"/>
        <v>-0.63212999852913909</v>
      </c>
      <c r="AB12" s="5">
        <f t="shared" si="4"/>
        <v>-0.56460757982691734</v>
      </c>
      <c r="AC12" s="5">
        <f t="shared" si="4"/>
        <v>-0.5542597199229895</v>
      </c>
      <c r="AD12" s="5">
        <f t="shared" si="4"/>
        <v>-0.52451902140395656</v>
      </c>
      <c r="AE12" s="5">
        <f t="shared" si="4"/>
        <v>-0.51045862611998349</v>
      </c>
      <c r="AF12" s="5">
        <f t="shared" si="4"/>
        <v>-0.49952244988869743</v>
      </c>
      <c r="AG12" s="5">
        <f t="shared" si="4"/>
        <v>-0.47889480096816428</v>
      </c>
      <c r="AH12" s="5">
        <f t="shared" si="4"/>
        <v>-0.47869440332476754</v>
      </c>
      <c r="AI12" s="5">
        <f t="shared" si="4"/>
        <v>-0.47453565008987419</v>
      </c>
      <c r="AJ12" s="5">
        <f t="shared" si="4"/>
        <v>-0.47367027804299466</v>
      </c>
      <c r="AK12" s="5">
        <f t="shared" si="4"/>
        <v>-0.46988471742185056</v>
      </c>
      <c r="AL12" s="5">
        <f t="shared" si="4"/>
        <v>-0.47890850195682233</v>
      </c>
      <c r="AM12" s="5">
        <f t="shared" si="4"/>
        <v>-0.47928114554856471</v>
      </c>
      <c r="AN12" s="5">
        <f t="shared" si="4"/>
        <v>-0.48049383426924019</v>
      </c>
      <c r="AO12" s="5">
        <f t="shared" si="4"/>
        <v>-0.46476082388443285</v>
      </c>
      <c r="AP12" s="5">
        <f t="shared" si="4"/>
        <v>-0.46269287425022787</v>
      </c>
      <c r="AQ12" s="5">
        <f t="shared" si="4"/>
        <v>-0.46353134721463662</v>
      </c>
      <c r="AR12" s="5">
        <f t="shared" si="4"/>
        <v>-0.46965675499149029</v>
      </c>
      <c r="AS12" s="5">
        <f t="shared" si="4"/>
        <v>-0.45841821424941132</v>
      </c>
      <c r="AT12" s="5">
        <f t="shared" si="4"/>
        <v>-0.45837866907656466</v>
      </c>
      <c r="AU12" s="5">
        <f t="shared" si="4"/>
        <v>-0.46469331315278417</v>
      </c>
      <c r="AV12" s="5">
        <f t="shared" si="4"/>
        <v>-0.46337854808953305</v>
      </c>
      <c r="AW12" s="5">
        <v>-0.45301275638525751</v>
      </c>
    </row>
    <row r="13" spans="1:49" x14ac:dyDescent="0.3">
      <c r="C13" s="4"/>
      <c r="D13" s="4"/>
      <c r="E13" s="4"/>
      <c r="F13" s="4"/>
      <c r="G13" s="4"/>
      <c r="H13" s="4"/>
      <c r="I13" s="4"/>
      <c r="J13" s="4"/>
      <c r="K13" s="4"/>
      <c r="L13" s="6"/>
      <c r="M13" s="7"/>
    </row>
    <row r="14" spans="1:49" x14ac:dyDescent="0.3">
      <c r="C14" s="1">
        <f>C$6</f>
        <v>43836</v>
      </c>
      <c r="D14" s="1">
        <f t="shared" ref="D14:AV14" si="5">D$6</f>
        <v>43843</v>
      </c>
      <c r="E14" s="1">
        <f t="shared" si="5"/>
        <v>43850</v>
      </c>
      <c r="F14" s="1">
        <f t="shared" si="5"/>
        <v>43857</v>
      </c>
      <c r="G14" s="1">
        <f t="shared" si="5"/>
        <v>43864</v>
      </c>
      <c r="H14" s="1">
        <f t="shared" si="5"/>
        <v>43871</v>
      </c>
      <c r="I14" s="1">
        <f t="shared" si="5"/>
        <v>43878</v>
      </c>
      <c r="J14" s="1">
        <f t="shared" si="5"/>
        <v>43885</v>
      </c>
      <c r="K14" s="1">
        <f t="shared" si="5"/>
        <v>43892</v>
      </c>
      <c r="L14" s="1">
        <f t="shared" si="5"/>
        <v>43899</v>
      </c>
      <c r="M14" s="1">
        <f t="shared" si="5"/>
        <v>43906</v>
      </c>
      <c r="N14" s="1">
        <f t="shared" si="5"/>
        <v>43913</v>
      </c>
      <c r="O14" s="1">
        <f t="shared" si="5"/>
        <v>43920</v>
      </c>
      <c r="P14" s="1">
        <f t="shared" si="5"/>
        <v>43927</v>
      </c>
      <c r="Q14" s="1">
        <f t="shared" si="5"/>
        <v>43934</v>
      </c>
      <c r="R14" s="1">
        <f t="shared" si="5"/>
        <v>43941</v>
      </c>
      <c r="S14" s="1">
        <f t="shared" si="5"/>
        <v>43948</v>
      </c>
      <c r="T14" s="1">
        <f t="shared" si="5"/>
        <v>43955</v>
      </c>
      <c r="U14" s="1">
        <f t="shared" si="5"/>
        <v>43962</v>
      </c>
      <c r="V14" s="1">
        <f t="shared" si="5"/>
        <v>43969</v>
      </c>
      <c r="W14" s="1">
        <f t="shared" si="5"/>
        <v>43976</v>
      </c>
      <c r="X14" s="1">
        <f t="shared" si="5"/>
        <v>43983</v>
      </c>
      <c r="Y14" s="1">
        <f t="shared" si="5"/>
        <v>43990</v>
      </c>
      <c r="Z14" s="1">
        <f t="shared" si="5"/>
        <v>43997</v>
      </c>
      <c r="AA14" s="1">
        <f t="shared" si="5"/>
        <v>44004</v>
      </c>
      <c r="AB14" s="1">
        <f t="shared" si="5"/>
        <v>44011</v>
      </c>
      <c r="AC14" s="1">
        <f t="shared" si="5"/>
        <v>44018</v>
      </c>
      <c r="AD14" s="1">
        <f t="shared" si="5"/>
        <v>44025</v>
      </c>
      <c r="AE14" s="1">
        <f t="shared" si="5"/>
        <v>44032</v>
      </c>
      <c r="AF14" s="1">
        <f t="shared" si="5"/>
        <v>44039</v>
      </c>
      <c r="AG14" s="1">
        <f t="shared" si="5"/>
        <v>44046</v>
      </c>
      <c r="AH14" s="1">
        <f t="shared" si="5"/>
        <v>44053</v>
      </c>
      <c r="AI14" s="1">
        <f t="shared" si="5"/>
        <v>44060</v>
      </c>
      <c r="AJ14" s="1">
        <f t="shared" si="5"/>
        <v>44067</v>
      </c>
      <c r="AK14" s="1">
        <f t="shared" si="5"/>
        <v>44074</v>
      </c>
      <c r="AL14" s="1">
        <f t="shared" si="5"/>
        <v>44081</v>
      </c>
      <c r="AM14" s="1">
        <f t="shared" si="5"/>
        <v>44088</v>
      </c>
      <c r="AN14" s="1">
        <f t="shared" si="5"/>
        <v>44095</v>
      </c>
      <c r="AO14" s="1">
        <f t="shared" si="5"/>
        <v>44102</v>
      </c>
      <c r="AP14" s="1">
        <f t="shared" si="5"/>
        <v>44109</v>
      </c>
      <c r="AQ14" s="1">
        <f t="shared" si="5"/>
        <v>44116</v>
      </c>
      <c r="AR14" s="1">
        <f t="shared" si="5"/>
        <v>44123</v>
      </c>
      <c r="AS14" s="1">
        <f t="shared" si="5"/>
        <v>44130</v>
      </c>
      <c r="AT14" s="1">
        <f t="shared" si="5"/>
        <v>44137</v>
      </c>
      <c r="AU14" s="1">
        <f t="shared" si="5"/>
        <v>44144</v>
      </c>
      <c r="AV14" s="1">
        <f t="shared" si="5"/>
        <v>44151</v>
      </c>
      <c r="AW14" s="1">
        <v>44158</v>
      </c>
    </row>
    <row r="15" spans="1:49" x14ac:dyDescent="0.3">
      <c r="A15" t="s">
        <v>8</v>
      </c>
      <c r="B15">
        <v>2019</v>
      </c>
      <c r="C15" s="4">
        <f>VLOOKUP($A15,'[1]2 2019 Data'!$C$7:$AB$237,1+'[1]3 Results'!C$4,FALSE)</f>
        <v>14864</v>
      </c>
      <c r="D15" s="4">
        <f>VLOOKUP($A15,'[1]2 2019 Data'!$C$7:$AB$237,1+'[1]3 Results'!D$4,FALSE)</f>
        <v>14439</v>
      </c>
      <c r="E15" s="4">
        <f>VLOOKUP($A15,'[1]2 2019 Data'!$C$7:$AB$237,1+'[1]3 Results'!E$4,FALSE)</f>
        <v>14448</v>
      </c>
      <c r="F15" s="4">
        <f>VLOOKUP($A15,'[1]2 2019 Data'!$C$7:$AB$237,1+'[1]3 Results'!F$4,FALSE)</f>
        <v>14528</v>
      </c>
      <c r="G15" s="4">
        <f>VLOOKUP($A15,'[1]2 2019 Data'!$C$7:$AB$237,1+'[1]3 Results'!G$4,FALSE)</f>
        <v>14743</v>
      </c>
      <c r="H15" s="4">
        <f>VLOOKUP($A15,'[1]2 2019 Data'!$C$7:$AB$237,1+'[1]3 Results'!H$4,FALSE)</f>
        <v>15098</v>
      </c>
      <c r="I15" s="4">
        <f>VLOOKUP($A15,'[1]2 2019 Data'!$C$7:$AB$237,1+'[1]3 Results'!I$4,FALSE)</f>
        <v>15310</v>
      </c>
      <c r="J15" s="4">
        <f>VLOOKUP($A15,'[1]2 2019 Data'!$C$7:$AB$237,1+'[1]3 Results'!J$4,FALSE)</f>
        <v>15784</v>
      </c>
      <c r="K15" s="4">
        <f>VLOOKUP($A15,'[1]2 2019 Data'!$C$7:$AB$237,1+'[1]3 Results'!K$4,FALSE)</f>
        <v>15831</v>
      </c>
      <c r="L15" s="4">
        <f>VLOOKUP($A15,'[1]2 2019 Data'!$C$7:$AB$237,1+'[1]3 Results'!L$4,FALSE)</f>
        <v>15777</v>
      </c>
      <c r="M15" s="4">
        <f>VLOOKUP($A15,'[1]2 2019 Data'!$C$7:$AB$237,1+'[1]3 Results'!M$4,FALSE)</f>
        <v>15749</v>
      </c>
      <c r="N15" s="4">
        <f>VLOOKUP($A15,'[1]2 2019 Data'!$C$7:$AB$237,1+'[1]3 Results'!N$4,FALSE)</f>
        <v>15939</v>
      </c>
      <c r="O15" s="4">
        <f>VLOOKUP($A15,'[1]2 2019 Data'!$C$7:$AB$237,1+'[1]3 Results'!O$4,FALSE)</f>
        <v>18384</v>
      </c>
      <c r="P15" s="4">
        <f>VLOOKUP($A15,'[1]2 2019 Data'!$C$7:$AB$237,1+'[1]3 Results'!P$4,FALSE)</f>
        <v>18923</v>
      </c>
      <c r="Q15" s="4">
        <f>VLOOKUP($A15,'[1]2 2019 Data'!$C$7:$AB$237,1+'[1]3 Results'!Q$4,FALSE)</f>
        <v>19058</v>
      </c>
      <c r="R15" s="4">
        <f>VLOOKUP($A15,'[1]2 2019 Data'!$C$7:$AB$237,1+'[1]3 Results'!R$4,FALSE)</f>
        <v>19357</v>
      </c>
      <c r="S15" s="4">
        <f>VLOOKUP($A15,'[1]2 2019 Data'!$C$7:$AB$237,1+'[1]3 Results'!S$4,FALSE)</f>
        <v>19246</v>
      </c>
      <c r="T15" s="4">
        <f>VLOOKUP($A15,'[1]2 2019 Data'!$C$7:$AB$237,1+'[1]3 Results'!T$4,FALSE)</f>
        <v>19449</v>
      </c>
      <c r="U15" s="4">
        <f>VLOOKUP($A15,'[1]2 2019 Data'!$C$7:$AB$237,1+'[1]3 Results'!U$4,FALSE)</f>
        <v>19454</v>
      </c>
      <c r="V15" s="4">
        <f>VLOOKUP($A15,'[1]2 2019 Data'!$C$7:$AB$237,1+'[1]3 Results'!V$4,FALSE)</f>
        <v>19723</v>
      </c>
      <c r="W15" s="4">
        <f>VLOOKUP($A15,'[1]2 2019 Data'!$C$7:$AB$237,1+'[1]3 Results'!W$4,FALSE)</f>
        <v>20123</v>
      </c>
      <c r="X15" s="4">
        <f>VLOOKUP($A15,'[1]2 2019 Data'!$C$7:$AB$237,1+'[1]3 Results'!X$4,FALSE)</f>
        <v>20790</v>
      </c>
      <c r="Y15" s="4">
        <f>VLOOKUP($A15,'[1]2 2019 Data'!$C$7:$AB$237,1+'[1]3 Results'!Y$4,FALSE)</f>
        <v>20974</v>
      </c>
      <c r="Z15" s="4">
        <f>VLOOKUP($A15,'[1]2 2019 Data'!$C$7:$AB$237,1+'[1]3 Results'!Z$4,FALSE)</f>
        <v>21113</v>
      </c>
      <c r="AA15" s="4">
        <f>VLOOKUP($A15,'[1]2 2019 Data'!$C$7:AB$237,1+'[1]3 Results'!AA$4,FALSE)</f>
        <v>21483</v>
      </c>
      <c r="AB15" s="4">
        <f>VLOOKUP($A15,'[1]2 2019 Data'!$C$7:AC$237,1+'[1]3 Results'!AB$4,FALSE)</f>
        <v>21861</v>
      </c>
      <c r="AC15" s="4">
        <f>VLOOKUP($A15,'[1]2 2019 Data'!$C$7:AD$237,1+'[1]3 Results'!AC$4,FALSE)</f>
        <v>21947</v>
      </c>
      <c r="AD15" s="4">
        <f>VLOOKUP($A15,'[1]2 2019 Data'!$C$7:AE$237,1+'[1]3 Results'!AD$4,FALSE)</f>
        <v>21925</v>
      </c>
      <c r="AE15" s="4">
        <f>VLOOKUP($A15,'[1]2 2019 Data'!$C$7:AF$237,1+'[1]3 Results'!AE$4,FALSE)</f>
        <v>21916</v>
      </c>
      <c r="AF15" s="4">
        <f>VLOOKUP($A15,'[1]2 2019 Data'!$C$7:AG$237,1+'[1]3 Results'!AF$4,FALSE)</f>
        <v>21797</v>
      </c>
      <c r="AG15" s="4">
        <f>VLOOKUP($A15,'[1]2 2019 Data'!$C$7:AH$237,1+'[1]3 Results'!AG$4,FALSE)</f>
        <v>21681</v>
      </c>
      <c r="AH15" s="4">
        <f>VLOOKUP($A15,'[1]2 2019 Data'!$C$7:AI$237,1+'[1]3 Results'!AH$4,FALSE)</f>
        <v>21535</v>
      </c>
      <c r="AI15" s="4">
        <f>VLOOKUP($A15,'[1]2 2019 Data'!$C$7:AJ$237,1+'[1]3 Results'!AI$4,FALSE)</f>
        <v>21544</v>
      </c>
      <c r="AJ15" s="4">
        <f>VLOOKUP($A15,'[1]2 2019 Data'!$C$7:AK$237,1+'[1]3 Results'!AJ$4,FALSE)</f>
        <v>21550</v>
      </c>
      <c r="AK15" s="4">
        <f>VLOOKUP($A15,'[1]2 2019 Data'!$C$7:AL$237,1+'[1]3 Results'!AK$4,FALSE)</f>
        <v>21560</v>
      </c>
      <c r="AL15" s="4">
        <f>VLOOKUP($A15,'[1]2 2019 Data'!$C$7:AM$237,1+'[1]3 Results'!AL$4,FALSE)</f>
        <v>21402</v>
      </c>
      <c r="AM15" s="4">
        <f>VLOOKUP($A15,'[1]2 2019 Data'!$C$7:AN$237,1+'[1]3 Results'!AM$4,FALSE)</f>
        <v>21079</v>
      </c>
      <c r="AN15" s="4">
        <f>VLOOKUP($A15,'[1]2 2019 Data'!$C$7:AO$237,1+'[1]3 Results'!AN$4,FALSE)</f>
        <v>20731</v>
      </c>
      <c r="AO15" s="4">
        <f>VLOOKUP($A15,'[1]2 2019 Data'!$C$7:AP$237,1+'[1]3 Results'!AO$4,FALSE)</f>
        <v>20058</v>
      </c>
      <c r="AP15" s="4">
        <f>VLOOKUP($A15,'[1]2 2019 Data'!$C$7:AQ$237,1+'[1]3 Results'!AP$4,FALSE)</f>
        <v>19807</v>
      </c>
      <c r="AQ15" s="4">
        <f>VLOOKUP($A15,'[1]2 2019 Data'!$C$7:AR$237,1+'[1]3 Results'!AQ$4,FALSE)</f>
        <v>19690</v>
      </c>
      <c r="AR15" s="4">
        <f>VLOOKUP($A15,'[1]2 2019 Data'!$C$7:AS$237,1+'[1]3 Results'!AR$4,FALSE)</f>
        <v>19310</v>
      </c>
      <c r="AS15" s="4">
        <f>VLOOKUP($A15,'[1]2 2019 Data'!$C$7:AT$237,1+'[1]3 Results'!AS$4,FALSE)</f>
        <v>17060</v>
      </c>
      <c r="AT15" s="4">
        <f>VLOOKUP($A15,'[1]2 2019 Data'!$C$7:AU$237,1+'[1]3 Results'!AT$4,FALSE)</f>
        <v>15777</v>
      </c>
      <c r="AU15" s="4">
        <f>VLOOKUP($A15,'[1]2 2019 Data'!$C$7:AV$237,1+'[1]3 Results'!AU$4,FALSE)</f>
        <v>15249</v>
      </c>
      <c r="AV15" s="4">
        <f>VLOOKUP($A15,'[1]2 2019 Data'!$C$7:AW$237,1+'[1]3 Results'!AV$4,FALSE)</f>
        <v>15169</v>
      </c>
      <c r="AW15" s="4">
        <v>15005</v>
      </c>
    </row>
    <row r="16" spans="1:49" x14ac:dyDescent="0.3">
      <c r="B16">
        <v>2020</v>
      </c>
      <c r="C16" s="4">
        <f>VLOOKUP($A15,'[1]2 2020 Data'!$C$7:$AB$236,1+'[1]3 Results'!C$4,FALSE)</f>
        <v>14708</v>
      </c>
      <c r="D16" s="4">
        <f>VLOOKUP($A15,'[1]2 2020 Data'!$C$7:$AB$236,1+'[1]3 Results'!D$4,FALSE)</f>
        <v>13781</v>
      </c>
      <c r="E16" s="4">
        <f>VLOOKUP($A15,'[1]2 2020 Data'!$C$7:$AB$236,1+'[1]3 Results'!E$4,FALSE)</f>
        <v>13768</v>
      </c>
      <c r="F16" s="4">
        <f>VLOOKUP($A15,'[1]2 2020 Data'!$C$7:$AB$236,1+'[1]3 Results'!F$4,FALSE)</f>
        <v>13886</v>
      </c>
      <c r="G16" s="4">
        <f>VLOOKUP($A15,'[1]2 2020 Data'!$C$7:$AB$236,1+'[1]3 Results'!G$4,FALSE)</f>
        <v>14203</v>
      </c>
      <c r="H16" s="4">
        <f>VLOOKUP($A15,'[1]2 2020 Data'!$C$7:$AB$236,1+'[1]3 Results'!H$4,FALSE)</f>
        <v>14737</v>
      </c>
      <c r="I16" s="4">
        <f>VLOOKUP($A15,'[1]2 2020 Data'!$C$7:$AB$236,1+'[1]3 Results'!I$4,FALSE)</f>
        <v>15430</v>
      </c>
      <c r="J16" s="4">
        <f>VLOOKUP($A15,'[1]2 2020 Data'!$C$7:$AB$236,1+'[1]3 Results'!J$4,FALSE)</f>
        <v>15547</v>
      </c>
      <c r="K16" s="4">
        <f>VLOOKUP($A15,'[1]2 2020 Data'!$C$7:$AB$236,1+'[1]3 Results'!K$4,FALSE)</f>
        <v>15613</v>
      </c>
      <c r="L16" s="4">
        <f>VLOOKUP($A15,'[1]2 2020 Data'!$C$7:$AB$236,1+'[1]3 Results'!L$4,FALSE)</f>
        <v>15329</v>
      </c>
      <c r="M16" s="4">
        <f>VLOOKUP($A15,'[1]2 2020 Data'!$C$7:$AB$236,1+'[1]3 Results'!M$4,FALSE)</f>
        <v>13605</v>
      </c>
      <c r="N16" s="4">
        <f>VLOOKUP($A15,'[1]2 2020 Data'!$C$7:$AB$236,1+'[1]3 Results'!N$4,FALSE)</f>
        <v>4085</v>
      </c>
      <c r="O16" s="4">
        <f>VLOOKUP($A15,'[1]2 2020 Data'!$C$7:$AB$236,1+'[1]3 Results'!O$4,FALSE)</f>
        <v>2105</v>
      </c>
      <c r="P16" s="4">
        <f>VLOOKUP($A15,'[1]2 2020 Data'!$C$7:$AB$236,1+'[1]3 Results'!P$4,FALSE)</f>
        <v>1388</v>
      </c>
      <c r="Q16" s="4">
        <f>VLOOKUP($A15,'[1]2 2020 Data'!$C$7:$AB$236,1+'[1]3 Results'!Q$4,FALSE)</f>
        <v>1083</v>
      </c>
      <c r="R16" s="4">
        <f>VLOOKUP($A15,'[1]2 2020 Data'!$C$7:$AB$236,1+'[1]3 Results'!R$4,FALSE)</f>
        <v>950</v>
      </c>
      <c r="S16" s="4">
        <f>VLOOKUP($A15,'[1]2 2020 Data'!$C$7:$AB$236,1+'[1]3 Results'!S$4,FALSE)</f>
        <v>1119</v>
      </c>
      <c r="T16" s="4">
        <f>VLOOKUP($A15,'[1]2 2020 Data'!$C$7:$AB$236,1+'[1]3 Results'!T$4,FALSE)</f>
        <v>1486</v>
      </c>
      <c r="U16" s="4">
        <f>VLOOKUP($A15,'[1]2 2020 Data'!$C$7:$AB$236,1+'[1]3 Results'!U$4,FALSE)</f>
        <v>1429</v>
      </c>
      <c r="V16" s="4">
        <f>VLOOKUP($A15,'[1]2 2020 Data'!$C$7:$AB$236,1+'[1]3 Results'!V$4,FALSE)</f>
        <v>1078</v>
      </c>
      <c r="W16" s="4">
        <f>VLOOKUP($A15,'[1]2 2020 Data'!$C$7:$AB$236,1+'[1]3 Results'!W$4,FALSE)</f>
        <v>1115</v>
      </c>
      <c r="X16" s="4">
        <f>VLOOKUP($A15,'[1]2 2020 Data'!$C$7:$AB$236,1+'[1]3 Results'!X$4,FALSE)</f>
        <v>1438</v>
      </c>
      <c r="Y16" s="4">
        <f>VLOOKUP($A15,'[1]2 2020 Data'!$C$7:$AB$236,1+'[1]3 Results'!Y$4,FALSE)</f>
        <v>1274</v>
      </c>
      <c r="Z16" s="4">
        <f>VLOOKUP($A15,'[1]2 2020 Data'!$C$7:$AB$236,1+'[1]3 Results'!Z$4,FALSE)</f>
        <v>2157</v>
      </c>
      <c r="AA16" s="4">
        <f>VLOOKUP($A15,'[1]2 2020 Data'!$C$7:AB$236,1+'[1]3 Results'!AA$4,FALSE)</f>
        <v>3412</v>
      </c>
      <c r="AB16" s="4">
        <f>VLOOKUP($A15,'[1]2 2020 Data'!$C$7:AC$236,1+'[1]3 Results'!AB$4,FALSE)</f>
        <v>5401</v>
      </c>
      <c r="AC16" s="4">
        <f>VLOOKUP($A15,'[1]2 2020 Data'!$C$7:AD$236,1+'[1]3 Results'!AC$4,FALSE)</f>
        <v>6772</v>
      </c>
      <c r="AD16" s="4">
        <f>VLOOKUP($A15,'[1]2 2020 Data'!$C$7:AE$236,1+'[1]3 Results'!AD$4,FALSE)</f>
        <v>8634</v>
      </c>
      <c r="AE16" s="4">
        <f>VLOOKUP($A15,'[1]2 2020 Data'!$C$7:AF$236,1+'[1]3 Results'!AE$4,FALSE)</f>
        <v>9294</v>
      </c>
      <c r="AF16" s="4">
        <f>VLOOKUP($A15,'[1]2 2020 Data'!$C$7:AG$236,1+'[1]3 Results'!AF$4,FALSE)</f>
        <v>10305</v>
      </c>
      <c r="AG16" s="4">
        <f>VLOOKUP($A15,'[1]2 2020 Data'!$C$7:AH$236,1+'[1]3 Results'!AG$4,FALSE)</f>
        <v>11807</v>
      </c>
      <c r="AH16" s="4">
        <f>VLOOKUP($A15,'[1]2 2020 Data'!$C$7:AI$236,1+'[1]3 Results'!AH$4,FALSE)</f>
        <v>11934</v>
      </c>
      <c r="AI16" s="4">
        <f>VLOOKUP($A15,'[1]2 2020 Data'!$C$7:AJ$236,1+'[1]3 Results'!AI$4,FALSE)</f>
        <v>11779</v>
      </c>
      <c r="AJ16" s="4">
        <f>VLOOKUP($A15,'[1]2 2020 Data'!$C$7:AK$236,1+'[1]3 Results'!AJ$4,FALSE)</f>
        <v>11565</v>
      </c>
      <c r="AK16" s="4">
        <f>VLOOKUP($A15,'[1]2 2020 Data'!$C$7:AL$236,1+'[1]3 Results'!AK$4,FALSE)</f>
        <v>10242</v>
      </c>
      <c r="AL16" s="4">
        <f>VLOOKUP($A15,'[1]2 2020 Data'!$C$7:AM$236,1+'[1]3 Results'!AL$4,FALSE)</f>
        <v>9313</v>
      </c>
      <c r="AM16" s="4">
        <f>VLOOKUP($A15,'[1]2 2020 Data'!$C$7:AN$236,1+'[1]3 Results'!AM$4,FALSE)</f>
        <v>8217</v>
      </c>
      <c r="AN16" s="4">
        <f>VLOOKUP($A15,'[1]2 2020 Data'!$C$7:AO$236,1+'[1]3 Results'!AN$4,FALSE)</f>
        <v>8003</v>
      </c>
      <c r="AO16" s="4">
        <f>VLOOKUP($A15,'[1]2 2020 Data'!$C$7:AP$236,1+'[1]3 Results'!AO$4,FALSE)</f>
        <v>7414</v>
      </c>
      <c r="AP16" s="4">
        <f>VLOOKUP($A15,'[1]2 2020 Data'!$C$7:AQ$236,1+'[1]3 Results'!AP$4,FALSE)</f>
        <v>6963</v>
      </c>
      <c r="AQ16" s="4">
        <f>VLOOKUP($A15,'[1]2 2020 Data'!$C$7:AR$236,1+'[1]3 Results'!AQ$4,FALSE)</f>
        <v>6954</v>
      </c>
      <c r="AR16" s="4">
        <f>VLOOKUP($A15,'[1]2 2020 Data'!$C$7:AS$236,1+'[1]3 Results'!AR$4,FALSE)</f>
        <v>6454</v>
      </c>
      <c r="AS16" s="4">
        <f>VLOOKUP($A15,'[1]2 2020 Data'!$C$7:AT$236,1+'[1]3 Results'!AS$4,FALSE)</f>
        <v>6087</v>
      </c>
      <c r="AT16" s="4">
        <f>VLOOKUP($A15,'[1]2 2020 Data'!$C$7:AU$236,1+'[1]3 Results'!AT$4,FALSE)</f>
        <v>5648</v>
      </c>
      <c r="AU16" s="4">
        <f>VLOOKUP($A15,'[1]2 2020 Data'!$C$7:AV$236,1+'[1]3 Results'!AU$4,FALSE)</f>
        <v>4713</v>
      </c>
      <c r="AV16" s="4">
        <f>VLOOKUP($A15,'[1]2 2020 Data'!$C$7:AW$236,1+'[1]3 Results'!AV$4,FALSE)</f>
        <v>4297</v>
      </c>
      <c r="AW16" s="4">
        <v>4172</v>
      </c>
    </row>
    <row r="17" spans="1:49" x14ac:dyDescent="0.3">
      <c r="C17" s="5">
        <f>C16/C15-1</f>
        <v>-1.0495156081808399E-2</v>
      </c>
      <c r="D17" s="5">
        <f t="shared" ref="D17:AV17" si="6">D16/D15-1</f>
        <v>-4.5571022924025262E-2</v>
      </c>
      <c r="E17" s="5">
        <f t="shared" si="6"/>
        <v>-4.7065337763012138E-2</v>
      </c>
      <c r="F17" s="5">
        <f t="shared" si="6"/>
        <v>-4.4190528634361237E-2</v>
      </c>
      <c r="G17" s="5">
        <f t="shared" si="6"/>
        <v>-3.6627552058604129E-2</v>
      </c>
      <c r="H17" s="5">
        <f t="shared" si="6"/>
        <v>-2.3910451715459025E-2</v>
      </c>
      <c r="I17" s="5">
        <f t="shared" si="6"/>
        <v>7.8380143696930027E-3</v>
      </c>
      <c r="J17" s="5">
        <f t="shared" si="6"/>
        <v>-1.5015205271160625E-2</v>
      </c>
      <c r="K17" s="5">
        <f t="shared" si="6"/>
        <v>-1.3770450382161625E-2</v>
      </c>
      <c r="L17" s="5">
        <f t="shared" si="6"/>
        <v>-2.8395765988464272E-2</v>
      </c>
      <c r="M17" s="5">
        <f t="shared" si="6"/>
        <v>-0.13613562765889897</v>
      </c>
      <c r="N17" s="5">
        <f t="shared" si="6"/>
        <v>-0.74371039588430898</v>
      </c>
      <c r="O17" s="5">
        <f t="shared" si="6"/>
        <v>-0.88549825935596171</v>
      </c>
      <c r="P17" s="5">
        <f t="shared" si="6"/>
        <v>-0.9266501083337737</v>
      </c>
      <c r="Q17" s="5">
        <f t="shared" si="6"/>
        <v>-0.94317347045860012</v>
      </c>
      <c r="R17" s="5">
        <f t="shared" si="6"/>
        <v>-0.95092214702691535</v>
      </c>
      <c r="S17" s="5">
        <f t="shared" si="6"/>
        <v>-0.94185804842564691</v>
      </c>
      <c r="T17" s="5">
        <f t="shared" si="6"/>
        <v>-0.92359504344696386</v>
      </c>
      <c r="U17" s="5">
        <f t="shared" si="6"/>
        <v>-0.92654466947671432</v>
      </c>
      <c r="V17" s="5">
        <f t="shared" si="6"/>
        <v>-0.94534300055772447</v>
      </c>
      <c r="W17" s="5">
        <f t="shared" si="6"/>
        <v>-0.94459076678427667</v>
      </c>
      <c r="X17" s="5">
        <f t="shared" si="6"/>
        <v>-0.93083213083213079</v>
      </c>
      <c r="Y17" s="5">
        <f t="shared" si="6"/>
        <v>-0.93925812911223416</v>
      </c>
      <c r="Z17" s="5">
        <f t="shared" si="6"/>
        <v>-0.89783545682754706</v>
      </c>
      <c r="AA17" s="5">
        <f t="shared" si="6"/>
        <v>-0.84117674440255086</v>
      </c>
      <c r="AB17" s="5">
        <f t="shared" si="6"/>
        <v>-0.75293902383239564</v>
      </c>
      <c r="AC17" s="5">
        <f t="shared" si="6"/>
        <v>-0.69143846539390341</v>
      </c>
      <c r="AD17" s="5">
        <f t="shared" si="6"/>
        <v>-0.60620296465222356</v>
      </c>
      <c r="AE17" s="5">
        <f t="shared" si="6"/>
        <v>-0.57592626391677315</v>
      </c>
      <c r="AF17" s="5">
        <f t="shared" si="6"/>
        <v>-0.52722851768592016</v>
      </c>
      <c r="AG17" s="5">
        <f t="shared" si="6"/>
        <v>-0.45542179788755133</v>
      </c>
      <c r="AH17" s="5">
        <f t="shared" si="6"/>
        <v>-0.44583236591595077</v>
      </c>
      <c r="AI17" s="5">
        <f t="shared" si="6"/>
        <v>-0.45325844782770142</v>
      </c>
      <c r="AJ17" s="5">
        <f t="shared" si="6"/>
        <v>-0.46334106728538282</v>
      </c>
      <c r="AK17" s="5">
        <f t="shared" si="6"/>
        <v>-0.52495361781076066</v>
      </c>
      <c r="AL17" s="5">
        <f t="shared" si="6"/>
        <v>-0.56485375198579568</v>
      </c>
      <c r="AM17" s="5">
        <f t="shared" si="6"/>
        <v>-0.61018074861236293</v>
      </c>
      <c r="AN17" s="5">
        <f t="shared" si="6"/>
        <v>-0.61395977039216632</v>
      </c>
      <c r="AO17" s="5">
        <f t="shared" si="6"/>
        <v>-0.63037192142785914</v>
      </c>
      <c r="AP17" s="5">
        <f t="shared" si="6"/>
        <v>-0.64845761599434537</v>
      </c>
      <c r="AQ17" s="5">
        <f t="shared" si="6"/>
        <v>-0.64682579989842559</v>
      </c>
      <c r="AR17" s="5">
        <f t="shared" si="6"/>
        <v>-0.66576903158984979</v>
      </c>
      <c r="AS17" s="5">
        <f t="shared" si="6"/>
        <v>-0.64320046893317695</v>
      </c>
      <c r="AT17" s="5">
        <f t="shared" si="6"/>
        <v>-0.64201052164543326</v>
      </c>
      <c r="AU17" s="5">
        <f t="shared" si="6"/>
        <v>-0.69093055282313598</v>
      </c>
      <c r="AV17" s="5">
        <f t="shared" si="6"/>
        <v>-0.71672489946601625</v>
      </c>
      <c r="AW17" s="5">
        <v>-0.72195934688437191</v>
      </c>
    </row>
    <row r="18" spans="1:49" x14ac:dyDescent="0.3">
      <c r="C18" s="4"/>
      <c r="D18" s="4"/>
      <c r="E18" s="4"/>
      <c r="F18" s="4"/>
      <c r="G18" s="4"/>
      <c r="H18" s="4"/>
      <c r="I18" s="4"/>
      <c r="J18" s="4"/>
      <c r="K18" s="4"/>
      <c r="L18" s="6"/>
      <c r="M18" s="7"/>
    </row>
    <row r="19" spans="1:49" x14ac:dyDescent="0.3">
      <c r="C19" s="1">
        <f>C$6</f>
        <v>43836</v>
      </c>
      <c r="D19" s="1">
        <f t="shared" ref="D19:AV19" si="7">D$6</f>
        <v>43843</v>
      </c>
      <c r="E19" s="1">
        <f t="shared" si="7"/>
        <v>43850</v>
      </c>
      <c r="F19" s="1">
        <f t="shared" si="7"/>
        <v>43857</v>
      </c>
      <c r="G19" s="1">
        <f t="shared" si="7"/>
        <v>43864</v>
      </c>
      <c r="H19" s="1">
        <f t="shared" si="7"/>
        <v>43871</v>
      </c>
      <c r="I19" s="1">
        <f t="shared" si="7"/>
        <v>43878</v>
      </c>
      <c r="J19" s="1">
        <f t="shared" si="7"/>
        <v>43885</v>
      </c>
      <c r="K19" s="1">
        <f t="shared" si="7"/>
        <v>43892</v>
      </c>
      <c r="L19" s="1">
        <f t="shared" si="7"/>
        <v>43899</v>
      </c>
      <c r="M19" s="1">
        <f t="shared" si="7"/>
        <v>43906</v>
      </c>
      <c r="N19" s="1">
        <f t="shared" si="7"/>
        <v>43913</v>
      </c>
      <c r="O19" s="1">
        <f t="shared" si="7"/>
        <v>43920</v>
      </c>
      <c r="P19" s="1">
        <f t="shared" si="7"/>
        <v>43927</v>
      </c>
      <c r="Q19" s="1">
        <f t="shared" si="7"/>
        <v>43934</v>
      </c>
      <c r="R19" s="1">
        <f t="shared" si="7"/>
        <v>43941</v>
      </c>
      <c r="S19" s="1">
        <f t="shared" si="7"/>
        <v>43948</v>
      </c>
      <c r="T19" s="1">
        <f t="shared" si="7"/>
        <v>43955</v>
      </c>
      <c r="U19" s="1">
        <f t="shared" si="7"/>
        <v>43962</v>
      </c>
      <c r="V19" s="1">
        <f t="shared" si="7"/>
        <v>43969</v>
      </c>
      <c r="W19" s="1">
        <f t="shared" si="7"/>
        <v>43976</v>
      </c>
      <c r="X19" s="1">
        <f t="shared" si="7"/>
        <v>43983</v>
      </c>
      <c r="Y19" s="1">
        <f t="shared" si="7"/>
        <v>43990</v>
      </c>
      <c r="Z19" s="1">
        <f t="shared" si="7"/>
        <v>43997</v>
      </c>
      <c r="AA19" s="1">
        <f t="shared" si="7"/>
        <v>44004</v>
      </c>
      <c r="AB19" s="1">
        <f t="shared" si="7"/>
        <v>44011</v>
      </c>
      <c r="AC19" s="1">
        <f t="shared" si="7"/>
        <v>44018</v>
      </c>
      <c r="AD19" s="1">
        <f t="shared" si="7"/>
        <v>44025</v>
      </c>
      <c r="AE19" s="1">
        <f t="shared" si="7"/>
        <v>44032</v>
      </c>
      <c r="AF19" s="1">
        <f t="shared" si="7"/>
        <v>44039</v>
      </c>
      <c r="AG19" s="1">
        <f t="shared" si="7"/>
        <v>44046</v>
      </c>
      <c r="AH19" s="1">
        <f t="shared" si="7"/>
        <v>44053</v>
      </c>
      <c r="AI19" s="1">
        <f t="shared" si="7"/>
        <v>44060</v>
      </c>
      <c r="AJ19" s="1">
        <f t="shared" si="7"/>
        <v>44067</v>
      </c>
      <c r="AK19" s="1">
        <f t="shared" si="7"/>
        <v>44074</v>
      </c>
      <c r="AL19" s="1">
        <f t="shared" si="7"/>
        <v>44081</v>
      </c>
      <c r="AM19" s="1">
        <f t="shared" si="7"/>
        <v>44088</v>
      </c>
      <c r="AN19" s="1">
        <f t="shared" si="7"/>
        <v>44095</v>
      </c>
      <c r="AO19" s="1">
        <f t="shared" si="7"/>
        <v>44102</v>
      </c>
      <c r="AP19" s="1">
        <f t="shared" si="7"/>
        <v>44109</v>
      </c>
      <c r="AQ19" s="1">
        <f t="shared" si="7"/>
        <v>44116</v>
      </c>
      <c r="AR19" s="1">
        <f t="shared" si="7"/>
        <v>44123</v>
      </c>
      <c r="AS19" s="1">
        <f t="shared" si="7"/>
        <v>44130</v>
      </c>
      <c r="AT19" s="1">
        <f t="shared" si="7"/>
        <v>44137</v>
      </c>
      <c r="AU19" s="1">
        <f t="shared" si="7"/>
        <v>44144</v>
      </c>
      <c r="AV19" s="1">
        <f t="shared" si="7"/>
        <v>44151</v>
      </c>
      <c r="AW19" s="1">
        <v>44158</v>
      </c>
    </row>
    <row r="20" spans="1:49" x14ac:dyDescent="0.3">
      <c r="A20" t="s">
        <v>9</v>
      </c>
      <c r="B20">
        <v>2019</v>
      </c>
      <c r="C20" s="4">
        <f>VLOOKUP("Hong Kong (sar) China",'[1]2 2019 Data'!$C$7:$AB$237,1+'[1]3 Results'!C$4,FALSE)</f>
        <v>3635</v>
      </c>
      <c r="D20" s="4">
        <f>VLOOKUP("Hong Kong (sar) China",'[1]2 2019 Data'!$C$7:$AB$237,1+'[1]3 Results'!D$4,FALSE)</f>
        <v>3642</v>
      </c>
      <c r="E20" s="4">
        <f>VLOOKUP("Hong Kong (sar) China",'[1]2 2019 Data'!$C$7:$AB$237,1+'[1]3 Results'!E$4,FALSE)</f>
        <v>3677</v>
      </c>
      <c r="F20" s="4">
        <f>VLOOKUP("Hong Kong (sar) China",'[1]2 2019 Data'!$C$7:$AB$237,1+'[1]3 Results'!F$4,FALSE)</f>
        <v>3722</v>
      </c>
      <c r="G20" s="4">
        <f>VLOOKUP("Hong Kong (sar) China",'[1]2 2019 Data'!$C$7:$AB$237,1+'[1]3 Results'!G$4,FALSE)</f>
        <v>3719</v>
      </c>
      <c r="H20" s="4">
        <f>VLOOKUP("Hong Kong (sar) China",'[1]2 2019 Data'!$C$7:$AB$237,1+'[1]3 Results'!H$4,FALSE)</f>
        <v>3727</v>
      </c>
      <c r="I20" s="4">
        <f>VLOOKUP("Hong Kong (sar) China",'[1]2 2019 Data'!$C$7:$AB$237,1+'[1]3 Results'!I$4,FALSE)</f>
        <v>3672</v>
      </c>
      <c r="J20" s="4">
        <f>VLOOKUP("Hong Kong (sar) China",'[1]2 2019 Data'!$C$7:$AB$237,1+'[1]3 Results'!J$4,FALSE)</f>
        <v>3662</v>
      </c>
      <c r="K20" s="4">
        <f>VLOOKUP("Hong Kong (sar) China",'[1]2 2019 Data'!$C$7:$AB$237,1+'[1]3 Results'!K$4,FALSE)</f>
        <v>3610</v>
      </c>
      <c r="L20" s="4">
        <f>VLOOKUP("Hong Kong (sar) China",'[1]2 2019 Data'!$C$7:$AB$237,1+'[1]3 Results'!L$4,FALSE)</f>
        <v>3632</v>
      </c>
      <c r="M20" s="4">
        <f>VLOOKUP("Hong Kong (sar) China",'[1]2 2019 Data'!$C$7:$AB$237,1+'[1]3 Results'!M$4,FALSE)</f>
        <v>3646</v>
      </c>
      <c r="N20" s="4">
        <f>VLOOKUP("Hong Kong (sar) China",'[1]2 2019 Data'!$C$7:$AB$237,1+'[1]3 Results'!N$4,FALSE)</f>
        <v>3652</v>
      </c>
      <c r="O20" s="4">
        <f>VLOOKUP("Hong Kong (sar) China",'[1]2 2019 Data'!$C$7:$AB$237,1+'[1]3 Results'!O$4,FALSE)</f>
        <v>3650</v>
      </c>
      <c r="P20" s="4">
        <f>VLOOKUP("Hong Kong (sar) China",'[1]2 2019 Data'!$C$7:$AB$237,1+'[1]3 Results'!P$4,FALSE)</f>
        <v>3641</v>
      </c>
      <c r="Q20" s="4">
        <f>VLOOKUP("Hong Kong (sar) China",'[1]2 2019 Data'!$C$7:$AB$237,1+'[1]3 Results'!Q$4,FALSE)</f>
        <v>3677</v>
      </c>
      <c r="R20" s="4">
        <f>VLOOKUP("Hong Kong (sar) China",'[1]2 2019 Data'!$C$7:$AB$237,1+'[1]3 Results'!R$4,FALSE)</f>
        <v>3696</v>
      </c>
      <c r="S20" s="4">
        <f>VLOOKUP("Hong Kong (sar) China",'[1]2 2019 Data'!$C$7:$AB$237,1+'[1]3 Results'!S$4,FALSE)</f>
        <v>3685</v>
      </c>
      <c r="T20" s="4">
        <f>VLOOKUP("Hong Kong (sar) China",'[1]2 2019 Data'!$C$7:$AB$237,1+'[1]3 Results'!T$4,FALSE)</f>
        <v>3623</v>
      </c>
      <c r="U20" s="4">
        <f>VLOOKUP("Hong Kong (sar) China",'[1]2 2019 Data'!$C$7:$AB$237,1+'[1]3 Results'!U$4,FALSE)</f>
        <v>3629</v>
      </c>
      <c r="V20" s="4">
        <f>VLOOKUP("Hong Kong (sar) China",'[1]2 2019 Data'!$C$7:$AB$237,1+'[1]3 Results'!V$4,FALSE)</f>
        <v>3611</v>
      </c>
      <c r="W20" s="4">
        <f>VLOOKUP("Hong Kong (sar) China",'[1]2 2019 Data'!$C$7:$AB$237,1+'[1]3 Results'!W$4,FALSE)</f>
        <v>3590</v>
      </c>
      <c r="X20" s="4">
        <f>VLOOKUP("Hong Kong (sar) China",'[1]2 2019 Data'!$C$7:$AB$237,1+'[1]3 Results'!X$4,FALSE)</f>
        <v>3636</v>
      </c>
      <c r="Y20" s="4">
        <f>VLOOKUP("Hong Kong (sar) China",'[1]2 2019 Data'!$C$7:$AB$237,1+'[1]3 Results'!Y$4,FALSE)</f>
        <v>3627</v>
      </c>
      <c r="Z20" s="4">
        <f>VLOOKUP("Hong Kong (sar) China",'[1]2 2019 Data'!$C$7:$AB$237,1+'[1]3 Results'!Z$4,FALSE)</f>
        <v>3649</v>
      </c>
      <c r="AA20" s="4">
        <f>VLOOKUP("Hong Kong (sar) China",'[1]2 2019 Data'!$C$7:AB$237,1+'[1]3 Results'!AA$4,FALSE)</f>
        <v>3685</v>
      </c>
      <c r="AB20" s="4">
        <f>VLOOKUP("Hong Kong (sar) China",'[1]2 2019 Data'!$C$7:AC$237,1+'[1]3 Results'!AB$4,FALSE)</f>
        <v>3665</v>
      </c>
      <c r="AC20" s="4">
        <f>VLOOKUP("Hong Kong (sar) China",'[1]2 2019 Data'!$C$7:AD$237,1+'[1]3 Results'!AC$4,FALSE)</f>
        <v>3674</v>
      </c>
      <c r="AD20" s="4">
        <f>VLOOKUP("Hong Kong (sar) China",'[1]2 2019 Data'!$C$7:AE$237,1+'[1]3 Results'!AD$4,FALSE)</f>
        <v>3708</v>
      </c>
      <c r="AE20" s="4">
        <f>VLOOKUP("Hong Kong (sar) China",'[1]2 2019 Data'!$C$7:AF$237,1+'[1]3 Results'!AE$4,FALSE)</f>
        <v>3727</v>
      </c>
      <c r="AF20" s="4">
        <f>VLOOKUP("Hong Kong (sar) China",'[1]2 2019 Data'!$C$7:AG$237,1+'[1]3 Results'!AF$4,FALSE)</f>
        <v>3743</v>
      </c>
      <c r="AG20" s="4">
        <f>VLOOKUP("Hong Kong (sar) China",'[1]2 2019 Data'!$C$7:AH$237,1+'[1]3 Results'!AG$4,FALSE)</f>
        <v>3744</v>
      </c>
      <c r="AH20" s="4">
        <f>VLOOKUP("Hong Kong (sar) China",'[1]2 2019 Data'!$C$7:AI$237,1+'[1]3 Results'!AH$4,FALSE)</f>
        <v>3746</v>
      </c>
      <c r="AI20" s="4">
        <f>VLOOKUP("Hong Kong (sar) China",'[1]2 2019 Data'!$C$7:AJ$237,1+'[1]3 Results'!AI$4,FALSE)</f>
        <v>3692</v>
      </c>
      <c r="AJ20" s="4">
        <f>VLOOKUP("Hong Kong (sar) China",'[1]2 2019 Data'!$C$7:AK$237,1+'[1]3 Results'!AJ$4,FALSE)</f>
        <v>3655</v>
      </c>
      <c r="AK20" s="4">
        <f>VLOOKUP("Hong Kong (sar) China",'[1]2 2019 Data'!$C$7:AL$237,1+'[1]3 Results'!AK$4,FALSE)</f>
        <v>3476</v>
      </c>
      <c r="AL20" s="4">
        <f>VLOOKUP("Hong Kong (sar) China",'[1]2 2019 Data'!$C$7:AM$237,1+'[1]3 Results'!AL$4,FALSE)</f>
        <v>3426</v>
      </c>
      <c r="AM20" s="4">
        <f>VLOOKUP("Hong Kong (sar) China",'[1]2 2019 Data'!$C$7:AN$237,1+'[1]3 Results'!AM$4,FALSE)</f>
        <v>3397</v>
      </c>
      <c r="AN20" s="4">
        <f>VLOOKUP("Hong Kong (sar) China",'[1]2 2019 Data'!$C$7:AO$237,1+'[1]3 Results'!AN$4,FALSE)</f>
        <v>3462</v>
      </c>
      <c r="AO20" s="4">
        <f>VLOOKUP("Hong Kong (sar) China",'[1]2 2019 Data'!$C$7:AP$237,1+'[1]3 Results'!AO$4,FALSE)</f>
        <v>3556</v>
      </c>
      <c r="AP20" s="4">
        <f>VLOOKUP("Hong Kong (sar) China",'[1]2 2019 Data'!$C$7:AQ$237,1+'[1]3 Results'!AP$4,FALSE)</f>
        <v>3485</v>
      </c>
      <c r="AQ20" s="4">
        <f>VLOOKUP("Hong Kong (sar) China",'[1]2 2019 Data'!$C$7:AR$237,1+'[1]3 Results'!AQ$4,FALSE)</f>
        <v>3374</v>
      </c>
      <c r="AR20" s="4">
        <f>VLOOKUP("Hong Kong (sar) China",'[1]2 2019 Data'!$C$7:AS$237,1+'[1]3 Results'!AR$4,FALSE)</f>
        <v>3325</v>
      </c>
      <c r="AS20" s="4">
        <f>VLOOKUP("Hong Kong (sar) China",'[1]2 2019 Data'!$C$7:AT$237,1+'[1]3 Results'!AS$4,FALSE)</f>
        <v>3335</v>
      </c>
      <c r="AT20" s="4">
        <f>VLOOKUP("Hong Kong (sar) China",'[1]2 2019 Data'!$C$7:AU$237,1+'[1]3 Results'!AT$4,FALSE)</f>
        <v>3204</v>
      </c>
      <c r="AU20" s="4">
        <f>VLOOKUP("Hong Kong (sar) China",'[1]2 2019 Data'!$C$7:AV$237,1+'[1]3 Results'!AU$4,FALSE)</f>
        <v>3200</v>
      </c>
      <c r="AV20" s="4">
        <f>VLOOKUP("Hong Kong (sar) China",'[1]2 2019 Data'!$C$7:AW$237,1+'[1]3 Results'!AV$4,FALSE)</f>
        <v>3167</v>
      </c>
      <c r="AW20" s="4">
        <v>3157</v>
      </c>
    </row>
    <row r="21" spans="1:49" x14ac:dyDescent="0.3">
      <c r="B21">
        <v>2020</v>
      </c>
      <c r="C21" s="4">
        <f>VLOOKUP("Hong Kong (sar) China",'[1]2 2020 Data'!$C$7:$AB$236,1+'[1]3 Results'!C$4,FALSE)</f>
        <v>3215</v>
      </c>
      <c r="D21" s="4">
        <f>VLOOKUP("Hong Kong (sar) China",'[1]2 2020 Data'!$C$7:$AB$236,1+'[1]3 Results'!D$4,FALSE)</f>
        <v>3236</v>
      </c>
      <c r="E21" s="4">
        <f>VLOOKUP("Hong Kong (sar) China",'[1]2 2020 Data'!$C$7:$AB$236,1+'[1]3 Results'!E$4,FALSE)</f>
        <v>3368</v>
      </c>
      <c r="F21" s="4">
        <f>VLOOKUP("Hong Kong (sar) China",'[1]2 2020 Data'!$C$7:$AB$236,1+'[1]3 Results'!F$4,FALSE)</f>
        <v>3382</v>
      </c>
      <c r="G21" s="4">
        <f>VLOOKUP("Hong Kong (sar) China",'[1]2 2020 Data'!$C$7:$AB$236,1+'[1]3 Results'!G$4,FALSE)</f>
        <v>2937</v>
      </c>
      <c r="H21" s="4">
        <f>VLOOKUP("Hong Kong (sar) China",'[1]2 2020 Data'!$C$7:$AB$236,1+'[1]3 Results'!H$4,FALSE)</f>
        <v>2047</v>
      </c>
      <c r="I21" s="4">
        <f>VLOOKUP("Hong Kong (sar) China",'[1]2 2020 Data'!$C$7:$AB$236,1+'[1]3 Results'!I$4,FALSE)</f>
        <v>1527</v>
      </c>
      <c r="J21" s="4">
        <f>VLOOKUP("Hong Kong (sar) China",'[1]2 2020 Data'!$C$7:$AB$236,1+'[1]3 Results'!J$4,FALSE)</f>
        <v>1331</v>
      </c>
      <c r="K21" s="4">
        <f>VLOOKUP("Hong Kong (sar) China",'[1]2 2020 Data'!$C$7:$AB$236,1+'[1]3 Results'!K$4,FALSE)</f>
        <v>1061</v>
      </c>
      <c r="L21" s="4">
        <f>VLOOKUP("Hong Kong (sar) China",'[1]2 2020 Data'!$C$7:$AB$236,1+'[1]3 Results'!L$4,FALSE)</f>
        <v>823</v>
      </c>
      <c r="M21" s="4">
        <f>VLOOKUP("Hong Kong (sar) China",'[1]2 2020 Data'!$C$7:$AB$236,1+'[1]3 Results'!M$4,FALSE)</f>
        <v>717</v>
      </c>
      <c r="N21" s="4">
        <f>VLOOKUP("Hong Kong (sar) China",'[1]2 2020 Data'!$C$7:$AB$236,1+'[1]3 Results'!N$4,FALSE)</f>
        <v>681</v>
      </c>
      <c r="O21" s="4">
        <f>VLOOKUP("Hong Kong (sar) China",'[1]2 2020 Data'!$C$7:$AB$236,1+'[1]3 Results'!O$4,FALSE)</f>
        <v>438</v>
      </c>
      <c r="P21" s="4">
        <f>VLOOKUP("Hong Kong (sar) China",'[1]2 2020 Data'!$C$7:$AB$236,1+'[1]3 Results'!P$4,FALSE)</f>
        <v>289</v>
      </c>
      <c r="Q21" s="4">
        <f>VLOOKUP("Hong Kong (sar) China",'[1]2 2020 Data'!$C$7:$AB$236,1+'[1]3 Results'!Q$4,FALSE)</f>
        <v>220</v>
      </c>
      <c r="R21" s="4">
        <f>VLOOKUP("Hong Kong (sar) China",'[1]2 2020 Data'!$C$7:$AB$236,1+'[1]3 Results'!R$4,FALSE)</f>
        <v>209</v>
      </c>
      <c r="S21" s="4">
        <f>VLOOKUP("Hong Kong (sar) China",'[1]2 2020 Data'!$C$7:$AB$236,1+'[1]3 Results'!S$4,FALSE)</f>
        <v>257</v>
      </c>
      <c r="T21" s="4">
        <f>VLOOKUP("Hong Kong (sar) China",'[1]2 2020 Data'!$C$7:$AB$236,1+'[1]3 Results'!T$4,FALSE)</f>
        <v>236</v>
      </c>
      <c r="U21" s="4">
        <f>VLOOKUP("Hong Kong (sar) China",'[1]2 2020 Data'!$C$7:$AB$236,1+'[1]3 Results'!U$4,FALSE)</f>
        <v>379</v>
      </c>
      <c r="V21" s="4">
        <f>VLOOKUP("Hong Kong (sar) China",'[1]2 2020 Data'!$C$7:$AB$236,1+'[1]3 Results'!V$4,FALSE)</f>
        <v>397</v>
      </c>
      <c r="W21" s="4">
        <f>VLOOKUP("Hong Kong (sar) China",'[1]2 2020 Data'!$C$7:$AB$236,1+'[1]3 Results'!W$4,FALSE)</f>
        <v>405</v>
      </c>
      <c r="X21" s="4">
        <f>VLOOKUP("Hong Kong (sar) China",'[1]2 2020 Data'!$C$7:$AB$236,1+'[1]3 Results'!X$4,FALSE)</f>
        <v>411</v>
      </c>
      <c r="Y21" s="4">
        <f>VLOOKUP("Hong Kong (sar) China",'[1]2 2020 Data'!$C$7:$AB$236,1+'[1]3 Results'!Y$4,FALSE)</f>
        <v>361</v>
      </c>
      <c r="Z21" s="4">
        <f>VLOOKUP("Hong Kong (sar) China",'[1]2 2020 Data'!$C$7:$AB$236,1+'[1]3 Results'!Z$4,FALSE)</f>
        <v>351</v>
      </c>
      <c r="AA21" s="4">
        <f>VLOOKUP("Hong Kong (sar) China",'[1]2 2020 Data'!$C$7:AB$236,1+'[1]3 Results'!AA$4,FALSE)</f>
        <v>357</v>
      </c>
      <c r="AB21" s="4">
        <f>VLOOKUP("Hong Kong (sar) China",'[1]2 2020 Data'!$C$7:AC$236,1+'[1]3 Results'!AB$4,FALSE)</f>
        <v>348</v>
      </c>
      <c r="AC21" s="4">
        <f>VLOOKUP("Hong Kong (sar) China",'[1]2 2020 Data'!$C$7:AD$236,1+'[1]3 Results'!AC$4,FALSE)</f>
        <v>335</v>
      </c>
      <c r="AD21" s="4">
        <f>VLOOKUP("Hong Kong (sar) China",'[1]2 2020 Data'!$C$7:AE$236,1+'[1]3 Results'!AD$4,FALSE)</f>
        <v>325</v>
      </c>
      <c r="AE21" s="4">
        <f>VLOOKUP("Hong Kong (sar) China",'[1]2 2020 Data'!$C$7:AF$236,1+'[1]3 Results'!AE$4,FALSE)</f>
        <v>318</v>
      </c>
      <c r="AF21" s="4">
        <f>VLOOKUP("Hong Kong (sar) China",'[1]2 2020 Data'!$C$7:AG$236,1+'[1]3 Results'!AF$4,FALSE)</f>
        <v>330</v>
      </c>
      <c r="AG21" s="4">
        <f>VLOOKUP("Hong Kong (sar) China",'[1]2 2020 Data'!$C$7:AH$236,1+'[1]3 Results'!AG$4,FALSE)</f>
        <v>320</v>
      </c>
      <c r="AH21" s="4">
        <f>VLOOKUP("Hong Kong (sar) China",'[1]2 2020 Data'!$C$7:AI$236,1+'[1]3 Results'!AH$4,FALSE)</f>
        <v>315</v>
      </c>
      <c r="AI21" s="4">
        <f>VLOOKUP("Hong Kong (sar) China",'[1]2 2020 Data'!$C$7:AJ$236,1+'[1]3 Results'!AI$4,FALSE)</f>
        <v>329</v>
      </c>
      <c r="AJ21" s="4">
        <f>VLOOKUP("Hong Kong (sar) China",'[1]2 2020 Data'!$C$7:AK$236,1+'[1]3 Results'!AJ$4,FALSE)</f>
        <v>335</v>
      </c>
      <c r="AK21" s="4">
        <f>VLOOKUP("Hong Kong (sar) China",'[1]2 2020 Data'!$C$7:AL$236,1+'[1]3 Results'!AK$4,FALSE)</f>
        <v>367</v>
      </c>
      <c r="AL21" s="4">
        <f>VLOOKUP("Hong Kong (sar) China",'[1]2 2020 Data'!$C$7:AM$236,1+'[1]3 Results'!AL$4,FALSE)</f>
        <v>371</v>
      </c>
      <c r="AM21" s="4">
        <f>VLOOKUP("Hong Kong (sar) China",'[1]2 2020 Data'!$C$7:AN$236,1+'[1]3 Results'!AM$4,FALSE)</f>
        <v>372</v>
      </c>
      <c r="AN21" s="4">
        <f>VLOOKUP("Hong Kong (sar) China",'[1]2 2020 Data'!$C$7:AO$236,1+'[1]3 Results'!AN$4,FALSE)</f>
        <v>367</v>
      </c>
      <c r="AO21" s="4">
        <f>VLOOKUP("Hong Kong (sar) China",'[1]2 2020 Data'!$C$7:AP$236,1+'[1]3 Results'!AO$4,FALSE)</f>
        <v>376</v>
      </c>
      <c r="AP21" s="4">
        <f>VLOOKUP("Hong Kong (sar) China",'[1]2 2020 Data'!$C$7:AQ$236,1+'[1]3 Results'!AP$4,FALSE)</f>
        <v>380</v>
      </c>
      <c r="AQ21" s="4">
        <f>VLOOKUP("Hong Kong (sar) China",'[1]2 2020 Data'!$C$7:AR$236,1+'[1]3 Results'!AQ$4,FALSE)</f>
        <v>391</v>
      </c>
      <c r="AR21" s="4">
        <f>VLOOKUP("Hong Kong (sar) China",'[1]2 2020 Data'!$C$7:AS$236,1+'[1]3 Results'!AR$4,FALSE)</f>
        <v>397</v>
      </c>
      <c r="AS21" s="4">
        <f>VLOOKUP("Hong Kong (sar) China",'[1]2 2020 Data'!$C$7:AT$236,1+'[1]3 Results'!AS$4,FALSE)</f>
        <v>414</v>
      </c>
      <c r="AT21" s="4">
        <f>VLOOKUP("Hong Kong (sar) China",'[1]2 2020 Data'!$C$7:AU$236,1+'[1]3 Results'!AT$4,FALSE)</f>
        <v>392</v>
      </c>
      <c r="AU21" s="4">
        <f>VLOOKUP("Hong Kong (sar) China",'[1]2 2020 Data'!$C$7:AV$236,1+'[1]3 Results'!AU$4,FALSE)</f>
        <v>420</v>
      </c>
      <c r="AV21" s="4">
        <f>VLOOKUP("Hong Kong (sar) China",'[1]2 2020 Data'!$C$7:AW$236,1+'[1]3 Results'!AV$4,FALSE)</f>
        <v>432</v>
      </c>
      <c r="AW21" s="4">
        <v>424</v>
      </c>
    </row>
    <row r="22" spans="1:49" x14ac:dyDescent="0.3">
      <c r="C22" s="5">
        <f>C21/C20-1</f>
        <v>-0.11554332874828066</v>
      </c>
      <c r="D22" s="5">
        <f t="shared" ref="D22:AV22" si="8">D21/D20-1</f>
        <v>-0.11147721032399782</v>
      </c>
      <c r="E22" s="5">
        <f t="shared" si="8"/>
        <v>-8.403589883056839E-2</v>
      </c>
      <c r="F22" s="5">
        <f t="shared" si="8"/>
        <v>-9.1348737238044042E-2</v>
      </c>
      <c r="G22" s="5">
        <f t="shared" si="8"/>
        <v>-0.2102715783812853</v>
      </c>
      <c r="H22" s="5">
        <f t="shared" si="8"/>
        <v>-0.45076469009927556</v>
      </c>
      <c r="I22" s="5">
        <f t="shared" si="8"/>
        <v>-0.58415032679738554</v>
      </c>
      <c r="J22" s="5">
        <f t="shared" si="8"/>
        <v>-0.63653741125068275</v>
      </c>
      <c r="K22" s="5">
        <f t="shared" si="8"/>
        <v>-0.70609418282548475</v>
      </c>
      <c r="L22" s="5">
        <f t="shared" si="8"/>
        <v>-0.77340308370044053</v>
      </c>
      <c r="M22" s="5">
        <f t="shared" si="8"/>
        <v>-0.8033461327482172</v>
      </c>
      <c r="N22" s="5">
        <f t="shared" si="8"/>
        <v>-0.81352683461117192</v>
      </c>
      <c r="O22" s="5">
        <f t="shared" si="8"/>
        <v>-0.88</v>
      </c>
      <c r="P22" s="5">
        <f t="shared" si="8"/>
        <v>-0.92062620159296893</v>
      </c>
      <c r="Q22" s="5">
        <f t="shared" si="8"/>
        <v>-0.94016861571933641</v>
      </c>
      <c r="R22" s="5">
        <f t="shared" si="8"/>
        <v>-0.94345238095238093</v>
      </c>
      <c r="S22" s="5">
        <f t="shared" si="8"/>
        <v>-0.93025780189959295</v>
      </c>
      <c r="T22" s="5">
        <f t="shared" si="8"/>
        <v>-0.93486061275186305</v>
      </c>
      <c r="U22" s="5">
        <f t="shared" si="8"/>
        <v>-0.89556351612014329</v>
      </c>
      <c r="V22" s="5">
        <f t="shared" si="8"/>
        <v>-0.89005815563555801</v>
      </c>
      <c r="W22" s="5">
        <f t="shared" si="8"/>
        <v>-0.88718662952646243</v>
      </c>
      <c r="X22" s="5">
        <f t="shared" si="8"/>
        <v>-0.88696369636963701</v>
      </c>
      <c r="Y22" s="5">
        <f t="shared" si="8"/>
        <v>-0.90046870692031988</v>
      </c>
      <c r="Z22" s="5">
        <f t="shared" si="8"/>
        <v>-0.90380926281172924</v>
      </c>
      <c r="AA22" s="5">
        <f t="shared" si="8"/>
        <v>-0.90312075983717777</v>
      </c>
      <c r="AB22" s="5">
        <f t="shared" si="8"/>
        <v>-0.90504774897680762</v>
      </c>
      <c r="AC22" s="5">
        <f t="shared" si="8"/>
        <v>-0.90881872618399562</v>
      </c>
      <c r="AD22" s="5">
        <f t="shared" si="8"/>
        <v>-0.9123516720604099</v>
      </c>
      <c r="AE22" s="5">
        <f t="shared" si="8"/>
        <v>-0.91467668365977994</v>
      </c>
      <c r="AF22" s="5">
        <f t="shared" si="8"/>
        <v>-0.91183542612877366</v>
      </c>
      <c r="AG22" s="5">
        <f t="shared" si="8"/>
        <v>-0.9145299145299145</v>
      </c>
      <c r="AH22" s="5">
        <f t="shared" si="8"/>
        <v>-0.91591030432461296</v>
      </c>
      <c r="AI22" s="5">
        <f t="shared" si="8"/>
        <v>-0.91088840736728061</v>
      </c>
      <c r="AJ22" s="5">
        <f t="shared" si="8"/>
        <v>-0.90834473324213405</v>
      </c>
      <c r="AK22" s="5">
        <f t="shared" si="8"/>
        <v>-0.89441887226697347</v>
      </c>
      <c r="AL22" s="5">
        <f t="shared" si="8"/>
        <v>-0.89171044950379452</v>
      </c>
      <c r="AM22" s="5">
        <f t="shared" si="8"/>
        <v>-0.89049161024433321</v>
      </c>
      <c r="AN22" s="5">
        <f t="shared" si="8"/>
        <v>-0.89399191218948582</v>
      </c>
      <c r="AO22" s="5">
        <f t="shared" si="8"/>
        <v>-0.89426321709786283</v>
      </c>
      <c r="AP22" s="5">
        <f t="shared" si="8"/>
        <v>-0.89096126255380204</v>
      </c>
      <c r="AQ22" s="5">
        <f t="shared" si="8"/>
        <v>-0.88411381149970358</v>
      </c>
      <c r="AR22" s="5">
        <f t="shared" si="8"/>
        <v>-0.8806015037593985</v>
      </c>
      <c r="AS22" s="5">
        <f t="shared" si="8"/>
        <v>-0.87586206896551722</v>
      </c>
      <c r="AT22" s="5">
        <f t="shared" si="8"/>
        <v>-0.87765293383270915</v>
      </c>
      <c r="AU22" s="5">
        <f t="shared" si="8"/>
        <v>-0.86875000000000002</v>
      </c>
      <c r="AV22" s="5">
        <f t="shared" si="8"/>
        <v>-0.86359330596779282</v>
      </c>
      <c r="AW22" s="5">
        <v>-0.86569528032942666</v>
      </c>
    </row>
    <row r="23" spans="1:49" x14ac:dyDescent="0.3">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row>
    <row r="24" spans="1:49" x14ac:dyDescent="0.3">
      <c r="C24" s="1">
        <f>C$6</f>
        <v>43836</v>
      </c>
      <c r="D24" s="1">
        <f t="shared" ref="D24:AV24" si="9">D$6</f>
        <v>43843</v>
      </c>
      <c r="E24" s="1">
        <f t="shared" si="9"/>
        <v>43850</v>
      </c>
      <c r="F24" s="1">
        <f t="shared" si="9"/>
        <v>43857</v>
      </c>
      <c r="G24" s="1">
        <f t="shared" si="9"/>
        <v>43864</v>
      </c>
      <c r="H24" s="1">
        <f t="shared" si="9"/>
        <v>43871</v>
      </c>
      <c r="I24" s="1">
        <f t="shared" si="9"/>
        <v>43878</v>
      </c>
      <c r="J24" s="1">
        <f t="shared" si="9"/>
        <v>43885</v>
      </c>
      <c r="K24" s="1">
        <f t="shared" si="9"/>
        <v>43892</v>
      </c>
      <c r="L24" s="1">
        <f t="shared" si="9"/>
        <v>43899</v>
      </c>
      <c r="M24" s="1">
        <f t="shared" si="9"/>
        <v>43906</v>
      </c>
      <c r="N24" s="1">
        <f t="shared" si="9"/>
        <v>43913</v>
      </c>
      <c r="O24" s="1">
        <f t="shared" si="9"/>
        <v>43920</v>
      </c>
      <c r="P24" s="1">
        <f t="shared" si="9"/>
        <v>43927</v>
      </c>
      <c r="Q24" s="1">
        <f t="shared" si="9"/>
        <v>43934</v>
      </c>
      <c r="R24" s="1">
        <f t="shared" si="9"/>
        <v>43941</v>
      </c>
      <c r="S24" s="1">
        <f t="shared" si="9"/>
        <v>43948</v>
      </c>
      <c r="T24" s="1">
        <f t="shared" si="9"/>
        <v>43955</v>
      </c>
      <c r="U24" s="1">
        <f t="shared" si="9"/>
        <v>43962</v>
      </c>
      <c r="V24" s="1">
        <f t="shared" si="9"/>
        <v>43969</v>
      </c>
      <c r="W24" s="1">
        <f t="shared" si="9"/>
        <v>43976</v>
      </c>
      <c r="X24" s="1">
        <f t="shared" si="9"/>
        <v>43983</v>
      </c>
      <c r="Y24" s="1">
        <f t="shared" si="9"/>
        <v>43990</v>
      </c>
      <c r="Z24" s="1">
        <f t="shared" si="9"/>
        <v>43997</v>
      </c>
      <c r="AA24" s="1">
        <f t="shared" si="9"/>
        <v>44004</v>
      </c>
      <c r="AB24" s="1">
        <f t="shared" si="9"/>
        <v>44011</v>
      </c>
      <c r="AC24" s="1">
        <f t="shared" si="9"/>
        <v>44018</v>
      </c>
      <c r="AD24" s="1">
        <f t="shared" si="9"/>
        <v>44025</v>
      </c>
      <c r="AE24" s="1">
        <f t="shared" si="9"/>
        <v>44032</v>
      </c>
      <c r="AF24" s="1">
        <f t="shared" si="9"/>
        <v>44039</v>
      </c>
      <c r="AG24" s="1">
        <f t="shared" si="9"/>
        <v>44046</v>
      </c>
      <c r="AH24" s="1">
        <f t="shared" si="9"/>
        <v>44053</v>
      </c>
      <c r="AI24" s="1">
        <f t="shared" si="9"/>
        <v>44060</v>
      </c>
      <c r="AJ24" s="1">
        <f t="shared" si="9"/>
        <v>44067</v>
      </c>
      <c r="AK24" s="1">
        <f t="shared" si="9"/>
        <v>44074</v>
      </c>
      <c r="AL24" s="1">
        <f t="shared" si="9"/>
        <v>44081</v>
      </c>
      <c r="AM24" s="1">
        <f t="shared" si="9"/>
        <v>44088</v>
      </c>
      <c r="AN24" s="1">
        <f t="shared" si="9"/>
        <v>44095</v>
      </c>
      <c r="AO24" s="1">
        <f t="shared" si="9"/>
        <v>44102</v>
      </c>
      <c r="AP24" s="1">
        <f t="shared" si="9"/>
        <v>44109</v>
      </c>
      <c r="AQ24" s="1">
        <f t="shared" si="9"/>
        <v>44116</v>
      </c>
      <c r="AR24" s="1">
        <f t="shared" si="9"/>
        <v>44123</v>
      </c>
      <c r="AS24" s="1">
        <f t="shared" si="9"/>
        <v>44130</v>
      </c>
      <c r="AT24" s="1">
        <f t="shared" si="9"/>
        <v>44137</v>
      </c>
      <c r="AU24" s="1">
        <f t="shared" si="9"/>
        <v>44144</v>
      </c>
      <c r="AV24" s="1">
        <f t="shared" si="9"/>
        <v>44151</v>
      </c>
      <c r="AW24" s="1">
        <v>44158</v>
      </c>
    </row>
    <row r="25" spans="1:49" x14ac:dyDescent="0.3">
      <c r="A25" t="s">
        <v>10</v>
      </c>
      <c r="B25">
        <v>2019</v>
      </c>
      <c r="C25" s="4">
        <f>VLOOKUP($A25,'[1]2 2019 Data'!$C$7:$AB$237,1+'[1]3 Results'!C$4,FALSE)</f>
        <v>16595</v>
      </c>
      <c r="D25" s="4">
        <f>VLOOKUP($A25,'[1]2 2019 Data'!$C$7:$AB$237,1+'[1]3 Results'!D$4,FALSE)</f>
        <v>16561</v>
      </c>
      <c r="E25" s="4">
        <f>VLOOKUP($A25,'[1]2 2019 Data'!$C$7:$AB$237,1+'[1]3 Results'!E$4,FALSE)</f>
        <v>16609</v>
      </c>
      <c r="F25" s="4">
        <f>VLOOKUP($A25,'[1]2 2019 Data'!$C$7:$AB$237,1+'[1]3 Results'!F$4,FALSE)</f>
        <v>16803</v>
      </c>
      <c r="G25" s="4">
        <f>VLOOKUP($A25,'[1]2 2019 Data'!$C$7:$AB$237,1+'[1]3 Results'!G$4,FALSE)</f>
        <v>17006</v>
      </c>
      <c r="H25" s="4">
        <f>VLOOKUP($A25,'[1]2 2019 Data'!$C$7:$AB$237,1+'[1]3 Results'!H$4,FALSE)</f>
        <v>17421</v>
      </c>
      <c r="I25" s="4">
        <f>VLOOKUP($A25,'[1]2 2019 Data'!$C$7:$AB$237,1+'[1]3 Results'!I$4,FALSE)</f>
        <v>17403</v>
      </c>
      <c r="J25" s="4">
        <f>VLOOKUP($A25,'[1]2 2019 Data'!$C$7:$AB$237,1+'[1]3 Results'!J$4,FALSE)</f>
        <v>17414</v>
      </c>
      <c r="K25" s="4">
        <f>VLOOKUP($A25,'[1]2 2019 Data'!$C$7:$AB$237,1+'[1]3 Results'!K$4,FALSE)</f>
        <v>17482</v>
      </c>
      <c r="L25" s="4">
        <f>VLOOKUP($A25,'[1]2 2019 Data'!$C$7:$AB$237,1+'[1]3 Results'!L$4,FALSE)</f>
        <v>17489</v>
      </c>
      <c r="M25" s="4">
        <f>VLOOKUP($A25,'[1]2 2019 Data'!$C$7:$AB$237,1+'[1]3 Results'!M$4,FALSE)</f>
        <v>17465</v>
      </c>
      <c r="N25" s="4">
        <f>VLOOKUP($A25,'[1]2 2019 Data'!$C$7:$AB$237,1+'[1]3 Results'!N$4,FALSE)</f>
        <v>17668</v>
      </c>
      <c r="O25" s="4">
        <f>VLOOKUP($A25,'[1]2 2019 Data'!$C$7:$AB$237,1+'[1]3 Results'!O$4,FALSE)</f>
        <v>18855</v>
      </c>
      <c r="P25" s="4">
        <f>VLOOKUP($A25,'[1]2 2019 Data'!$C$7:$AB$237,1+'[1]3 Results'!P$4,FALSE)</f>
        <v>19123</v>
      </c>
      <c r="Q25" s="4">
        <f>VLOOKUP($A25,'[1]2 2019 Data'!$C$7:$AB$237,1+'[1]3 Results'!Q$4,FALSE)</f>
        <v>18212</v>
      </c>
      <c r="R25" s="4">
        <f>VLOOKUP($A25,'[1]2 2019 Data'!$C$7:$AB$237,1+'[1]3 Results'!R$4,FALSE)</f>
        <v>18710</v>
      </c>
      <c r="S25" s="4">
        <f>VLOOKUP($A25,'[1]2 2019 Data'!$C$7:$AB$237,1+'[1]3 Results'!S$4,FALSE)</f>
        <v>19222</v>
      </c>
      <c r="T25" s="4">
        <f>VLOOKUP($A25,'[1]2 2019 Data'!$C$7:$AB$237,1+'[1]3 Results'!T$4,FALSE)</f>
        <v>19676</v>
      </c>
      <c r="U25" s="4">
        <f>VLOOKUP($A25,'[1]2 2019 Data'!$C$7:$AB$237,1+'[1]3 Results'!U$4,FALSE)</f>
        <v>19912</v>
      </c>
      <c r="V25" s="4">
        <f>VLOOKUP($A25,'[1]2 2019 Data'!$C$7:$AB$237,1+'[1]3 Results'!V$4,FALSE)</f>
        <v>20043</v>
      </c>
      <c r="W25" s="4">
        <f>VLOOKUP($A25,'[1]2 2019 Data'!$C$7:$AB$237,1+'[1]3 Results'!W$4,FALSE)</f>
        <v>19494</v>
      </c>
      <c r="X25" s="4">
        <f>VLOOKUP($A25,'[1]2 2019 Data'!$C$7:$AB$237,1+'[1]3 Results'!X$4,FALSE)</f>
        <v>20369</v>
      </c>
      <c r="Y25" s="4">
        <f>VLOOKUP($A25,'[1]2 2019 Data'!$C$7:$AB$237,1+'[1]3 Results'!Y$4,FALSE)</f>
        <v>20342</v>
      </c>
      <c r="Z25" s="4">
        <f>VLOOKUP($A25,'[1]2 2019 Data'!$C$7:$AB$237,1+'[1]3 Results'!Z$4,FALSE)</f>
        <v>20079</v>
      </c>
      <c r="AA25" s="4">
        <f>VLOOKUP($A25,'[1]2 2019 Data'!$C$7:AB$237,1+'[1]3 Results'!AA$4,FALSE)</f>
        <v>20701</v>
      </c>
      <c r="AB25" s="4">
        <f>VLOOKUP($A25,'[1]2 2019 Data'!$C$7:AC$237,1+'[1]3 Results'!AB$4,FALSE)</f>
        <v>20556</v>
      </c>
      <c r="AC25" s="4">
        <f>VLOOKUP($A25,'[1]2 2019 Data'!$C$7:AD$237,1+'[1]3 Results'!AC$4,FALSE)</f>
        <v>20483</v>
      </c>
      <c r="AD25" s="4">
        <f>VLOOKUP($A25,'[1]2 2019 Data'!$C$7:AE$237,1+'[1]3 Results'!AD$4,FALSE)</f>
        <v>20106</v>
      </c>
      <c r="AE25" s="4">
        <f>VLOOKUP($A25,'[1]2 2019 Data'!$C$7:AF$237,1+'[1]3 Results'!AE$4,FALSE)</f>
        <v>20010</v>
      </c>
      <c r="AF25" s="4">
        <f>VLOOKUP($A25,'[1]2 2019 Data'!$C$7:AG$237,1+'[1]3 Results'!AF$4,FALSE)</f>
        <v>19741</v>
      </c>
      <c r="AG25" s="4">
        <f>VLOOKUP($A25,'[1]2 2019 Data'!$C$7:AH$237,1+'[1]3 Results'!AG$4,FALSE)</f>
        <v>19673</v>
      </c>
      <c r="AH25" s="4">
        <f>VLOOKUP($A25,'[1]2 2019 Data'!$C$7:AI$237,1+'[1]3 Results'!AH$4,FALSE)</f>
        <v>19619</v>
      </c>
      <c r="AI25" s="4">
        <f>VLOOKUP($A25,'[1]2 2019 Data'!$C$7:AJ$237,1+'[1]3 Results'!AI$4,FALSE)</f>
        <v>19840</v>
      </c>
      <c r="AJ25" s="4">
        <f>VLOOKUP($A25,'[1]2 2019 Data'!$C$7:AK$237,1+'[1]3 Results'!AJ$4,FALSE)</f>
        <v>20367</v>
      </c>
      <c r="AK25" s="4">
        <f>VLOOKUP($A25,'[1]2 2019 Data'!$C$7:AL$237,1+'[1]3 Results'!AK$4,FALSE)</f>
        <v>20923</v>
      </c>
      <c r="AL25" s="4">
        <f>VLOOKUP($A25,'[1]2 2019 Data'!$C$7:AM$237,1+'[1]3 Results'!AL$4,FALSE)</f>
        <v>20958</v>
      </c>
      <c r="AM25" s="4">
        <f>VLOOKUP($A25,'[1]2 2019 Data'!$C$7:AN$237,1+'[1]3 Results'!AM$4,FALSE)</f>
        <v>20875</v>
      </c>
      <c r="AN25" s="4">
        <f>VLOOKUP($A25,'[1]2 2019 Data'!$C$7:AO$237,1+'[1]3 Results'!AN$4,FALSE)</f>
        <v>20852</v>
      </c>
      <c r="AO25" s="4">
        <f>VLOOKUP($A25,'[1]2 2019 Data'!$C$7:AP$237,1+'[1]3 Results'!AO$4,FALSE)</f>
        <v>20603</v>
      </c>
      <c r="AP25" s="4">
        <f>VLOOKUP($A25,'[1]2 2019 Data'!$C$7:AQ$237,1+'[1]3 Results'!AP$4,FALSE)</f>
        <v>20573</v>
      </c>
      <c r="AQ25" s="4">
        <f>VLOOKUP($A25,'[1]2 2019 Data'!$C$7:AR$237,1+'[1]3 Results'!AQ$4,FALSE)</f>
        <v>20439</v>
      </c>
      <c r="AR25" s="4">
        <f>VLOOKUP($A25,'[1]2 2019 Data'!$C$7:AS$237,1+'[1]3 Results'!AR$4,FALSE)</f>
        <v>19974</v>
      </c>
      <c r="AS25" s="4">
        <f>VLOOKUP($A25,'[1]2 2019 Data'!$C$7:AT$237,1+'[1]3 Results'!AS$4,FALSE)</f>
        <v>17295</v>
      </c>
      <c r="AT25" s="4">
        <f>VLOOKUP($A25,'[1]2 2019 Data'!$C$7:AU$237,1+'[1]3 Results'!AT$4,FALSE)</f>
        <v>16899</v>
      </c>
      <c r="AU25" s="4">
        <f>VLOOKUP($A25,'[1]2 2019 Data'!$C$7:AV$237,1+'[1]3 Results'!AU$4,FALSE)</f>
        <v>16634</v>
      </c>
      <c r="AV25" s="4">
        <f>VLOOKUP($A25,'[1]2 2019 Data'!$C$7:AW$237,1+'[1]3 Results'!AV$4,FALSE)</f>
        <v>16539</v>
      </c>
      <c r="AW25" s="4">
        <v>16413</v>
      </c>
    </row>
    <row r="26" spans="1:49" x14ac:dyDescent="0.3">
      <c r="B26">
        <v>2020</v>
      </c>
      <c r="C26" s="4">
        <f>VLOOKUP($A25,'[1]2 2020 Data'!$C$7:$AB$236,1+'[1]3 Results'!C$4,FALSE)</f>
        <v>15182</v>
      </c>
      <c r="D26" s="4">
        <f>VLOOKUP($A25,'[1]2 2020 Data'!$C$7:$AB$236,1+'[1]3 Results'!D$4,FALSE)</f>
        <v>15111</v>
      </c>
      <c r="E26" s="4">
        <f>VLOOKUP($A25,'[1]2 2020 Data'!$C$7:$AB$236,1+'[1]3 Results'!E$4,FALSE)</f>
        <v>15227</v>
      </c>
      <c r="F26" s="4">
        <f>VLOOKUP($A25,'[1]2 2020 Data'!$C$7:$AB$236,1+'[1]3 Results'!F$4,FALSE)</f>
        <v>15399</v>
      </c>
      <c r="G26" s="4">
        <f>VLOOKUP($A25,'[1]2 2020 Data'!$C$7:$AB$236,1+'[1]3 Results'!G$4,FALSE)</f>
        <v>15680</v>
      </c>
      <c r="H26" s="4">
        <f>VLOOKUP($A25,'[1]2 2020 Data'!$C$7:$AB$236,1+'[1]3 Results'!H$4,FALSE)</f>
        <v>16050</v>
      </c>
      <c r="I26" s="4">
        <f>VLOOKUP($A25,'[1]2 2020 Data'!$C$7:$AB$236,1+'[1]3 Results'!I$4,FALSE)</f>
        <v>16289</v>
      </c>
      <c r="J26" s="4">
        <f>VLOOKUP($A25,'[1]2 2020 Data'!$C$7:$AB$236,1+'[1]3 Results'!J$4,FALSE)</f>
        <v>16544</v>
      </c>
      <c r="K26" s="4">
        <f>VLOOKUP($A25,'[1]2 2020 Data'!$C$7:$AB$236,1+'[1]3 Results'!K$4,FALSE)</f>
        <v>16633</v>
      </c>
      <c r="L26" s="4">
        <f>VLOOKUP($A25,'[1]2 2020 Data'!$C$7:$AB$236,1+'[1]3 Results'!L$4,FALSE)</f>
        <v>14806</v>
      </c>
      <c r="M26" s="4">
        <f>VLOOKUP($A25,'[1]2 2020 Data'!$C$7:$AB$236,1+'[1]3 Results'!M$4,FALSE)</f>
        <v>12194</v>
      </c>
      <c r="N26" s="4">
        <f>VLOOKUP($A25,'[1]2 2020 Data'!$C$7:$AB$236,1+'[1]3 Results'!N$4,FALSE)</f>
        <v>4985</v>
      </c>
      <c r="O26" s="4">
        <f>VLOOKUP($A25,'[1]2 2020 Data'!$C$7:$AB$236,1+'[1]3 Results'!O$4,FALSE)</f>
        <v>2164</v>
      </c>
      <c r="P26" s="4">
        <f>VLOOKUP($A25,'[1]2 2020 Data'!$C$7:$AB$236,1+'[1]3 Results'!P$4,FALSE)</f>
        <v>1406</v>
      </c>
      <c r="Q26" s="4">
        <f>VLOOKUP($A25,'[1]2 2020 Data'!$C$7:$AB$236,1+'[1]3 Results'!Q$4,FALSE)</f>
        <v>1370</v>
      </c>
      <c r="R26" s="4">
        <f>VLOOKUP($A25,'[1]2 2020 Data'!$C$7:$AB$236,1+'[1]3 Results'!R$4,FALSE)</f>
        <v>1182</v>
      </c>
      <c r="S26" s="4">
        <f>VLOOKUP($A25,'[1]2 2020 Data'!$C$7:$AB$236,1+'[1]3 Results'!S$4,FALSE)</f>
        <v>1379</v>
      </c>
      <c r="T26" s="4">
        <f>VLOOKUP($A25,'[1]2 2020 Data'!$C$7:$AB$236,1+'[1]3 Results'!T$4,FALSE)</f>
        <v>1862</v>
      </c>
      <c r="U26" s="4">
        <f>VLOOKUP($A25,'[1]2 2020 Data'!$C$7:$AB$236,1+'[1]3 Results'!U$4,FALSE)</f>
        <v>1570</v>
      </c>
      <c r="V26" s="4">
        <f>VLOOKUP($A25,'[1]2 2020 Data'!$C$7:$AB$236,1+'[1]3 Results'!V$4,FALSE)</f>
        <v>1733</v>
      </c>
      <c r="W26" s="4">
        <f>VLOOKUP($A25,'[1]2 2020 Data'!$C$7:$AB$236,1+'[1]3 Results'!W$4,FALSE)</f>
        <v>1542</v>
      </c>
      <c r="X26" s="4">
        <f>VLOOKUP($A25,'[1]2 2020 Data'!$C$7:$AB$236,1+'[1]3 Results'!X$4,FALSE)</f>
        <v>1754</v>
      </c>
      <c r="Y26" s="4">
        <f>VLOOKUP($A25,'[1]2 2020 Data'!$C$7:$AB$236,1+'[1]3 Results'!Y$4,FALSE)</f>
        <v>2287</v>
      </c>
      <c r="Z26" s="4">
        <f>VLOOKUP($A25,'[1]2 2020 Data'!$C$7:$AB$236,1+'[1]3 Results'!Z$4,FALSE)</f>
        <v>3038</v>
      </c>
      <c r="AA26" s="4">
        <f>VLOOKUP($A25,'[1]2 2020 Data'!$C$7:AB$236,1+'[1]3 Results'!AA$4,FALSE)</f>
        <v>3367</v>
      </c>
      <c r="AB26" s="4">
        <f>VLOOKUP($A25,'[1]2 2020 Data'!$C$7:AC$236,1+'[1]3 Results'!AB$4,FALSE)</f>
        <v>4888</v>
      </c>
      <c r="AC26" s="4">
        <f>VLOOKUP($A25,'[1]2 2020 Data'!$C$7:AD$236,1+'[1]3 Results'!AC$4,FALSE)</f>
        <v>5358</v>
      </c>
      <c r="AD26" s="4">
        <f>VLOOKUP($A25,'[1]2 2020 Data'!$C$7:AE$236,1+'[1]3 Results'!AD$4,FALSE)</f>
        <v>5813</v>
      </c>
      <c r="AE26" s="4">
        <f>VLOOKUP($A25,'[1]2 2020 Data'!$C$7:AF$236,1+'[1]3 Results'!AE$4,FALSE)</f>
        <v>6153</v>
      </c>
      <c r="AF26" s="4">
        <f>VLOOKUP($A25,'[1]2 2020 Data'!$C$7:AG$236,1+'[1]3 Results'!AF$4,FALSE)</f>
        <v>6563</v>
      </c>
      <c r="AG26" s="4">
        <f>VLOOKUP($A25,'[1]2 2020 Data'!$C$7:AH$236,1+'[1]3 Results'!AG$4,FALSE)</f>
        <v>7334</v>
      </c>
      <c r="AH26" s="4">
        <f>VLOOKUP($A25,'[1]2 2020 Data'!$C$7:AI$236,1+'[1]3 Results'!AH$4,FALSE)</f>
        <v>7282</v>
      </c>
      <c r="AI26" s="4">
        <f>VLOOKUP($A25,'[1]2 2020 Data'!$C$7:AJ$236,1+'[1]3 Results'!AI$4,FALSE)</f>
        <v>7155</v>
      </c>
      <c r="AJ26" s="4">
        <f>VLOOKUP($A25,'[1]2 2020 Data'!$C$7:AK$236,1+'[1]3 Results'!AJ$4,FALSE)</f>
        <v>7009</v>
      </c>
      <c r="AK26" s="4">
        <f>VLOOKUP($A25,'[1]2 2020 Data'!$C$7:AL$236,1+'[1]3 Results'!AK$4,FALSE)</f>
        <v>7716</v>
      </c>
      <c r="AL26" s="4">
        <f>VLOOKUP($A25,'[1]2 2020 Data'!$C$7:AM$236,1+'[1]3 Results'!AL$4,FALSE)</f>
        <v>7415</v>
      </c>
      <c r="AM26" s="4">
        <f>VLOOKUP($A25,'[1]2 2020 Data'!$C$7:AN$236,1+'[1]3 Results'!AM$4,FALSE)</f>
        <v>7164</v>
      </c>
      <c r="AN26" s="4">
        <f>VLOOKUP($A25,'[1]2 2020 Data'!$C$7:AO$236,1+'[1]3 Results'!AN$4,FALSE)</f>
        <v>6999</v>
      </c>
      <c r="AO26" s="4">
        <f>VLOOKUP($A25,'[1]2 2020 Data'!$C$7:AP$236,1+'[1]3 Results'!AO$4,FALSE)</f>
        <v>6786</v>
      </c>
      <c r="AP26" s="4">
        <f>VLOOKUP($A25,'[1]2 2020 Data'!$C$7:AQ$236,1+'[1]3 Results'!AP$4,FALSE)</f>
        <v>6606</v>
      </c>
      <c r="AQ26" s="4">
        <f>VLOOKUP($A25,'[1]2 2020 Data'!$C$7:AR$236,1+'[1]3 Results'!AQ$4,FALSE)</f>
        <v>6472</v>
      </c>
      <c r="AR26" s="4">
        <f>VLOOKUP($A25,'[1]2 2020 Data'!$C$7:AS$236,1+'[1]3 Results'!AR$4,FALSE)</f>
        <v>6261</v>
      </c>
      <c r="AS26" s="4">
        <f>VLOOKUP($A25,'[1]2 2020 Data'!$C$7:AT$236,1+'[1]3 Results'!AS$4,FALSE)</f>
        <v>5723</v>
      </c>
      <c r="AT26" s="4">
        <f>VLOOKUP($A25,'[1]2 2020 Data'!$C$7:AU$236,1+'[1]3 Results'!AT$4,FALSE)</f>
        <v>4705</v>
      </c>
      <c r="AU26" s="4">
        <f>VLOOKUP($A25,'[1]2 2020 Data'!$C$7:AV$236,1+'[1]3 Results'!AU$4,FALSE)</f>
        <v>3550</v>
      </c>
      <c r="AV26" s="4">
        <f>VLOOKUP($A25,'[1]2 2020 Data'!$C$7:AW$236,1+'[1]3 Results'!AV$4,FALSE)</f>
        <v>3052</v>
      </c>
      <c r="AW26" s="4">
        <v>2899</v>
      </c>
    </row>
    <row r="27" spans="1:49" x14ac:dyDescent="0.3">
      <c r="C27" s="5">
        <f>C26/C25-1</f>
        <v>-8.5146128351913264E-2</v>
      </c>
      <c r="D27" s="5">
        <f t="shared" ref="D27:AV27" si="10">D26/D25-1</f>
        <v>-8.7555099329750585E-2</v>
      </c>
      <c r="E27" s="5">
        <f t="shared" si="10"/>
        <v>-8.3207899331687596E-2</v>
      </c>
      <c r="F27" s="5">
        <f t="shared" si="10"/>
        <v>-8.3556507766470278E-2</v>
      </c>
      <c r="G27" s="5">
        <f t="shared" si="10"/>
        <v>-7.7972480301070179E-2</v>
      </c>
      <c r="H27" s="5">
        <f t="shared" si="10"/>
        <v>-7.8698122955054295E-2</v>
      </c>
      <c r="I27" s="5">
        <f t="shared" si="10"/>
        <v>-6.4011951962305358E-2</v>
      </c>
      <c r="J27" s="5">
        <f t="shared" si="10"/>
        <v>-4.9959802457792635E-2</v>
      </c>
      <c r="K27" s="5">
        <f t="shared" si="10"/>
        <v>-4.8564237501430019E-2</v>
      </c>
      <c r="L27" s="5">
        <f t="shared" si="10"/>
        <v>-0.1534107153067642</v>
      </c>
      <c r="M27" s="5">
        <f t="shared" si="10"/>
        <v>-0.30180360721442889</v>
      </c>
      <c r="N27" s="5">
        <f t="shared" si="10"/>
        <v>-0.71785148290695044</v>
      </c>
      <c r="O27" s="5">
        <f t="shared" si="10"/>
        <v>-0.88522938212675684</v>
      </c>
      <c r="P27" s="5">
        <f t="shared" si="10"/>
        <v>-0.92647597134340842</v>
      </c>
      <c r="Q27" s="5">
        <f t="shared" si="10"/>
        <v>-0.92477487370964195</v>
      </c>
      <c r="R27" s="5">
        <f t="shared" si="10"/>
        <v>-0.93682522715125605</v>
      </c>
      <c r="S27" s="5">
        <f t="shared" si="10"/>
        <v>-0.92825928623452292</v>
      </c>
      <c r="T27" s="5">
        <f t="shared" si="10"/>
        <v>-0.90536694450091482</v>
      </c>
      <c r="U27" s="5">
        <f t="shared" si="10"/>
        <v>-0.9211530735235034</v>
      </c>
      <c r="V27" s="5">
        <f t="shared" si="10"/>
        <v>-0.91353589781968769</v>
      </c>
      <c r="W27" s="5">
        <f t="shared" si="10"/>
        <v>-0.92089873807325329</v>
      </c>
      <c r="X27" s="5">
        <f t="shared" si="10"/>
        <v>-0.91388875251607837</v>
      </c>
      <c r="Y27" s="5">
        <f t="shared" si="10"/>
        <v>-0.88757251007767179</v>
      </c>
      <c r="Z27" s="5">
        <f t="shared" si="10"/>
        <v>-0.84869764430499528</v>
      </c>
      <c r="AA27" s="5">
        <f t="shared" si="10"/>
        <v>-0.83735085261581566</v>
      </c>
      <c r="AB27" s="5">
        <f t="shared" si="10"/>
        <v>-0.76221054679898814</v>
      </c>
      <c r="AC27" s="5">
        <f t="shared" si="10"/>
        <v>-0.73841722403944732</v>
      </c>
      <c r="AD27" s="5">
        <f t="shared" si="10"/>
        <v>-0.71088232368447235</v>
      </c>
      <c r="AE27" s="5">
        <f t="shared" si="10"/>
        <v>-0.69250374812593707</v>
      </c>
      <c r="AF27" s="5">
        <f t="shared" si="10"/>
        <v>-0.66754470391570842</v>
      </c>
      <c r="AG27" s="5">
        <f t="shared" si="10"/>
        <v>-0.62720479845473487</v>
      </c>
      <c r="AH27" s="5">
        <f t="shared" si="10"/>
        <v>-0.62882919618736932</v>
      </c>
      <c r="AI27" s="5">
        <f t="shared" si="10"/>
        <v>-0.63936491935483875</v>
      </c>
      <c r="AJ27" s="5">
        <f t="shared" si="10"/>
        <v>-0.65586487946187466</v>
      </c>
      <c r="AK27" s="5">
        <f t="shared" si="10"/>
        <v>-0.63121923242364864</v>
      </c>
      <c r="AL27" s="5">
        <f t="shared" si="10"/>
        <v>-0.64619715621719631</v>
      </c>
      <c r="AM27" s="5">
        <f t="shared" si="10"/>
        <v>-0.65681437125748499</v>
      </c>
      <c r="AN27" s="5">
        <f t="shared" si="10"/>
        <v>-0.66434874352580087</v>
      </c>
      <c r="AO27" s="5">
        <f t="shared" si="10"/>
        <v>-0.67063049070523717</v>
      </c>
      <c r="AP27" s="5">
        <f t="shared" si="10"/>
        <v>-0.67889952850823898</v>
      </c>
      <c r="AQ27" s="5">
        <f t="shared" si="10"/>
        <v>-0.68335045745877976</v>
      </c>
      <c r="AR27" s="5">
        <f t="shared" si="10"/>
        <v>-0.68654250525683391</v>
      </c>
      <c r="AS27" s="5">
        <f t="shared" si="10"/>
        <v>-0.66909511419485401</v>
      </c>
      <c r="AT27" s="5">
        <f t="shared" si="10"/>
        <v>-0.72158115864844075</v>
      </c>
      <c r="AU27" s="5">
        <f t="shared" si="10"/>
        <v>-0.78658170013225925</v>
      </c>
      <c r="AV27" s="5">
        <f t="shared" si="10"/>
        <v>-0.81546647318459398</v>
      </c>
      <c r="AW27" s="5">
        <v>-0.8233717175409736</v>
      </c>
    </row>
    <row r="28" spans="1:49" x14ac:dyDescent="0.3">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row>
    <row r="29" spans="1:49" x14ac:dyDescent="0.3">
      <c r="C29" s="1">
        <f>C$6</f>
        <v>43836</v>
      </c>
      <c r="D29" s="1">
        <f t="shared" ref="D29:AV29" si="11">D$6</f>
        <v>43843</v>
      </c>
      <c r="E29" s="1">
        <f t="shared" si="11"/>
        <v>43850</v>
      </c>
      <c r="F29" s="1">
        <f t="shared" si="11"/>
        <v>43857</v>
      </c>
      <c r="G29" s="1">
        <f t="shared" si="11"/>
        <v>43864</v>
      </c>
      <c r="H29" s="1">
        <f t="shared" si="11"/>
        <v>43871</v>
      </c>
      <c r="I29" s="1">
        <f t="shared" si="11"/>
        <v>43878</v>
      </c>
      <c r="J29" s="1">
        <f t="shared" si="11"/>
        <v>43885</v>
      </c>
      <c r="K29" s="1">
        <f t="shared" si="11"/>
        <v>43892</v>
      </c>
      <c r="L29" s="1">
        <f t="shared" si="11"/>
        <v>43899</v>
      </c>
      <c r="M29" s="1">
        <f t="shared" si="11"/>
        <v>43906</v>
      </c>
      <c r="N29" s="1">
        <f t="shared" si="11"/>
        <v>43913</v>
      </c>
      <c r="O29" s="1">
        <f t="shared" si="11"/>
        <v>43920</v>
      </c>
      <c r="P29" s="1">
        <f t="shared" si="11"/>
        <v>43927</v>
      </c>
      <c r="Q29" s="1">
        <f t="shared" si="11"/>
        <v>43934</v>
      </c>
      <c r="R29" s="1">
        <f t="shared" si="11"/>
        <v>43941</v>
      </c>
      <c r="S29" s="1">
        <f t="shared" si="11"/>
        <v>43948</v>
      </c>
      <c r="T29" s="1">
        <f t="shared" si="11"/>
        <v>43955</v>
      </c>
      <c r="U29" s="1">
        <f t="shared" si="11"/>
        <v>43962</v>
      </c>
      <c r="V29" s="1">
        <f t="shared" si="11"/>
        <v>43969</v>
      </c>
      <c r="W29" s="1">
        <f t="shared" si="11"/>
        <v>43976</v>
      </c>
      <c r="X29" s="1">
        <f t="shared" si="11"/>
        <v>43983</v>
      </c>
      <c r="Y29" s="1">
        <f t="shared" si="11"/>
        <v>43990</v>
      </c>
      <c r="Z29" s="1">
        <f t="shared" si="11"/>
        <v>43997</v>
      </c>
      <c r="AA29" s="1">
        <f t="shared" si="11"/>
        <v>44004</v>
      </c>
      <c r="AB29" s="1">
        <f t="shared" si="11"/>
        <v>44011</v>
      </c>
      <c r="AC29" s="1">
        <f t="shared" si="11"/>
        <v>44018</v>
      </c>
      <c r="AD29" s="1">
        <f t="shared" si="11"/>
        <v>44025</v>
      </c>
      <c r="AE29" s="1">
        <f t="shared" si="11"/>
        <v>44032</v>
      </c>
      <c r="AF29" s="1">
        <f t="shared" si="11"/>
        <v>44039</v>
      </c>
      <c r="AG29" s="1">
        <f t="shared" si="11"/>
        <v>44046</v>
      </c>
      <c r="AH29" s="1">
        <f t="shared" si="11"/>
        <v>44053</v>
      </c>
      <c r="AI29" s="1">
        <f t="shared" si="11"/>
        <v>44060</v>
      </c>
      <c r="AJ29" s="1">
        <f t="shared" si="11"/>
        <v>44067</v>
      </c>
      <c r="AK29" s="1">
        <f t="shared" si="11"/>
        <v>44074</v>
      </c>
      <c r="AL29" s="1">
        <f t="shared" si="11"/>
        <v>44081</v>
      </c>
      <c r="AM29" s="1">
        <f t="shared" si="11"/>
        <v>44088</v>
      </c>
      <c r="AN29" s="1">
        <f t="shared" si="11"/>
        <v>44095</v>
      </c>
      <c r="AO29" s="1">
        <f t="shared" si="11"/>
        <v>44102</v>
      </c>
      <c r="AP29" s="1">
        <f t="shared" si="11"/>
        <v>44109</v>
      </c>
      <c r="AQ29" s="1">
        <f t="shared" si="11"/>
        <v>44116</v>
      </c>
      <c r="AR29" s="1">
        <f t="shared" si="11"/>
        <v>44123</v>
      </c>
      <c r="AS29" s="1">
        <f t="shared" si="11"/>
        <v>44130</v>
      </c>
      <c r="AT29" s="1">
        <f t="shared" si="11"/>
        <v>44137</v>
      </c>
      <c r="AU29" s="1">
        <f t="shared" si="11"/>
        <v>44144</v>
      </c>
      <c r="AV29" s="1">
        <f t="shared" si="11"/>
        <v>44151</v>
      </c>
      <c r="AW29" s="1">
        <v>44158</v>
      </c>
    </row>
    <row r="30" spans="1:49" x14ac:dyDescent="0.3">
      <c r="A30" t="s">
        <v>11</v>
      </c>
      <c r="B30">
        <v>2019</v>
      </c>
      <c r="C30" s="4">
        <f>VLOOKUP($A30,'[1]2 2019 Data'!$C$7:$AB$237,1+'[1]3 Results'!C$4,FALSE)</f>
        <v>3677</v>
      </c>
      <c r="D30" s="4">
        <f>VLOOKUP($A30,'[1]2 2019 Data'!$C$7:$AB$237,1+'[1]3 Results'!D$4,FALSE)</f>
        <v>3655</v>
      </c>
      <c r="E30" s="4">
        <f>VLOOKUP($A30,'[1]2 2019 Data'!$C$7:$AB$237,1+'[1]3 Results'!E$4,FALSE)</f>
        <v>3682</v>
      </c>
      <c r="F30" s="4">
        <f>VLOOKUP($A30,'[1]2 2019 Data'!$C$7:$AB$237,1+'[1]3 Results'!F$4,FALSE)</f>
        <v>3754</v>
      </c>
      <c r="G30" s="4">
        <f>VLOOKUP($A30,'[1]2 2019 Data'!$C$7:$AB$237,1+'[1]3 Results'!G$4,FALSE)</f>
        <v>3809</v>
      </c>
      <c r="H30" s="4">
        <f>VLOOKUP($A30,'[1]2 2019 Data'!$C$7:$AB$237,1+'[1]3 Results'!H$4,FALSE)</f>
        <v>3747</v>
      </c>
      <c r="I30" s="4">
        <f>VLOOKUP($A30,'[1]2 2019 Data'!$C$7:$AB$237,1+'[1]3 Results'!I$4,FALSE)</f>
        <v>3719</v>
      </c>
      <c r="J30" s="4">
        <f>VLOOKUP($A30,'[1]2 2019 Data'!$C$7:$AB$237,1+'[1]3 Results'!J$4,FALSE)</f>
        <v>3697</v>
      </c>
      <c r="K30" s="4">
        <f>VLOOKUP($A30,'[1]2 2019 Data'!$C$7:$AB$237,1+'[1]3 Results'!K$4,FALSE)</f>
        <v>3670</v>
      </c>
      <c r="L30" s="4">
        <f>VLOOKUP($A30,'[1]2 2019 Data'!$C$7:$AB$237,1+'[1]3 Results'!L$4,FALSE)</f>
        <v>3687</v>
      </c>
      <c r="M30" s="4">
        <f>VLOOKUP($A30,'[1]2 2019 Data'!$C$7:$AB$237,1+'[1]3 Results'!M$4,FALSE)</f>
        <v>3505</v>
      </c>
      <c r="N30" s="4">
        <f>VLOOKUP($A30,'[1]2 2019 Data'!$C$7:$AB$237,1+'[1]3 Results'!N$4,FALSE)</f>
        <v>3493</v>
      </c>
      <c r="O30" s="4">
        <f>VLOOKUP($A30,'[1]2 2019 Data'!$C$7:$AB$237,1+'[1]3 Results'!O$4,FALSE)</f>
        <v>3510</v>
      </c>
      <c r="P30" s="4">
        <f>VLOOKUP($A30,'[1]2 2019 Data'!$C$7:$AB$237,1+'[1]3 Results'!P$4,FALSE)</f>
        <v>3511</v>
      </c>
      <c r="Q30" s="4">
        <f>VLOOKUP($A30,'[1]2 2019 Data'!$C$7:$AB$237,1+'[1]3 Results'!Q$4,FALSE)</f>
        <v>3516</v>
      </c>
      <c r="R30" s="4">
        <f>VLOOKUP($A30,'[1]2 2019 Data'!$C$7:$AB$237,1+'[1]3 Results'!R$4,FALSE)</f>
        <v>3544</v>
      </c>
      <c r="S30" s="4">
        <f>VLOOKUP($A30,'[1]2 2019 Data'!$C$7:$AB$237,1+'[1]3 Results'!S$4,FALSE)</f>
        <v>3549</v>
      </c>
      <c r="T30" s="4">
        <f>VLOOKUP($A30,'[1]2 2019 Data'!$C$7:$AB$237,1+'[1]3 Results'!T$4,FALSE)</f>
        <v>3459</v>
      </c>
      <c r="U30" s="4">
        <f>VLOOKUP($A30,'[1]2 2019 Data'!$C$7:$AB$237,1+'[1]3 Results'!U$4,FALSE)</f>
        <v>3442</v>
      </c>
      <c r="V30" s="4">
        <f>VLOOKUP($A30,'[1]2 2019 Data'!$C$7:$AB$237,1+'[1]3 Results'!V$4,FALSE)</f>
        <v>3460</v>
      </c>
      <c r="W30" s="4">
        <f>VLOOKUP($A30,'[1]2 2019 Data'!$C$7:$AB$237,1+'[1]3 Results'!W$4,FALSE)</f>
        <v>3492</v>
      </c>
      <c r="X30" s="4">
        <f>VLOOKUP($A30,'[1]2 2019 Data'!$C$7:$AB$237,1+'[1]3 Results'!X$4,FALSE)</f>
        <v>3560</v>
      </c>
      <c r="Y30" s="4">
        <f>VLOOKUP($A30,'[1]2 2019 Data'!$C$7:$AB$237,1+'[1]3 Results'!Y$4,FALSE)</f>
        <v>3565</v>
      </c>
      <c r="Z30" s="4">
        <f>VLOOKUP($A30,'[1]2 2019 Data'!$C$7:$AB$237,1+'[1]3 Results'!Z$4,FALSE)</f>
        <v>3540</v>
      </c>
      <c r="AA30" s="4">
        <f>VLOOKUP($A30,'[1]2 2019 Data'!$C$7:AB$237,1+'[1]3 Results'!AA$4,FALSE)</f>
        <v>3516</v>
      </c>
      <c r="AB30" s="4">
        <f>VLOOKUP($A30,'[1]2 2019 Data'!$C$7:AC$237,1+'[1]3 Results'!AB$4,FALSE)</f>
        <v>3528</v>
      </c>
      <c r="AC30" s="4">
        <f>VLOOKUP($A30,'[1]2 2019 Data'!$C$7:AD$237,1+'[1]3 Results'!AC$4,FALSE)</f>
        <v>3533</v>
      </c>
      <c r="AD30" s="4">
        <f>VLOOKUP($A30,'[1]2 2019 Data'!$C$7:AE$237,1+'[1]3 Results'!AD$4,FALSE)</f>
        <v>3526</v>
      </c>
      <c r="AE30" s="4">
        <f>VLOOKUP($A30,'[1]2 2019 Data'!$C$7:AF$237,1+'[1]3 Results'!AE$4,FALSE)</f>
        <v>3516</v>
      </c>
      <c r="AF30" s="4">
        <f>VLOOKUP($A30,'[1]2 2019 Data'!$C$7:AG$237,1+'[1]3 Results'!AF$4,FALSE)</f>
        <v>3526</v>
      </c>
      <c r="AG30" s="4">
        <f>VLOOKUP($A30,'[1]2 2019 Data'!$C$7:AH$237,1+'[1]3 Results'!AG$4,FALSE)</f>
        <v>3540</v>
      </c>
      <c r="AH30" s="4">
        <f>VLOOKUP($A30,'[1]2 2019 Data'!$C$7:AI$237,1+'[1]3 Results'!AH$4,FALSE)</f>
        <v>3553</v>
      </c>
      <c r="AI30" s="4">
        <f>VLOOKUP($A30,'[1]2 2019 Data'!$C$7:AJ$237,1+'[1]3 Results'!AI$4,FALSE)</f>
        <v>3535</v>
      </c>
      <c r="AJ30" s="4">
        <f>VLOOKUP($A30,'[1]2 2019 Data'!$C$7:AK$237,1+'[1]3 Results'!AJ$4,FALSE)</f>
        <v>3518</v>
      </c>
      <c r="AK30" s="4">
        <f>VLOOKUP($A30,'[1]2 2019 Data'!$C$7:AL$237,1+'[1]3 Results'!AK$4,FALSE)</f>
        <v>3519</v>
      </c>
      <c r="AL30" s="4">
        <f>VLOOKUP($A30,'[1]2 2019 Data'!$C$7:AM$237,1+'[1]3 Results'!AL$4,FALSE)</f>
        <v>3523</v>
      </c>
      <c r="AM30" s="4">
        <f>VLOOKUP($A30,'[1]2 2019 Data'!$C$7:AN$237,1+'[1]3 Results'!AM$4,FALSE)</f>
        <v>3503</v>
      </c>
      <c r="AN30" s="4">
        <f>VLOOKUP($A30,'[1]2 2019 Data'!$C$7:AO$237,1+'[1]3 Results'!AN$4,FALSE)</f>
        <v>3513</v>
      </c>
      <c r="AO30" s="4">
        <f>VLOOKUP($A30,'[1]2 2019 Data'!$C$7:AP$237,1+'[1]3 Results'!AO$4,FALSE)</f>
        <v>3515</v>
      </c>
      <c r="AP30" s="4">
        <f>VLOOKUP($A30,'[1]2 2019 Data'!$C$7:AQ$237,1+'[1]3 Results'!AP$4,FALSE)</f>
        <v>3504</v>
      </c>
      <c r="AQ30" s="4">
        <f>VLOOKUP($A30,'[1]2 2019 Data'!$C$7:AR$237,1+'[1]3 Results'!AQ$4,FALSE)</f>
        <v>3503</v>
      </c>
      <c r="AR30" s="4">
        <f>VLOOKUP($A30,'[1]2 2019 Data'!$C$7:AS$237,1+'[1]3 Results'!AR$4,FALSE)</f>
        <v>3502</v>
      </c>
      <c r="AS30" s="4">
        <f>VLOOKUP($A30,'[1]2 2019 Data'!$C$7:AT$237,1+'[1]3 Results'!AS$4,FALSE)</f>
        <v>3540</v>
      </c>
      <c r="AT30" s="4">
        <f>VLOOKUP($A30,'[1]2 2019 Data'!$C$7:AU$237,1+'[1]3 Results'!AT$4,FALSE)</f>
        <v>3526</v>
      </c>
      <c r="AU30" s="4">
        <f>VLOOKUP($A30,'[1]2 2019 Data'!$C$7:AV$237,1+'[1]3 Results'!AU$4,FALSE)</f>
        <v>3559</v>
      </c>
      <c r="AV30" s="4">
        <f>VLOOKUP($A30,'[1]2 2019 Data'!$C$7:AW$237,1+'[1]3 Results'!AV$4,FALSE)</f>
        <v>3575</v>
      </c>
      <c r="AW30" s="4">
        <v>3596</v>
      </c>
    </row>
    <row r="31" spans="1:49" x14ac:dyDescent="0.3">
      <c r="B31">
        <v>2020</v>
      </c>
      <c r="C31" s="4">
        <f>VLOOKUP($A30,'[1]2 2020 Data'!$C$7:$AB$236,1+'[1]3 Results'!C$4,FALSE)</f>
        <v>3642</v>
      </c>
      <c r="D31" s="4">
        <f>VLOOKUP($A30,'[1]2 2020 Data'!$C$7:$AB$236,1+'[1]3 Results'!D$4,FALSE)</f>
        <v>3654</v>
      </c>
      <c r="E31" s="4">
        <f>VLOOKUP($A30,'[1]2 2020 Data'!$C$7:$AB$236,1+'[1]3 Results'!E$4,FALSE)</f>
        <v>3733</v>
      </c>
      <c r="F31" s="4">
        <f>VLOOKUP($A30,'[1]2 2020 Data'!$C$7:$AB$236,1+'[1]3 Results'!F$4,FALSE)</f>
        <v>3751</v>
      </c>
      <c r="G31" s="4">
        <f>VLOOKUP($A30,'[1]2 2020 Data'!$C$7:$AB$236,1+'[1]3 Results'!G$4,FALSE)</f>
        <v>3503</v>
      </c>
      <c r="H31" s="4">
        <f>VLOOKUP($A30,'[1]2 2020 Data'!$C$7:$AB$236,1+'[1]3 Results'!H$4,FALSE)</f>
        <v>3186</v>
      </c>
      <c r="I31" s="4">
        <f>VLOOKUP($A30,'[1]2 2020 Data'!$C$7:$AB$236,1+'[1]3 Results'!I$4,FALSE)</f>
        <v>3041</v>
      </c>
      <c r="J31" s="4">
        <f>VLOOKUP($A30,'[1]2 2020 Data'!$C$7:$AB$236,1+'[1]3 Results'!J$4,FALSE)</f>
        <v>2874</v>
      </c>
      <c r="K31" s="4">
        <f>VLOOKUP($A30,'[1]2 2020 Data'!$C$7:$AB$236,1+'[1]3 Results'!K$4,FALSE)</f>
        <v>2736</v>
      </c>
      <c r="L31" s="4">
        <f>VLOOKUP($A30,'[1]2 2020 Data'!$C$7:$AB$236,1+'[1]3 Results'!L$4,FALSE)</f>
        <v>2370</v>
      </c>
      <c r="M31" s="4">
        <f>VLOOKUP($A30,'[1]2 2020 Data'!$C$7:$AB$236,1+'[1]3 Results'!M$4,FALSE)</f>
        <v>2262</v>
      </c>
      <c r="N31" s="4">
        <f>VLOOKUP($A30,'[1]2 2020 Data'!$C$7:$AB$236,1+'[1]3 Results'!N$4,FALSE)</f>
        <v>823</v>
      </c>
      <c r="O31" s="4">
        <f>VLOOKUP($A30,'[1]2 2020 Data'!$C$7:$AB$236,1+'[1]3 Results'!O$4,FALSE)</f>
        <v>340</v>
      </c>
      <c r="P31" s="4">
        <f>VLOOKUP($A30,'[1]2 2020 Data'!$C$7:$AB$236,1+'[1]3 Results'!P$4,FALSE)</f>
        <v>372</v>
      </c>
      <c r="Q31" s="4">
        <f>VLOOKUP($A30,'[1]2 2020 Data'!$C$7:$AB$236,1+'[1]3 Results'!Q$4,FALSE)</f>
        <v>276</v>
      </c>
      <c r="R31" s="4">
        <f>VLOOKUP($A30,'[1]2 2020 Data'!$C$7:$AB$236,1+'[1]3 Results'!R$4,FALSE)</f>
        <v>109</v>
      </c>
      <c r="S31" s="4">
        <f>VLOOKUP($A30,'[1]2 2020 Data'!$C$7:$AB$236,1+'[1]3 Results'!S$4,FALSE)</f>
        <v>155</v>
      </c>
      <c r="T31" s="4">
        <f>VLOOKUP($A30,'[1]2 2020 Data'!$C$7:$AB$236,1+'[1]3 Results'!T$4,FALSE)</f>
        <v>110</v>
      </c>
      <c r="U31" s="4">
        <f>VLOOKUP($A30,'[1]2 2020 Data'!$C$7:$AB$236,1+'[1]3 Results'!U$4,FALSE)</f>
        <v>113</v>
      </c>
      <c r="V31" s="4">
        <f>VLOOKUP($A30,'[1]2 2020 Data'!$C$7:$AB$236,1+'[1]3 Results'!V$4,FALSE)</f>
        <v>156</v>
      </c>
      <c r="W31" s="4">
        <f>VLOOKUP($A30,'[1]2 2020 Data'!$C$7:$AB$236,1+'[1]3 Results'!W$4,FALSE)</f>
        <v>112</v>
      </c>
      <c r="X31" s="4">
        <f>VLOOKUP($A30,'[1]2 2020 Data'!$C$7:$AB$236,1+'[1]3 Results'!X$4,FALSE)</f>
        <v>148</v>
      </c>
      <c r="Y31" s="4">
        <f>VLOOKUP($A30,'[1]2 2020 Data'!$C$7:$AB$236,1+'[1]3 Results'!Y$4,FALSE)</f>
        <v>170</v>
      </c>
      <c r="Z31" s="4">
        <f>VLOOKUP($A30,'[1]2 2020 Data'!$C$7:$AB$236,1+'[1]3 Results'!Z$4,FALSE)</f>
        <v>181</v>
      </c>
      <c r="AA31" s="4">
        <f>VLOOKUP($A30,'[1]2 2020 Data'!$C$7:AB$236,1+'[1]3 Results'!AA$4,FALSE)</f>
        <v>180</v>
      </c>
      <c r="AB31" s="4">
        <f>VLOOKUP($A30,'[1]2 2020 Data'!$C$7:AC$236,1+'[1]3 Results'!AB$4,FALSE)</f>
        <v>300</v>
      </c>
      <c r="AC31" s="4">
        <f>VLOOKUP($A30,'[1]2 2020 Data'!$C$7:AD$236,1+'[1]3 Results'!AC$4,FALSE)</f>
        <v>222</v>
      </c>
      <c r="AD31" s="4">
        <f>VLOOKUP($A30,'[1]2 2020 Data'!$C$7:AE$236,1+'[1]3 Results'!AD$4,FALSE)</f>
        <v>192</v>
      </c>
      <c r="AE31" s="4">
        <f>VLOOKUP($A30,'[1]2 2020 Data'!$C$7:AF$236,1+'[1]3 Results'!AE$4,FALSE)</f>
        <v>178</v>
      </c>
      <c r="AF31" s="4">
        <f>VLOOKUP($A30,'[1]2 2020 Data'!$C$7:AG$236,1+'[1]3 Results'!AF$4,FALSE)</f>
        <v>246</v>
      </c>
      <c r="AG31" s="4">
        <f>VLOOKUP($A30,'[1]2 2020 Data'!$C$7:AH$236,1+'[1]3 Results'!AG$4,FALSE)</f>
        <v>258</v>
      </c>
      <c r="AH31" s="4">
        <f>VLOOKUP($A30,'[1]2 2020 Data'!$C$7:AI$236,1+'[1]3 Results'!AH$4,FALSE)</f>
        <v>290</v>
      </c>
      <c r="AI31" s="4">
        <f>VLOOKUP($A30,'[1]2 2020 Data'!$C$7:AJ$236,1+'[1]3 Results'!AI$4,FALSE)</f>
        <v>275</v>
      </c>
      <c r="AJ31" s="4">
        <f>VLOOKUP($A30,'[1]2 2020 Data'!$C$7:AK$236,1+'[1]3 Results'!AJ$4,FALSE)</f>
        <v>202</v>
      </c>
      <c r="AK31" s="4">
        <f>VLOOKUP($A30,'[1]2 2020 Data'!$C$7:AL$236,1+'[1]3 Results'!AK$4,FALSE)</f>
        <v>218</v>
      </c>
      <c r="AL31" s="4">
        <f>VLOOKUP($A30,'[1]2 2020 Data'!$C$7:AM$236,1+'[1]3 Results'!AL$4,FALSE)</f>
        <v>225</v>
      </c>
      <c r="AM31" s="4">
        <f>VLOOKUP($A30,'[1]2 2020 Data'!$C$7:AN$236,1+'[1]3 Results'!AM$4,FALSE)</f>
        <v>228</v>
      </c>
      <c r="AN31" s="4">
        <f>VLOOKUP($A30,'[1]2 2020 Data'!$C$7:AO$236,1+'[1]3 Results'!AN$4,FALSE)</f>
        <v>229</v>
      </c>
      <c r="AO31" s="4">
        <f>VLOOKUP($A30,'[1]2 2020 Data'!$C$7:AP$236,1+'[1]3 Results'!AO$4,FALSE)</f>
        <v>269</v>
      </c>
      <c r="AP31" s="4">
        <f>VLOOKUP($A30,'[1]2 2020 Data'!$C$7:AQ$236,1+'[1]3 Results'!AP$4,FALSE)</f>
        <v>276</v>
      </c>
      <c r="AQ31" s="4">
        <f>VLOOKUP($A30,'[1]2 2020 Data'!$C$7:AR$236,1+'[1]3 Results'!AQ$4,FALSE)</f>
        <v>241</v>
      </c>
      <c r="AR31" s="4">
        <f>VLOOKUP($A30,'[1]2 2020 Data'!$C$7:AS$236,1+'[1]3 Results'!AR$4,FALSE)</f>
        <v>250</v>
      </c>
      <c r="AS31" s="4">
        <f>VLOOKUP($A30,'[1]2 2020 Data'!$C$7:AT$236,1+'[1]3 Results'!AS$4,FALSE)</f>
        <v>255</v>
      </c>
      <c r="AT31" s="4">
        <f>VLOOKUP($A30,'[1]2 2020 Data'!$C$7:AU$236,1+'[1]3 Results'!AT$4,FALSE)</f>
        <v>289</v>
      </c>
      <c r="AU31" s="4">
        <f>VLOOKUP($A30,'[1]2 2020 Data'!$C$7:AV$236,1+'[1]3 Results'!AU$4,FALSE)</f>
        <v>286</v>
      </c>
      <c r="AV31" s="4">
        <f>VLOOKUP($A30,'[1]2 2020 Data'!$C$7:AW$236,1+'[1]3 Results'!AV$4,FALSE)</f>
        <v>290</v>
      </c>
      <c r="AW31" s="4">
        <v>285</v>
      </c>
    </row>
    <row r="32" spans="1:49" x14ac:dyDescent="0.3">
      <c r="C32" s="5">
        <f>C31/C30-1</f>
        <v>-9.5186293173783465E-3</v>
      </c>
      <c r="D32" s="5">
        <f t="shared" ref="D32:AV32" si="12">D31/D30-1</f>
        <v>-2.7359781121749638E-4</v>
      </c>
      <c r="E32" s="5">
        <f t="shared" si="12"/>
        <v>1.3851167843563328E-2</v>
      </c>
      <c r="F32" s="5">
        <f t="shared" si="12"/>
        <v>-7.9914757591903474E-4</v>
      </c>
      <c r="G32" s="5">
        <f t="shared" si="12"/>
        <v>-8.0336046206353373E-2</v>
      </c>
      <c r="H32" s="5">
        <f t="shared" si="12"/>
        <v>-0.14971977582065654</v>
      </c>
      <c r="I32" s="5">
        <f t="shared" si="12"/>
        <v>-0.18230707179349293</v>
      </c>
      <c r="J32" s="5">
        <f t="shared" si="12"/>
        <v>-0.222612929402218</v>
      </c>
      <c r="K32" s="5">
        <f t="shared" si="12"/>
        <v>-0.25449591280653949</v>
      </c>
      <c r="L32" s="5">
        <f t="shared" si="12"/>
        <v>-0.35720097640358017</v>
      </c>
      <c r="M32" s="5">
        <f t="shared" si="12"/>
        <v>-0.3546362339514979</v>
      </c>
      <c r="N32" s="5">
        <f t="shared" si="12"/>
        <v>-0.76438591468651595</v>
      </c>
      <c r="O32" s="5">
        <f t="shared" si="12"/>
        <v>-0.90313390313390318</v>
      </c>
      <c r="P32" s="5">
        <f t="shared" si="12"/>
        <v>-0.89404727997721445</v>
      </c>
      <c r="Q32" s="5">
        <f t="shared" si="12"/>
        <v>-0.92150170648464158</v>
      </c>
      <c r="R32" s="5">
        <f t="shared" si="12"/>
        <v>-0.96924379232505642</v>
      </c>
      <c r="S32" s="5">
        <f t="shared" si="12"/>
        <v>-0.95632572555649475</v>
      </c>
      <c r="T32" s="5">
        <f t="shared" si="12"/>
        <v>-0.96819890141659437</v>
      </c>
      <c r="U32" s="5">
        <f t="shared" si="12"/>
        <v>-0.96717024985473565</v>
      </c>
      <c r="V32" s="5">
        <f t="shared" si="12"/>
        <v>-0.95491329479768783</v>
      </c>
      <c r="W32" s="5">
        <f t="shared" si="12"/>
        <v>-0.96792668957617412</v>
      </c>
      <c r="X32" s="5">
        <f t="shared" si="12"/>
        <v>-0.95842696629213486</v>
      </c>
      <c r="Y32" s="5">
        <f t="shared" si="12"/>
        <v>-0.95231416549789616</v>
      </c>
      <c r="Z32" s="5">
        <f t="shared" si="12"/>
        <v>-0.94887005649717515</v>
      </c>
      <c r="AA32" s="5">
        <f t="shared" si="12"/>
        <v>-0.94880546075085326</v>
      </c>
      <c r="AB32" s="5">
        <f t="shared" si="12"/>
        <v>-0.91496598639455784</v>
      </c>
      <c r="AC32" s="5">
        <f t="shared" si="12"/>
        <v>-0.93716388338522505</v>
      </c>
      <c r="AD32" s="5">
        <f t="shared" si="12"/>
        <v>-0.94554736245036874</v>
      </c>
      <c r="AE32" s="5">
        <f t="shared" si="12"/>
        <v>-0.94937428896473264</v>
      </c>
      <c r="AF32" s="5">
        <f t="shared" si="12"/>
        <v>-0.93023255813953487</v>
      </c>
      <c r="AG32" s="5">
        <f t="shared" si="12"/>
        <v>-0.92711864406779665</v>
      </c>
      <c r="AH32" s="5">
        <f t="shared" si="12"/>
        <v>-0.91837883478750348</v>
      </c>
      <c r="AI32" s="5">
        <f t="shared" si="12"/>
        <v>-0.92220650636492218</v>
      </c>
      <c r="AJ32" s="5">
        <f t="shared" si="12"/>
        <v>-0.94258101193860144</v>
      </c>
      <c r="AK32" s="5">
        <f t="shared" si="12"/>
        <v>-0.93805058255186136</v>
      </c>
      <c r="AL32" s="5">
        <f t="shared" si="12"/>
        <v>-0.93613397672438259</v>
      </c>
      <c r="AM32" s="5">
        <f t="shared" si="12"/>
        <v>-0.93491293177276624</v>
      </c>
      <c r="AN32" s="5">
        <f t="shared" si="12"/>
        <v>-0.93481354967264441</v>
      </c>
      <c r="AO32" s="5">
        <f t="shared" si="12"/>
        <v>-0.92347083926031293</v>
      </c>
      <c r="AP32" s="5">
        <f t="shared" si="12"/>
        <v>-0.92123287671232879</v>
      </c>
      <c r="AQ32" s="5">
        <f t="shared" si="12"/>
        <v>-0.93120182700542387</v>
      </c>
      <c r="AR32" s="5">
        <f t="shared" si="12"/>
        <v>-0.92861222158766421</v>
      </c>
      <c r="AS32" s="5">
        <f t="shared" si="12"/>
        <v>-0.92796610169491522</v>
      </c>
      <c r="AT32" s="5">
        <f t="shared" si="12"/>
        <v>-0.91803743618831535</v>
      </c>
      <c r="AU32" s="5">
        <f t="shared" si="12"/>
        <v>-0.91964034841247544</v>
      </c>
      <c r="AV32" s="5">
        <f t="shared" si="12"/>
        <v>-0.9188811188811189</v>
      </c>
      <c r="AW32" s="5">
        <v>-0.9207452725250278</v>
      </c>
    </row>
    <row r="33" spans="1:49" x14ac:dyDescent="0.3">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row>
    <row r="34" spans="1:49" x14ac:dyDescent="0.3">
      <c r="C34" s="1">
        <f>C$6</f>
        <v>43836</v>
      </c>
      <c r="D34" s="1">
        <f t="shared" ref="D34:AV34" si="13">D$6</f>
        <v>43843</v>
      </c>
      <c r="E34" s="1">
        <f t="shared" si="13"/>
        <v>43850</v>
      </c>
      <c r="F34" s="1">
        <f t="shared" si="13"/>
        <v>43857</v>
      </c>
      <c r="G34" s="1">
        <f t="shared" si="13"/>
        <v>43864</v>
      </c>
      <c r="H34" s="1">
        <f t="shared" si="13"/>
        <v>43871</v>
      </c>
      <c r="I34" s="1">
        <f t="shared" si="13"/>
        <v>43878</v>
      </c>
      <c r="J34" s="1">
        <f t="shared" si="13"/>
        <v>43885</v>
      </c>
      <c r="K34" s="1">
        <f t="shared" si="13"/>
        <v>43892</v>
      </c>
      <c r="L34" s="1">
        <f t="shared" si="13"/>
        <v>43899</v>
      </c>
      <c r="M34" s="1">
        <f t="shared" si="13"/>
        <v>43906</v>
      </c>
      <c r="N34" s="1">
        <f t="shared" si="13"/>
        <v>43913</v>
      </c>
      <c r="O34" s="1">
        <f t="shared" si="13"/>
        <v>43920</v>
      </c>
      <c r="P34" s="1">
        <f t="shared" si="13"/>
        <v>43927</v>
      </c>
      <c r="Q34" s="1">
        <f t="shared" si="13"/>
        <v>43934</v>
      </c>
      <c r="R34" s="1">
        <f t="shared" si="13"/>
        <v>43941</v>
      </c>
      <c r="S34" s="1">
        <f t="shared" si="13"/>
        <v>43948</v>
      </c>
      <c r="T34" s="1">
        <f t="shared" si="13"/>
        <v>43955</v>
      </c>
      <c r="U34" s="1">
        <f t="shared" si="13"/>
        <v>43962</v>
      </c>
      <c r="V34" s="1">
        <f t="shared" si="13"/>
        <v>43969</v>
      </c>
      <c r="W34" s="1">
        <f t="shared" si="13"/>
        <v>43976</v>
      </c>
      <c r="X34" s="1">
        <f t="shared" si="13"/>
        <v>43983</v>
      </c>
      <c r="Y34" s="1">
        <f t="shared" si="13"/>
        <v>43990</v>
      </c>
      <c r="Z34" s="1">
        <f t="shared" si="13"/>
        <v>43997</v>
      </c>
      <c r="AA34" s="1">
        <f t="shared" si="13"/>
        <v>44004</v>
      </c>
      <c r="AB34" s="1">
        <f t="shared" si="13"/>
        <v>44011</v>
      </c>
      <c r="AC34" s="1">
        <f t="shared" si="13"/>
        <v>44018</v>
      </c>
      <c r="AD34" s="1">
        <f t="shared" si="13"/>
        <v>44025</v>
      </c>
      <c r="AE34" s="1">
        <f t="shared" si="13"/>
        <v>44032</v>
      </c>
      <c r="AF34" s="1">
        <f t="shared" si="13"/>
        <v>44039</v>
      </c>
      <c r="AG34" s="1">
        <f t="shared" si="13"/>
        <v>44046</v>
      </c>
      <c r="AH34" s="1">
        <f t="shared" si="13"/>
        <v>44053</v>
      </c>
      <c r="AI34" s="1">
        <f t="shared" si="13"/>
        <v>44060</v>
      </c>
      <c r="AJ34" s="1">
        <f t="shared" si="13"/>
        <v>44067</v>
      </c>
      <c r="AK34" s="1">
        <f t="shared" si="13"/>
        <v>44074</v>
      </c>
      <c r="AL34" s="1">
        <f t="shared" si="13"/>
        <v>44081</v>
      </c>
      <c r="AM34" s="1">
        <f t="shared" si="13"/>
        <v>44088</v>
      </c>
      <c r="AN34" s="1">
        <f t="shared" si="13"/>
        <v>44095</v>
      </c>
      <c r="AO34" s="1">
        <f t="shared" si="13"/>
        <v>44102</v>
      </c>
      <c r="AP34" s="1">
        <f t="shared" si="13"/>
        <v>44109</v>
      </c>
      <c r="AQ34" s="1">
        <f t="shared" si="13"/>
        <v>44116</v>
      </c>
      <c r="AR34" s="1">
        <f t="shared" si="13"/>
        <v>44123</v>
      </c>
      <c r="AS34" s="1">
        <f t="shared" si="13"/>
        <v>44130</v>
      </c>
      <c r="AT34" s="1">
        <f t="shared" si="13"/>
        <v>44137</v>
      </c>
      <c r="AU34" s="1">
        <f t="shared" si="13"/>
        <v>44144</v>
      </c>
      <c r="AV34" s="1">
        <f t="shared" si="13"/>
        <v>44151</v>
      </c>
      <c r="AW34" s="1">
        <v>44158</v>
      </c>
    </row>
    <row r="35" spans="1:49" x14ac:dyDescent="0.3">
      <c r="A35" t="s">
        <v>12</v>
      </c>
      <c r="B35">
        <v>2019</v>
      </c>
      <c r="C35" s="4">
        <f>VLOOKUP($A35,'[1]2 2019 Data'!$C$7:$AB$237,1+'[1]3 Results'!C$4,FALSE)</f>
        <v>11229</v>
      </c>
      <c r="D35" s="4">
        <f>VLOOKUP($A35,'[1]2 2019 Data'!$C$7:$AB$237,1+'[1]3 Results'!D$4,FALSE)</f>
        <v>10958</v>
      </c>
      <c r="E35" s="4">
        <f>VLOOKUP($A35,'[1]2 2019 Data'!$C$7:$AB$237,1+'[1]3 Results'!E$4,FALSE)</f>
        <v>10923</v>
      </c>
      <c r="F35" s="4">
        <f>VLOOKUP($A35,'[1]2 2019 Data'!$C$7:$AB$237,1+'[1]3 Results'!F$4,FALSE)</f>
        <v>10997</v>
      </c>
      <c r="G35" s="4">
        <f>VLOOKUP($A35,'[1]2 2019 Data'!$C$7:$AB$237,1+'[1]3 Results'!G$4,FALSE)</f>
        <v>11128</v>
      </c>
      <c r="H35" s="4">
        <f>VLOOKUP($A35,'[1]2 2019 Data'!$C$7:$AB$237,1+'[1]3 Results'!H$4,FALSE)</f>
        <v>11387</v>
      </c>
      <c r="I35" s="4">
        <f>VLOOKUP($A35,'[1]2 2019 Data'!$C$7:$AB$237,1+'[1]3 Results'!I$4,FALSE)</f>
        <v>11551</v>
      </c>
      <c r="J35" s="4">
        <f>VLOOKUP($A35,'[1]2 2019 Data'!$C$7:$AB$237,1+'[1]3 Results'!J$4,FALSE)</f>
        <v>11504</v>
      </c>
      <c r="K35" s="4">
        <f>VLOOKUP($A35,'[1]2 2019 Data'!$C$7:$AB$237,1+'[1]3 Results'!K$4,FALSE)</f>
        <v>11481</v>
      </c>
      <c r="L35" s="4">
        <f>VLOOKUP($A35,'[1]2 2019 Data'!$C$7:$AB$237,1+'[1]3 Results'!L$4,FALSE)</f>
        <v>11483</v>
      </c>
      <c r="M35" s="4">
        <f>VLOOKUP($A35,'[1]2 2019 Data'!$C$7:$AB$237,1+'[1]3 Results'!M$4,FALSE)</f>
        <v>11452</v>
      </c>
      <c r="N35" s="4">
        <f>VLOOKUP($A35,'[1]2 2019 Data'!$C$7:$AB$237,1+'[1]3 Results'!N$4,FALSE)</f>
        <v>11430</v>
      </c>
      <c r="O35" s="4">
        <f>VLOOKUP($A35,'[1]2 2019 Data'!$C$7:$AB$237,1+'[1]3 Results'!O$4,FALSE)</f>
        <v>13430</v>
      </c>
      <c r="P35" s="4">
        <f>VLOOKUP($A35,'[1]2 2019 Data'!$C$7:$AB$237,1+'[1]3 Results'!P$4,FALSE)</f>
        <v>13595</v>
      </c>
      <c r="Q35" s="4">
        <f>VLOOKUP($A35,'[1]2 2019 Data'!$C$7:$AB$237,1+'[1]3 Results'!Q$4,FALSE)</f>
        <v>13823</v>
      </c>
      <c r="R35" s="4">
        <f>VLOOKUP($A35,'[1]2 2019 Data'!$C$7:$AB$237,1+'[1]3 Results'!R$4,FALSE)</f>
        <v>13873</v>
      </c>
      <c r="S35" s="4">
        <f>VLOOKUP($A35,'[1]2 2019 Data'!$C$7:$AB$237,1+'[1]3 Results'!S$4,FALSE)</f>
        <v>13943</v>
      </c>
      <c r="T35" s="4">
        <f>VLOOKUP($A35,'[1]2 2019 Data'!$C$7:$AB$237,1+'[1]3 Results'!T$4,FALSE)</f>
        <v>14121</v>
      </c>
      <c r="U35" s="4">
        <f>VLOOKUP($A35,'[1]2 2019 Data'!$C$7:$AB$237,1+'[1]3 Results'!U$4,FALSE)</f>
        <v>14222</v>
      </c>
      <c r="V35" s="4">
        <f>VLOOKUP($A35,'[1]2 2019 Data'!$C$7:$AB$237,1+'[1]3 Results'!V$4,FALSE)</f>
        <v>13990</v>
      </c>
      <c r="W35" s="4">
        <f>VLOOKUP($A35,'[1]2 2019 Data'!$C$7:$AB$237,1+'[1]3 Results'!W$4,FALSE)</f>
        <v>14624</v>
      </c>
      <c r="X35" s="4">
        <f>VLOOKUP($A35,'[1]2 2019 Data'!$C$7:$AB$237,1+'[1]3 Results'!X$4,FALSE)</f>
        <v>15220</v>
      </c>
      <c r="Y35" s="4">
        <f>VLOOKUP($A35,'[1]2 2019 Data'!$C$7:$AB$237,1+'[1]3 Results'!Y$4,FALSE)</f>
        <v>15395</v>
      </c>
      <c r="Z35" s="4">
        <f>VLOOKUP($A35,'[1]2 2019 Data'!$C$7:$AB$237,1+'[1]3 Results'!Z$4,FALSE)</f>
        <v>15445</v>
      </c>
      <c r="AA35" s="4">
        <f>VLOOKUP($A35,'[1]2 2019 Data'!$C$7:AB$237,1+'[1]3 Results'!AA$4,FALSE)</f>
        <v>15811</v>
      </c>
      <c r="AB35" s="4">
        <f>VLOOKUP($A35,'[1]2 2019 Data'!$C$7:AC$237,1+'[1]3 Results'!AB$4,FALSE)</f>
        <v>16072</v>
      </c>
      <c r="AC35" s="4">
        <f>VLOOKUP($A35,'[1]2 2019 Data'!$C$7:AD$237,1+'[1]3 Results'!AC$4,FALSE)</f>
        <v>16142</v>
      </c>
      <c r="AD35" s="4">
        <f>VLOOKUP($A35,'[1]2 2019 Data'!$C$7:AE$237,1+'[1]3 Results'!AD$4,FALSE)</f>
        <v>16182</v>
      </c>
      <c r="AE35" s="4">
        <f>VLOOKUP($A35,'[1]2 2019 Data'!$C$7:AF$237,1+'[1]3 Results'!AE$4,FALSE)</f>
        <v>16115</v>
      </c>
      <c r="AF35" s="4">
        <f>VLOOKUP($A35,'[1]2 2019 Data'!$C$7:AG$237,1+'[1]3 Results'!AF$4,FALSE)</f>
        <v>15952</v>
      </c>
      <c r="AG35" s="4">
        <f>VLOOKUP($A35,'[1]2 2019 Data'!$C$7:AH$237,1+'[1]3 Results'!AG$4,FALSE)</f>
        <v>15861</v>
      </c>
      <c r="AH35" s="4">
        <f>VLOOKUP($A35,'[1]2 2019 Data'!$C$7:AI$237,1+'[1]3 Results'!AH$4,FALSE)</f>
        <v>15828</v>
      </c>
      <c r="AI35" s="4">
        <f>VLOOKUP($A35,'[1]2 2019 Data'!$C$7:AJ$237,1+'[1]3 Results'!AI$4,FALSE)</f>
        <v>15822</v>
      </c>
      <c r="AJ35" s="4">
        <f>VLOOKUP($A35,'[1]2 2019 Data'!$C$7:AK$237,1+'[1]3 Results'!AJ$4,FALSE)</f>
        <v>15881</v>
      </c>
      <c r="AK35" s="4">
        <f>VLOOKUP($A35,'[1]2 2019 Data'!$C$7:AL$237,1+'[1]3 Results'!AK$4,FALSE)</f>
        <v>15753</v>
      </c>
      <c r="AL35" s="4">
        <f>VLOOKUP($A35,'[1]2 2019 Data'!$C$7:AM$237,1+'[1]3 Results'!AL$4,FALSE)</f>
        <v>15541</v>
      </c>
      <c r="AM35" s="4">
        <f>VLOOKUP($A35,'[1]2 2019 Data'!$C$7:AN$237,1+'[1]3 Results'!AM$4,FALSE)</f>
        <v>15269</v>
      </c>
      <c r="AN35" s="4">
        <f>VLOOKUP($A35,'[1]2 2019 Data'!$C$7:AO$237,1+'[1]3 Results'!AN$4,FALSE)</f>
        <v>15073</v>
      </c>
      <c r="AO35" s="4">
        <f>VLOOKUP($A35,'[1]2 2019 Data'!$C$7:AP$237,1+'[1]3 Results'!AO$4,FALSE)</f>
        <v>14323</v>
      </c>
      <c r="AP35" s="4">
        <f>VLOOKUP($A35,'[1]2 2019 Data'!$C$7:AQ$237,1+'[1]3 Results'!AP$4,FALSE)</f>
        <v>13694</v>
      </c>
      <c r="AQ35" s="4">
        <f>VLOOKUP($A35,'[1]2 2019 Data'!$C$7:AR$237,1+'[1]3 Results'!AQ$4,FALSE)</f>
        <v>13783</v>
      </c>
      <c r="AR35" s="4">
        <f>VLOOKUP($A35,'[1]2 2019 Data'!$C$7:AS$237,1+'[1]3 Results'!AR$4,FALSE)</f>
        <v>13481</v>
      </c>
      <c r="AS35" s="4">
        <f>VLOOKUP($A35,'[1]2 2019 Data'!$C$7:AT$237,1+'[1]3 Results'!AS$4,FALSE)</f>
        <v>12095</v>
      </c>
      <c r="AT35" s="4">
        <f>VLOOKUP($A35,'[1]2 2019 Data'!$C$7:AU$237,1+'[1]3 Results'!AT$4,FALSE)</f>
        <v>11623</v>
      </c>
      <c r="AU35" s="4">
        <f>VLOOKUP($A35,'[1]2 2019 Data'!$C$7:AV$237,1+'[1]3 Results'!AU$4,FALSE)</f>
        <v>11375</v>
      </c>
      <c r="AV35" s="4">
        <f>VLOOKUP($A35,'[1]2 2019 Data'!$C$7:AW$237,1+'[1]3 Results'!AV$4,FALSE)</f>
        <v>11342</v>
      </c>
      <c r="AW35" s="4">
        <v>11282</v>
      </c>
    </row>
    <row r="36" spans="1:49" x14ac:dyDescent="0.3">
      <c r="B36">
        <v>2020</v>
      </c>
      <c r="C36" s="4">
        <f>VLOOKUP($A35,'[1]2 2020 Data'!$C$7:$AB$236,1+'[1]3 Results'!C$4,FALSE)</f>
        <v>11337</v>
      </c>
      <c r="D36" s="4">
        <f>VLOOKUP($A35,'[1]2 2020 Data'!$C$7:$AB$236,1+'[1]3 Results'!D$4,FALSE)</f>
        <v>10424</v>
      </c>
      <c r="E36" s="4">
        <f>VLOOKUP($A35,'[1]2 2020 Data'!$C$7:$AB$236,1+'[1]3 Results'!E$4,FALSE)</f>
        <v>10472</v>
      </c>
      <c r="F36" s="4">
        <f>VLOOKUP($A35,'[1]2 2020 Data'!$C$7:$AB$236,1+'[1]3 Results'!F$4,FALSE)</f>
        <v>10474</v>
      </c>
      <c r="G36" s="4">
        <f>VLOOKUP($A35,'[1]2 2020 Data'!$C$7:$AB$236,1+'[1]3 Results'!G$4,FALSE)</f>
        <v>10665</v>
      </c>
      <c r="H36" s="4">
        <f>VLOOKUP($A35,'[1]2 2020 Data'!$C$7:$AB$236,1+'[1]3 Results'!H$4,FALSE)</f>
        <v>10998</v>
      </c>
      <c r="I36" s="4">
        <f>VLOOKUP($A35,'[1]2 2020 Data'!$C$7:$AB$236,1+'[1]3 Results'!I$4,FALSE)</f>
        <v>11240</v>
      </c>
      <c r="J36" s="4">
        <f>VLOOKUP($A35,'[1]2 2020 Data'!$C$7:$AB$236,1+'[1]3 Results'!J$4,FALSE)</f>
        <v>10807</v>
      </c>
      <c r="K36" s="4">
        <f>VLOOKUP($A35,'[1]2 2020 Data'!$C$7:$AB$236,1+'[1]3 Results'!K$4,FALSE)</f>
        <v>10485</v>
      </c>
      <c r="L36" s="4">
        <f>VLOOKUP($A35,'[1]2 2020 Data'!$C$7:$AB$236,1+'[1]3 Results'!L$4,FALSE)</f>
        <v>9010</v>
      </c>
      <c r="M36" s="4">
        <f>VLOOKUP($A35,'[1]2 2020 Data'!$C$7:$AB$236,1+'[1]3 Results'!M$4,FALSE)</f>
        <v>2988</v>
      </c>
      <c r="N36" s="4">
        <f>VLOOKUP($A35,'[1]2 2020 Data'!$C$7:$AB$236,1+'[1]3 Results'!N$4,FALSE)</f>
        <v>1373</v>
      </c>
      <c r="O36" s="4">
        <f>VLOOKUP($A35,'[1]2 2020 Data'!$C$7:$AB$236,1+'[1]3 Results'!O$4,FALSE)</f>
        <v>1456</v>
      </c>
      <c r="P36" s="4">
        <f>VLOOKUP($A35,'[1]2 2020 Data'!$C$7:$AB$236,1+'[1]3 Results'!P$4,FALSE)</f>
        <v>1508</v>
      </c>
      <c r="Q36" s="4">
        <f>VLOOKUP($A35,'[1]2 2020 Data'!$C$7:$AB$236,1+'[1]3 Results'!Q$4,FALSE)</f>
        <v>1072</v>
      </c>
      <c r="R36" s="4">
        <f>VLOOKUP($A35,'[1]2 2020 Data'!$C$7:$AB$236,1+'[1]3 Results'!R$4,FALSE)</f>
        <v>2603</v>
      </c>
      <c r="S36" s="4">
        <f>VLOOKUP($A35,'[1]2 2020 Data'!$C$7:$AB$236,1+'[1]3 Results'!S$4,FALSE)</f>
        <v>2768</v>
      </c>
      <c r="T36" s="4">
        <f>VLOOKUP($A35,'[1]2 2020 Data'!$C$7:$AB$236,1+'[1]3 Results'!T$4,FALSE)</f>
        <v>3111</v>
      </c>
      <c r="U36" s="4">
        <f>VLOOKUP($A35,'[1]2 2020 Data'!$C$7:$AB$236,1+'[1]3 Results'!U$4,FALSE)</f>
        <v>3078</v>
      </c>
      <c r="V36" s="4">
        <f>VLOOKUP($A35,'[1]2 2020 Data'!$C$7:$AB$236,1+'[1]3 Results'!V$4,FALSE)</f>
        <v>2227</v>
      </c>
      <c r="W36" s="4">
        <f>VLOOKUP($A35,'[1]2 2020 Data'!$C$7:$AB$236,1+'[1]3 Results'!W$4,FALSE)</f>
        <v>1091</v>
      </c>
      <c r="X36" s="4">
        <f>VLOOKUP($A35,'[1]2 2020 Data'!$C$7:$AB$236,1+'[1]3 Results'!X$4,FALSE)</f>
        <v>1319</v>
      </c>
      <c r="Y36" s="4">
        <f>VLOOKUP($A35,'[1]2 2020 Data'!$C$7:$AB$236,1+'[1]3 Results'!Y$4,FALSE)</f>
        <v>1507</v>
      </c>
      <c r="Z36" s="4">
        <f>VLOOKUP($A35,'[1]2 2020 Data'!$C$7:$AB$236,1+'[1]3 Results'!Z$4,FALSE)</f>
        <v>2100</v>
      </c>
      <c r="AA36" s="4">
        <f>VLOOKUP($A35,'[1]2 2020 Data'!$C$7:AB$236,1+'[1]3 Results'!AA$4,FALSE)</f>
        <v>2513</v>
      </c>
      <c r="AB36" s="4">
        <f>VLOOKUP($A35,'[1]2 2020 Data'!$C$7:AC$236,1+'[1]3 Results'!AB$4,FALSE)</f>
        <v>4429</v>
      </c>
      <c r="AC36" s="4">
        <f>VLOOKUP($A35,'[1]2 2020 Data'!$C$7:AD$236,1+'[1]3 Results'!AC$4,FALSE)</f>
        <v>5289</v>
      </c>
      <c r="AD36" s="4">
        <f>VLOOKUP($A35,'[1]2 2020 Data'!$C$7:AE$236,1+'[1]3 Results'!AD$4,FALSE)</f>
        <v>5763</v>
      </c>
      <c r="AE36" s="4">
        <f>VLOOKUP($A35,'[1]2 2020 Data'!$C$7:AF$236,1+'[1]3 Results'!AE$4,FALSE)</f>
        <v>5993</v>
      </c>
      <c r="AF36" s="4">
        <f>VLOOKUP($A35,'[1]2 2020 Data'!$C$7:AG$236,1+'[1]3 Results'!AF$4,FALSE)</f>
        <v>6766</v>
      </c>
      <c r="AG36" s="4">
        <f>VLOOKUP($A35,'[1]2 2020 Data'!$C$7:AH$236,1+'[1]3 Results'!AG$4,FALSE)</f>
        <v>7889</v>
      </c>
      <c r="AH36" s="4">
        <f>VLOOKUP($A35,'[1]2 2020 Data'!$C$7:AI$236,1+'[1]3 Results'!AH$4,FALSE)</f>
        <v>7891</v>
      </c>
      <c r="AI36" s="4">
        <f>VLOOKUP($A35,'[1]2 2020 Data'!$C$7:AJ$236,1+'[1]3 Results'!AI$4,FALSE)</f>
        <v>7881</v>
      </c>
      <c r="AJ36" s="4">
        <f>VLOOKUP($A35,'[1]2 2020 Data'!$C$7:AK$236,1+'[1]3 Results'!AJ$4,FALSE)</f>
        <v>7880</v>
      </c>
      <c r="AK36" s="4">
        <f>VLOOKUP($A35,'[1]2 2020 Data'!$C$7:AL$236,1+'[1]3 Results'!AK$4,FALSE)</f>
        <v>6885</v>
      </c>
      <c r="AL36" s="4">
        <f>VLOOKUP($A35,'[1]2 2020 Data'!$C$7:AM$236,1+'[1]3 Results'!AL$4,FALSE)</f>
        <v>6821</v>
      </c>
      <c r="AM36" s="4">
        <f>VLOOKUP($A35,'[1]2 2020 Data'!$C$7:AN$236,1+'[1]3 Results'!AM$4,FALSE)</f>
        <v>6311</v>
      </c>
      <c r="AN36" s="4">
        <f>VLOOKUP($A35,'[1]2 2020 Data'!$C$7:AO$236,1+'[1]3 Results'!AN$4,FALSE)</f>
        <v>6282</v>
      </c>
      <c r="AO36" s="4">
        <f>VLOOKUP($A35,'[1]2 2020 Data'!$C$7:AP$236,1+'[1]3 Results'!AO$4,FALSE)</f>
        <v>5735</v>
      </c>
      <c r="AP36" s="4">
        <f>VLOOKUP($A35,'[1]2 2020 Data'!$C$7:AQ$236,1+'[1]3 Results'!AP$4,FALSE)</f>
        <v>5414</v>
      </c>
      <c r="AQ36" s="4">
        <f>VLOOKUP($A35,'[1]2 2020 Data'!$C$7:AR$236,1+'[1]3 Results'!AQ$4,FALSE)</f>
        <v>5403</v>
      </c>
      <c r="AR36" s="4">
        <f>VLOOKUP($A35,'[1]2 2020 Data'!$C$7:AS$236,1+'[1]3 Results'!AR$4,FALSE)</f>
        <v>5066</v>
      </c>
      <c r="AS36" s="4">
        <f>VLOOKUP($A35,'[1]2 2020 Data'!$C$7:AT$236,1+'[1]3 Results'!AS$4,FALSE)</f>
        <v>4966</v>
      </c>
      <c r="AT36" s="4">
        <f>VLOOKUP($A35,'[1]2 2020 Data'!$C$7:AU$236,1+'[1]3 Results'!AT$4,FALSE)</f>
        <v>4543</v>
      </c>
      <c r="AU36" s="4">
        <f>VLOOKUP($A35,'[1]2 2020 Data'!$C$7:AV$236,1+'[1]3 Results'!AU$4,FALSE)</f>
        <v>3358</v>
      </c>
      <c r="AV36" s="4">
        <f>VLOOKUP($A35,'[1]2 2020 Data'!$C$7:AW$236,1+'[1]3 Results'!AV$4,FALSE)</f>
        <v>2593</v>
      </c>
      <c r="AW36" s="4">
        <v>2011</v>
      </c>
    </row>
    <row r="37" spans="1:49" x14ac:dyDescent="0.3">
      <c r="C37" s="5">
        <f>C36/C35-1</f>
        <v>9.6179535132245864E-3</v>
      </c>
      <c r="D37" s="5">
        <f t="shared" ref="D37:AV37" si="14">D36/D35-1</f>
        <v>-4.8731520350428936E-2</v>
      </c>
      <c r="E37" s="5">
        <f t="shared" si="14"/>
        <v>-4.1289023162134897E-2</v>
      </c>
      <c r="F37" s="5">
        <f t="shared" si="14"/>
        <v>-4.7558425025006845E-2</v>
      </c>
      <c r="G37" s="5">
        <f t="shared" si="14"/>
        <v>-4.1606757728253063E-2</v>
      </c>
      <c r="H37" s="5">
        <f t="shared" si="14"/>
        <v>-3.4161763414419899E-2</v>
      </c>
      <c r="I37" s="5">
        <f t="shared" si="14"/>
        <v>-2.6924075837589823E-2</v>
      </c>
      <c r="J37" s="5">
        <f t="shared" si="14"/>
        <v>-6.0587621696801097E-2</v>
      </c>
      <c r="K37" s="5">
        <f t="shared" si="14"/>
        <v>-8.6752025084922968E-2</v>
      </c>
      <c r="L37" s="5">
        <f t="shared" si="14"/>
        <v>-0.21536183924061658</v>
      </c>
      <c r="M37" s="5">
        <f t="shared" si="14"/>
        <v>-0.73908487600419148</v>
      </c>
      <c r="N37" s="5">
        <f t="shared" si="14"/>
        <v>-0.87987751531058622</v>
      </c>
      <c r="O37" s="5">
        <f t="shared" si="14"/>
        <v>-0.89158600148920331</v>
      </c>
      <c r="P37" s="5">
        <f t="shared" si="14"/>
        <v>-0.88907686649503492</v>
      </c>
      <c r="Q37" s="5">
        <f t="shared" si="14"/>
        <v>-0.92244809375678216</v>
      </c>
      <c r="R37" s="5">
        <f t="shared" si="14"/>
        <v>-0.81236935053701431</v>
      </c>
      <c r="S37" s="5">
        <f t="shared" si="14"/>
        <v>-0.80147744387864872</v>
      </c>
      <c r="T37" s="5">
        <f t="shared" si="14"/>
        <v>-0.77968982366687911</v>
      </c>
      <c r="U37" s="5">
        <f t="shared" si="14"/>
        <v>-0.78357474335536492</v>
      </c>
      <c r="V37" s="5">
        <f t="shared" si="14"/>
        <v>-0.84081486776268766</v>
      </c>
      <c r="W37" s="5">
        <f t="shared" si="14"/>
        <v>-0.92539660831509851</v>
      </c>
      <c r="X37" s="5">
        <f t="shared" si="14"/>
        <v>-0.91333771353482263</v>
      </c>
      <c r="Y37" s="5">
        <f t="shared" si="14"/>
        <v>-0.90211107502435861</v>
      </c>
      <c r="Z37" s="5">
        <f t="shared" si="14"/>
        <v>-0.8640336678536743</v>
      </c>
      <c r="AA37" s="5">
        <f t="shared" si="14"/>
        <v>-0.84106002150401615</v>
      </c>
      <c r="AB37" s="5">
        <f t="shared" si="14"/>
        <v>-0.72442757590841222</v>
      </c>
      <c r="AC37" s="5">
        <f t="shared" si="14"/>
        <v>-0.67234543427084625</v>
      </c>
      <c r="AD37" s="5">
        <f t="shared" si="14"/>
        <v>-0.6438635520949203</v>
      </c>
      <c r="AE37" s="5">
        <f t="shared" si="14"/>
        <v>-0.62811045609680427</v>
      </c>
      <c r="AF37" s="5">
        <f t="shared" si="14"/>
        <v>-0.57585255767301913</v>
      </c>
      <c r="AG37" s="5">
        <f t="shared" si="14"/>
        <v>-0.50261648067587161</v>
      </c>
      <c r="AH37" s="5">
        <f t="shared" si="14"/>
        <v>-0.50145312105130146</v>
      </c>
      <c r="AI37" s="5">
        <f t="shared" si="14"/>
        <v>-0.50189609404626467</v>
      </c>
      <c r="AJ37" s="5">
        <f t="shared" si="14"/>
        <v>-0.50380958377935903</v>
      </c>
      <c r="AK37" s="5">
        <f t="shared" si="14"/>
        <v>-0.56294039230622739</v>
      </c>
      <c r="AL37" s="5">
        <f t="shared" si="14"/>
        <v>-0.56109645453960488</v>
      </c>
      <c r="AM37" s="5">
        <f t="shared" si="14"/>
        <v>-0.58667889187242128</v>
      </c>
      <c r="AN37" s="5">
        <f t="shared" si="14"/>
        <v>-0.58322828899356471</v>
      </c>
      <c r="AO37" s="5">
        <f t="shared" si="14"/>
        <v>-0.59959505690148718</v>
      </c>
      <c r="AP37" s="5">
        <f t="shared" si="14"/>
        <v>-0.60464436979699143</v>
      </c>
      <c r="AQ37" s="5">
        <f t="shared" si="14"/>
        <v>-0.60799535659870863</v>
      </c>
      <c r="AR37" s="5">
        <f t="shared" si="14"/>
        <v>-0.6242118537200505</v>
      </c>
      <c r="AS37" s="5">
        <f t="shared" si="14"/>
        <v>-0.58941711451012813</v>
      </c>
      <c r="AT37" s="5">
        <f t="shared" si="14"/>
        <v>-0.6091370558375635</v>
      </c>
      <c r="AU37" s="5">
        <f t="shared" si="14"/>
        <v>-0.70479120879120871</v>
      </c>
      <c r="AV37" s="5">
        <f t="shared" si="14"/>
        <v>-0.7713807088696879</v>
      </c>
      <c r="AW37" s="5">
        <v>-0.82175146250664777</v>
      </c>
    </row>
    <row r="38" spans="1:49" x14ac:dyDescent="0.3">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row>
    <row r="39" spans="1:49" x14ac:dyDescent="0.3">
      <c r="C39" s="1">
        <f>C$6</f>
        <v>43836</v>
      </c>
      <c r="D39" s="1">
        <f t="shared" ref="D39:AV39" si="15">D$6</f>
        <v>43843</v>
      </c>
      <c r="E39" s="1">
        <f t="shared" si="15"/>
        <v>43850</v>
      </c>
      <c r="F39" s="1">
        <f t="shared" si="15"/>
        <v>43857</v>
      </c>
      <c r="G39" s="1">
        <f t="shared" si="15"/>
        <v>43864</v>
      </c>
      <c r="H39" s="1">
        <f t="shared" si="15"/>
        <v>43871</v>
      </c>
      <c r="I39" s="1">
        <f t="shared" si="15"/>
        <v>43878</v>
      </c>
      <c r="J39" s="1">
        <f t="shared" si="15"/>
        <v>43885</v>
      </c>
      <c r="K39" s="1">
        <f t="shared" si="15"/>
        <v>43892</v>
      </c>
      <c r="L39" s="1">
        <f t="shared" si="15"/>
        <v>43899</v>
      </c>
      <c r="M39" s="1">
        <f t="shared" si="15"/>
        <v>43906</v>
      </c>
      <c r="N39" s="1">
        <f t="shared" si="15"/>
        <v>43913</v>
      </c>
      <c r="O39" s="1">
        <f t="shared" si="15"/>
        <v>43920</v>
      </c>
      <c r="P39" s="1">
        <f t="shared" si="15"/>
        <v>43927</v>
      </c>
      <c r="Q39" s="1">
        <f t="shared" si="15"/>
        <v>43934</v>
      </c>
      <c r="R39" s="1">
        <f t="shared" si="15"/>
        <v>43941</v>
      </c>
      <c r="S39" s="1">
        <f t="shared" si="15"/>
        <v>43948</v>
      </c>
      <c r="T39" s="1">
        <f t="shared" si="15"/>
        <v>43955</v>
      </c>
      <c r="U39" s="1">
        <f t="shared" si="15"/>
        <v>43962</v>
      </c>
      <c r="V39" s="1">
        <f t="shared" si="15"/>
        <v>43969</v>
      </c>
      <c r="W39" s="1">
        <f t="shared" si="15"/>
        <v>43976</v>
      </c>
      <c r="X39" s="1">
        <f t="shared" si="15"/>
        <v>43983</v>
      </c>
      <c r="Y39" s="1">
        <f t="shared" si="15"/>
        <v>43990</v>
      </c>
      <c r="Z39" s="1">
        <f t="shared" si="15"/>
        <v>43997</v>
      </c>
      <c r="AA39" s="1">
        <f t="shared" si="15"/>
        <v>44004</v>
      </c>
      <c r="AB39" s="1">
        <f t="shared" si="15"/>
        <v>44011</v>
      </c>
      <c r="AC39" s="1">
        <f t="shared" si="15"/>
        <v>44018</v>
      </c>
      <c r="AD39" s="1">
        <f t="shared" si="15"/>
        <v>44025</v>
      </c>
      <c r="AE39" s="1">
        <f t="shared" si="15"/>
        <v>44032</v>
      </c>
      <c r="AF39" s="1">
        <f t="shared" si="15"/>
        <v>44039</v>
      </c>
      <c r="AG39" s="1">
        <f t="shared" si="15"/>
        <v>44046</v>
      </c>
      <c r="AH39" s="1">
        <f t="shared" si="15"/>
        <v>44053</v>
      </c>
      <c r="AI39" s="1">
        <f t="shared" si="15"/>
        <v>44060</v>
      </c>
      <c r="AJ39" s="1">
        <f t="shared" si="15"/>
        <v>44067</v>
      </c>
      <c r="AK39" s="1">
        <f t="shared" si="15"/>
        <v>44074</v>
      </c>
      <c r="AL39" s="1">
        <f t="shared" si="15"/>
        <v>44081</v>
      </c>
      <c r="AM39" s="1">
        <f t="shared" si="15"/>
        <v>44088</v>
      </c>
      <c r="AN39" s="1">
        <f t="shared" si="15"/>
        <v>44095</v>
      </c>
      <c r="AO39" s="1">
        <f t="shared" si="15"/>
        <v>44102</v>
      </c>
      <c r="AP39" s="1">
        <f t="shared" si="15"/>
        <v>44109</v>
      </c>
      <c r="AQ39" s="1">
        <f t="shared" si="15"/>
        <v>44116</v>
      </c>
      <c r="AR39" s="1">
        <f t="shared" si="15"/>
        <v>44123</v>
      </c>
      <c r="AS39" s="1">
        <f t="shared" si="15"/>
        <v>44130</v>
      </c>
      <c r="AT39" s="1">
        <f t="shared" si="15"/>
        <v>44137</v>
      </c>
      <c r="AU39" s="1">
        <f t="shared" si="15"/>
        <v>44144</v>
      </c>
      <c r="AV39" s="1">
        <f t="shared" si="15"/>
        <v>44151</v>
      </c>
      <c r="AW39" s="1">
        <v>44158</v>
      </c>
    </row>
    <row r="40" spans="1:49" x14ac:dyDescent="0.3">
      <c r="A40" t="s">
        <v>13</v>
      </c>
      <c r="B40">
        <v>2019</v>
      </c>
      <c r="C40" s="4">
        <f>VLOOKUP($A40,'[1]2 2019 Data'!$C$7:$AB$237,1+'[1]3 Results'!C$4,FALSE)</f>
        <v>11948</v>
      </c>
      <c r="D40" s="4">
        <f>VLOOKUP($A40,'[1]2 2019 Data'!$C$7:$AB$237,1+'[1]3 Results'!D$4,FALSE)</f>
        <v>11847</v>
      </c>
      <c r="E40" s="4">
        <f>VLOOKUP($A40,'[1]2 2019 Data'!$C$7:$AB$237,1+'[1]3 Results'!E$4,FALSE)</f>
        <v>11899</v>
      </c>
      <c r="F40" s="4">
        <f>VLOOKUP($A40,'[1]2 2019 Data'!$C$7:$AB$237,1+'[1]3 Results'!F$4,FALSE)</f>
        <v>11995</v>
      </c>
      <c r="G40" s="4">
        <f>VLOOKUP($A40,'[1]2 2019 Data'!$C$7:$AB$237,1+'[1]3 Results'!G$4,FALSE)</f>
        <v>12112</v>
      </c>
      <c r="H40" s="4">
        <f>VLOOKUP($A40,'[1]2 2019 Data'!$C$7:$AB$237,1+'[1]3 Results'!H$4,FALSE)</f>
        <v>12356</v>
      </c>
      <c r="I40" s="4">
        <f>VLOOKUP($A40,'[1]2 2019 Data'!$C$7:$AB$237,1+'[1]3 Results'!I$4,FALSE)</f>
        <v>12326</v>
      </c>
      <c r="J40" s="4">
        <f>VLOOKUP($A40,'[1]2 2019 Data'!$C$7:$AB$237,1+'[1]3 Results'!J$4,FALSE)</f>
        <v>12368</v>
      </c>
      <c r="K40" s="4">
        <f>VLOOKUP($A40,'[1]2 2019 Data'!$C$7:$AB$237,1+'[1]3 Results'!K$4,FALSE)</f>
        <v>12628</v>
      </c>
      <c r="L40" s="4">
        <f>VLOOKUP($A40,'[1]2 2019 Data'!$C$7:$AB$237,1+'[1]3 Results'!L$4,FALSE)</f>
        <v>12892</v>
      </c>
      <c r="M40" s="4">
        <f>VLOOKUP($A40,'[1]2 2019 Data'!$C$7:$AB$237,1+'[1]3 Results'!M$4,FALSE)</f>
        <v>12691</v>
      </c>
      <c r="N40" s="4">
        <f>VLOOKUP($A40,'[1]2 2019 Data'!$C$7:$AB$237,1+'[1]3 Results'!N$4,FALSE)</f>
        <v>12933</v>
      </c>
      <c r="O40" s="4">
        <f>VLOOKUP($A40,'[1]2 2019 Data'!$C$7:$AB$237,1+'[1]3 Results'!O$4,FALSE)</f>
        <v>14594</v>
      </c>
      <c r="P40" s="4">
        <f>VLOOKUP($A40,'[1]2 2019 Data'!$C$7:$AB$237,1+'[1]3 Results'!P$4,FALSE)</f>
        <v>14940</v>
      </c>
      <c r="Q40" s="4">
        <f>VLOOKUP($A40,'[1]2 2019 Data'!$C$7:$AB$237,1+'[1]3 Results'!Q$4,FALSE)</f>
        <v>15006</v>
      </c>
      <c r="R40" s="4">
        <f>VLOOKUP($A40,'[1]2 2019 Data'!$C$7:$AB$237,1+'[1]3 Results'!R$4,FALSE)</f>
        <v>15078</v>
      </c>
      <c r="S40" s="4">
        <f>VLOOKUP($A40,'[1]2 2019 Data'!$C$7:$AB$237,1+'[1]3 Results'!S$4,FALSE)</f>
        <v>14943</v>
      </c>
      <c r="T40" s="4">
        <f>VLOOKUP($A40,'[1]2 2019 Data'!$C$7:$AB$237,1+'[1]3 Results'!T$4,FALSE)</f>
        <v>14687</v>
      </c>
      <c r="U40" s="4">
        <f>VLOOKUP($A40,'[1]2 2019 Data'!$C$7:$AB$237,1+'[1]3 Results'!U$4,FALSE)</f>
        <v>14958</v>
      </c>
      <c r="V40" s="4">
        <f>VLOOKUP($A40,'[1]2 2019 Data'!$C$7:$AB$237,1+'[1]3 Results'!V$4,FALSE)</f>
        <v>15078</v>
      </c>
      <c r="W40" s="4">
        <f>VLOOKUP($A40,'[1]2 2019 Data'!$C$7:$AB$237,1+'[1]3 Results'!W$4,FALSE)</f>
        <v>14851</v>
      </c>
      <c r="X40" s="4">
        <f>VLOOKUP($A40,'[1]2 2019 Data'!$C$7:$AB$237,1+'[1]3 Results'!X$4,FALSE)</f>
        <v>15457</v>
      </c>
      <c r="Y40" s="4">
        <f>VLOOKUP($A40,'[1]2 2019 Data'!$C$7:$AB$237,1+'[1]3 Results'!Y$4,FALSE)</f>
        <v>15644</v>
      </c>
      <c r="Z40" s="4">
        <f>VLOOKUP($A40,'[1]2 2019 Data'!$C$7:$AB$237,1+'[1]3 Results'!Z$4,FALSE)</f>
        <v>15941</v>
      </c>
      <c r="AA40" s="4">
        <f>VLOOKUP($A40,'[1]2 2019 Data'!$C$7:AB$237,1+'[1]3 Results'!AA$4,FALSE)</f>
        <v>16097</v>
      </c>
      <c r="AB40" s="4">
        <f>VLOOKUP($A40,'[1]2 2019 Data'!$C$7:AC$237,1+'[1]3 Results'!AB$4,FALSE)</f>
        <v>16359</v>
      </c>
      <c r="AC40" s="4">
        <f>VLOOKUP($A40,'[1]2 2019 Data'!$C$7:AD$237,1+'[1]3 Results'!AC$4,FALSE)</f>
        <v>16343</v>
      </c>
      <c r="AD40" s="4">
        <f>VLOOKUP($A40,'[1]2 2019 Data'!$C$7:AE$237,1+'[1]3 Results'!AD$4,FALSE)</f>
        <v>16008</v>
      </c>
      <c r="AE40" s="4">
        <f>VLOOKUP($A40,'[1]2 2019 Data'!$C$7:AF$237,1+'[1]3 Results'!AE$4,FALSE)</f>
        <v>15753</v>
      </c>
      <c r="AF40" s="4">
        <f>VLOOKUP($A40,'[1]2 2019 Data'!$C$7:AG$237,1+'[1]3 Results'!AF$4,FALSE)</f>
        <v>15154</v>
      </c>
      <c r="AG40" s="4">
        <f>VLOOKUP($A40,'[1]2 2019 Data'!$C$7:AH$237,1+'[1]3 Results'!AG$4,FALSE)</f>
        <v>14761</v>
      </c>
      <c r="AH40" s="4">
        <f>VLOOKUP($A40,'[1]2 2019 Data'!$C$7:AI$237,1+'[1]3 Results'!AH$4,FALSE)</f>
        <v>14706</v>
      </c>
      <c r="AI40" s="4">
        <f>VLOOKUP($A40,'[1]2 2019 Data'!$C$7:AJ$237,1+'[1]3 Results'!AI$4,FALSE)</f>
        <v>14984</v>
      </c>
      <c r="AJ40" s="4">
        <f>VLOOKUP($A40,'[1]2 2019 Data'!$C$7:AK$237,1+'[1]3 Results'!AJ$4,FALSE)</f>
        <v>15670</v>
      </c>
      <c r="AK40" s="4">
        <f>VLOOKUP($A40,'[1]2 2019 Data'!$C$7:AL$237,1+'[1]3 Results'!AK$4,FALSE)</f>
        <v>15654</v>
      </c>
      <c r="AL40" s="4">
        <f>VLOOKUP($A40,'[1]2 2019 Data'!$C$7:AM$237,1+'[1]3 Results'!AL$4,FALSE)</f>
        <v>15664</v>
      </c>
      <c r="AM40" s="4">
        <f>VLOOKUP($A40,'[1]2 2019 Data'!$C$7:AN$237,1+'[1]3 Results'!AM$4,FALSE)</f>
        <v>15337</v>
      </c>
      <c r="AN40" s="4">
        <f>VLOOKUP($A40,'[1]2 2019 Data'!$C$7:AO$237,1+'[1]3 Results'!AN$4,FALSE)</f>
        <v>15173</v>
      </c>
      <c r="AO40" s="4">
        <f>VLOOKUP($A40,'[1]2 2019 Data'!$C$7:AP$237,1+'[1]3 Results'!AO$4,FALSE)</f>
        <v>14696</v>
      </c>
      <c r="AP40" s="4">
        <f>VLOOKUP($A40,'[1]2 2019 Data'!$C$7:AQ$237,1+'[1]3 Results'!AP$4,FALSE)</f>
        <v>14459</v>
      </c>
      <c r="AQ40" s="4">
        <f>VLOOKUP($A40,'[1]2 2019 Data'!$C$7:AR$237,1+'[1]3 Results'!AQ$4,FALSE)</f>
        <v>14505</v>
      </c>
      <c r="AR40" s="4">
        <f>VLOOKUP($A40,'[1]2 2019 Data'!$C$7:AS$237,1+'[1]3 Results'!AR$4,FALSE)</f>
        <v>14293</v>
      </c>
      <c r="AS40" s="4">
        <f>VLOOKUP($A40,'[1]2 2019 Data'!$C$7:AT$237,1+'[1]3 Results'!AS$4,FALSE)</f>
        <v>13033</v>
      </c>
      <c r="AT40" s="4">
        <f>VLOOKUP($A40,'[1]2 2019 Data'!$C$7:AU$237,1+'[1]3 Results'!AT$4,FALSE)</f>
        <v>12638</v>
      </c>
      <c r="AU40" s="4">
        <f>VLOOKUP($A40,'[1]2 2019 Data'!$C$7:AV$237,1+'[1]3 Results'!AU$4,FALSE)</f>
        <v>12188</v>
      </c>
      <c r="AV40" s="4">
        <f>VLOOKUP($A40,'[1]2 2019 Data'!$C$7:AW$237,1+'[1]3 Results'!AV$4,FALSE)</f>
        <v>12116</v>
      </c>
      <c r="AW40" s="4">
        <v>12033</v>
      </c>
    </row>
    <row r="41" spans="1:49" x14ac:dyDescent="0.3">
      <c r="B41">
        <v>2020</v>
      </c>
      <c r="C41" s="4">
        <f>VLOOKUP($A40,'[1]2 2020 Data'!$C$7:$AB$236,1+'[1]3 Results'!C$4,FALSE)</f>
        <v>12115</v>
      </c>
      <c r="D41" s="4">
        <f>VLOOKUP($A40,'[1]2 2020 Data'!$C$7:$AB$236,1+'[1]3 Results'!D$4,FALSE)</f>
        <v>11675</v>
      </c>
      <c r="E41" s="4">
        <f>VLOOKUP($A40,'[1]2 2020 Data'!$C$7:$AB$236,1+'[1]3 Results'!E$4,FALSE)</f>
        <v>11675</v>
      </c>
      <c r="F41" s="4">
        <f>VLOOKUP($A40,'[1]2 2020 Data'!$C$7:$AB$236,1+'[1]3 Results'!F$4,FALSE)</f>
        <v>11840</v>
      </c>
      <c r="G41" s="4">
        <f>VLOOKUP($A40,'[1]2 2020 Data'!$C$7:$AB$236,1+'[1]3 Results'!G$4,FALSE)</f>
        <v>12071</v>
      </c>
      <c r="H41" s="4">
        <f>VLOOKUP($A40,'[1]2 2020 Data'!$C$7:$AB$236,1+'[1]3 Results'!H$4,FALSE)</f>
        <v>12438</v>
      </c>
      <c r="I41" s="4">
        <f>VLOOKUP($A40,'[1]2 2020 Data'!$C$7:$AB$236,1+'[1]3 Results'!I$4,FALSE)</f>
        <v>12525</v>
      </c>
      <c r="J41" s="4">
        <f>VLOOKUP($A40,'[1]2 2020 Data'!$C$7:$AB$236,1+'[1]3 Results'!J$4,FALSE)</f>
        <v>12299</v>
      </c>
      <c r="K41" s="4">
        <f>VLOOKUP($A40,'[1]2 2020 Data'!$C$7:$AB$236,1+'[1]3 Results'!K$4,FALSE)</f>
        <v>12368</v>
      </c>
      <c r="L41" s="4">
        <f>VLOOKUP($A40,'[1]2 2020 Data'!$C$7:$AB$236,1+'[1]3 Results'!L$4,FALSE)</f>
        <v>12387</v>
      </c>
      <c r="M41" s="4">
        <f>VLOOKUP($A40,'[1]2 2020 Data'!$C$7:$AB$236,1+'[1]3 Results'!M$4,FALSE)</f>
        <v>10927</v>
      </c>
      <c r="N41" s="4">
        <f>VLOOKUP($A40,'[1]2 2020 Data'!$C$7:$AB$236,1+'[1]3 Results'!N$4,FALSE)</f>
        <v>7523</v>
      </c>
      <c r="O41" s="4">
        <f>VLOOKUP($A40,'[1]2 2020 Data'!$C$7:$AB$236,1+'[1]3 Results'!O$4,FALSE)</f>
        <v>2688</v>
      </c>
      <c r="P41" s="4">
        <f>VLOOKUP($A40,'[1]2 2020 Data'!$C$7:$AB$236,1+'[1]3 Results'!P$4,FALSE)</f>
        <v>1905</v>
      </c>
      <c r="Q41" s="4">
        <f>VLOOKUP($A40,'[1]2 2020 Data'!$C$7:$AB$236,1+'[1]3 Results'!Q$4,FALSE)</f>
        <v>1140</v>
      </c>
      <c r="R41" s="4">
        <f>VLOOKUP($A40,'[1]2 2020 Data'!$C$7:$AB$236,1+'[1]3 Results'!R$4,FALSE)</f>
        <v>1202</v>
      </c>
      <c r="S41" s="4">
        <f>VLOOKUP($A40,'[1]2 2020 Data'!$C$7:$AB$236,1+'[1]3 Results'!S$4,FALSE)</f>
        <v>1194</v>
      </c>
      <c r="T41" s="4">
        <f>VLOOKUP($A40,'[1]2 2020 Data'!$C$7:$AB$236,1+'[1]3 Results'!T$4,FALSE)</f>
        <v>1176</v>
      </c>
      <c r="U41" s="4">
        <f>VLOOKUP($A40,'[1]2 2020 Data'!$C$7:$AB$236,1+'[1]3 Results'!U$4,FALSE)</f>
        <v>1305</v>
      </c>
      <c r="V41" s="4">
        <f>VLOOKUP($A40,'[1]2 2020 Data'!$C$7:$AB$236,1+'[1]3 Results'!V$4,FALSE)</f>
        <v>1203</v>
      </c>
      <c r="W41" s="4">
        <f>VLOOKUP($A40,'[1]2 2020 Data'!$C$7:$AB$236,1+'[1]3 Results'!W$4,FALSE)</f>
        <v>1144</v>
      </c>
      <c r="X41" s="4">
        <f>VLOOKUP($A40,'[1]2 2020 Data'!$C$7:$AB$236,1+'[1]3 Results'!X$4,FALSE)</f>
        <v>1298</v>
      </c>
      <c r="Y41" s="4">
        <f>VLOOKUP($A40,'[1]2 2020 Data'!$C$7:$AB$236,1+'[1]3 Results'!Y$4,FALSE)</f>
        <v>1539</v>
      </c>
      <c r="Z41" s="4">
        <f>VLOOKUP($A40,'[1]2 2020 Data'!$C$7:$AB$236,1+'[1]3 Results'!Z$4,FALSE)</f>
        <v>2387</v>
      </c>
      <c r="AA41" s="4">
        <f>VLOOKUP($A40,'[1]2 2020 Data'!$C$7:AB$236,1+'[1]3 Results'!AA$4,FALSE)</f>
        <v>2680</v>
      </c>
      <c r="AB41" s="4">
        <f>VLOOKUP($A40,'[1]2 2020 Data'!$C$7:AC$236,1+'[1]3 Results'!AB$4,FALSE)</f>
        <v>4375</v>
      </c>
      <c r="AC41" s="4">
        <f>VLOOKUP($A40,'[1]2 2020 Data'!$C$7:AD$236,1+'[1]3 Results'!AC$4,FALSE)</f>
        <v>5199</v>
      </c>
      <c r="AD41" s="4">
        <f>VLOOKUP($A40,'[1]2 2020 Data'!$C$7:AE$236,1+'[1]3 Results'!AD$4,FALSE)</f>
        <v>5940</v>
      </c>
      <c r="AE41" s="4">
        <f>VLOOKUP($A40,'[1]2 2020 Data'!$C$7:AF$236,1+'[1]3 Results'!AE$4,FALSE)</f>
        <v>6415</v>
      </c>
      <c r="AF41" s="4">
        <f>VLOOKUP($A40,'[1]2 2020 Data'!$C$7:AG$236,1+'[1]3 Results'!AF$4,FALSE)</f>
        <v>7064</v>
      </c>
      <c r="AG41" s="4">
        <f>VLOOKUP($A40,'[1]2 2020 Data'!$C$7:AH$236,1+'[1]3 Results'!AG$4,FALSE)</f>
        <v>7450</v>
      </c>
      <c r="AH41" s="4">
        <f>VLOOKUP($A40,'[1]2 2020 Data'!$C$7:AI$236,1+'[1]3 Results'!AH$4,FALSE)</f>
        <v>7589</v>
      </c>
      <c r="AI41" s="4">
        <f>VLOOKUP($A40,'[1]2 2020 Data'!$C$7:AJ$236,1+'[1]3 Results'!AI$4,FALSE)</f>
        <v>7592</v>
      </c>
      <c r="AJ41" s="4">
        <f>VLOOKUP($A40,'[1]2 2020 Data'!$C$7:AK$236,1+'[1]3 Results'!AJ$4,FALSE)</f>
        <v>7958</v>
      </c>
      <c r="AK41" s="4">
        <f>VLOOKUP($A40,'[1]2 2020 Data'!$C$7:AL$236,1+'[1]3 Results'!AK$4,FALSE)</f>
        <v>7737</v>
      </c>
      <c r="AL41" s="4">
        <f>VLOOKUP($A40,'[1]2 2020 Data'!$C$7:AM$236,1+'[1]3 Results'!AL$4,FALSE)</f>
        <v>7434</v>
      </c>
      <c r="AM41" s="4">
        <f>VLOOKUP($A40,'[1]2 2020 Data'!$C$7:AN$236,1+'[1]3 Results'!AM$4,FALSE)</f>
        <v>7285</v>
      </c>
      <c r="AN41" s="4">
        <f>VLOOKUP($A40,'[1]2 2020 Data'!$C$7:AO$236,1+'[1]3 Results'!AN$4,FALSE)</f>
        <v>6809</v>
      </c>
      <c r="AO41" s="4">
        <f>VLOOKUP($A40,'[1]2 2020 Data'!$C$7:AP$236,1+'[1]3 Results'!AO$4,FALSE)</f>
        <v>6192</v>
      </c>
      <c r="AP41" s="4">
        <f>VLOOKUP($A40,'[1]2 2020 Data'!$C$7:AQ$236,1+'[1]3 Results'!AP$4,FALSE)</f>
        <v>5759</v>
      </c>
      <c r="AQ41" s="4">
        <f>VLOOKUP($A40,'[1]2 2020 Data'!$C$7:AR$236,1+'[1]3 Results'!AQ$4,FALSE)</f>
        <v>5961</v>
      </c>
      <c r="AR41" s="4">
        <f>VLOOKUP($A40,'[1]2 2020 Data'!$C$7:AS$236,1+'[1]3 Results'!AR$4,FALSE)</f>
        <v>5977</v>
      </c>
      <c r="AS41" s="4">
        <f>VLOOKUP($A40,'[1]2 2020 Data'!$C$7:AT$236,1+'[1]3 Results'!AS$4,FALSE)</f>
        <v>5839</v>
      </c>
      <c r="AT41" s="4">
        <f>VLOOKUP($A40,'[1]2 2020 Data'!$C$7:AU$236,1+'[1]3 Results'!AT$4,FALSE)</f>
        <v>4913</v>
      </c>
      <c r="AU41" s="4">
        <f>VLOOKUP($A40,'[1]2 2020 Data'!$C$7:AV$236,1+'[1]3 Results'!AU$4,FALSE)</f>
        <v>2940</v>
      </c>
      <c r="AV41" s="4">
        <f>VLOOKUP($A40,'[1]2 2020 Data'!$C$7:AW$236,1+'[1]3 Results'!AV$4,FALSE)</f>
        <v>2647</v>
      </c>
      <c r="AW41" s="4">
        <v>2585</v>
      </c>
    </row>
    <row r="42" spans="1:49" x14ac:dyDescent="0.3">
      <c r="C42" s="5">
        <f>C41/C40-1</f>
        <v>1.3977234683629103E-2</v>
      </c>
      <c r="D42" s="5">
        <f t="shared" ref="D42:AV42" si="16">D41/D40-1</f>
        <v>-1.4518443487802846E-2</v>
      </c>
      <c r="E42" s="5">
        <f t="shared" si="16"/>
        <v>-1.8825111353895307E-2</v>
      </c>
      <c r="F42" s="5">
        <f t="shared" si="16"/>
        <v>-1.2922050854522693E-2</v>
      </c>
      <c r="G42" s="5">
        <f t="shared" si="16"/>
        <v>-3.3850726552179244E-3</v>
      </c>
      <c r="H42" s="5">
        <f t="shared" si="16"/>
        <v>6.6364519261896682E-3</v>
      </c>
      <c r="I42" s="5">
        <f t="shared" si="16"/>
        <v>1.6144734707123076E-2</v>
      </c>
      <c r="J42" s="5">
        <f t="shared" si="16"/>
        <v>-5.5789133247089451E-3</v>
      </c>
      <c r="K42" s="5">
        <f t="shared" si="16"/>
        <v>-2.0589166930630398E-2</v>
      </c>
      <c r="L42" s="5">
        <f t="shared" si="16"/>
        <v>-3.9171579273968304E-2</v>
      </c>
      <c r="M42" s="5">
        <f t="shared" si="16"/>
        <v>-0.13899613899613905</v>
      </c>
      <c r="N42" s="5">
        <f t="shared" si="16"/>
        <v>-0.41830975025129513</v>
      </c>
      <c r="O42" s="5">
        <f t="shared" si="16"/>
        <v>-0.81581471837741537</v>
      </c>
      <c r="P42" s="5">
        <f t="shared" si="16"/>
        <v>-0.8724899598393574</v>
      </c>
      <c r="Q42" s="5">
        <f t="shared" si="16"/>
        <v>-0.92403038784486202</v>
      </c>
      <c r="R42" s="5">
        <f t="shared" si="16"/>
        <v>-0.92028120440376704</v>
      </c>
      <c r="S42" s="5">
        <f t="shared" si="16"/>
        <v>-0.92009636619152779</v>
      </c>
      <c r="T42" s="5">
        <f t="shared" si="16"/>
        <v>-0.91992918907877719</v>
      </c>
      <c r="U42" s="5">
        <f t="shared" si="16"/>
        <v>-0.91275571600481342</v>
      </c>
      <c r="V42" s="5">
        <f t="shared" si="16"/>
        <v>-0.92021488261042583</v>
      </c>
      <c r="W42" s="5">
        <f t="shared" si="16"/>
        <v>-0.92296815029290957</v>
      </c>
      <c r="X42" s="5">
        <f t="shared" si="16"/>
        <v>-0.91602510189558128</v>
      </c>
      <c r="Y42" s="5">
        <f t="shared" si="16"/>
        <v>-0.90162362567118381</v>
      </c>
      <c r="Z42" s="5">
        <f t="shared" si="16"/>
        <v>-0.8502603349852581</v>
      </c>
      <c r="AA42" s="5">
        <f t="shared" si="16"/>
        <v>-0.83350934956824252</v>
      </c>
      <c r="AB42" s="5">
        <f t="shared" si="16"/>
        <v>-0.73256311510483529</v>
      </c>
      <c r="AC42" s="5">
        <f t="shared" si="16"/>
        <v>-0.68188215137979569</v>
      </c>
      <c r="AD42" s="5">
        <f t="shared" si="16"/>
        <v>-0.62893553223388299</v>
      </c>
      <c r="AE42" s="5">
        <f t="shared" si="16"/>
        <v>-0.59277597917856917</v>
      </c>
      <c r="AF42" s="5">
        <f t="shared" si="16"/>
        <v>-0.53385244819849542</v>
      </c>
      <c r="AG42" s="5">
        <f t="shared" si="16"/>
        <v>-0.49529164690739114</v>
      </c>
      <c r="AH42" s="5">
        <f t="shared" si="16"/>
        <v>-0.48395212838297297</v>
      </c>
      <c r="AI42" s="5">
        <f t="shared" si="16"/>
        <v>-0.49332621462893755</v>
      </c>
      <c r="AJ42" s="5">
        <f t="shared" si="16"/>
        <v>-0.49215060625398854</v>
      </c>
      <c r="AK42" s="5">
        <f t="shared" si="16"/>
        <v>-0.50574932924492144</v>
      </c>
      <c r="AL42" s="5">
        <f t="shared" si="16"/>
        <v>-0.52540858018386105</v>
      </c>
      <c r="AM42" s="5">
        <f t="shared" si="16"/>
        <v>-0.52500489013496776</v>
      </c>
      <c r="AN42" s="5">
        <f t="shared" si="16"/>
        <v>-0.55124233836419956</v>
      </c>
      <c r="AO42" s="5">
        <f t="shared" si="16"/>
        <v>-0.5786608600979859</v>
      </c>
      <c r="AP42" s="5">
        <f t="shared" si="16"/>
        <v>-0.60170136247320016</v>
      </c>
      <c r="AQ42" s="5">
        <f t="shared" si="16"/>
        <v>-0.58903826266804549</v>
      </c>
      <c r="AR42" s="5">
        <f t="shared" si="16"/>
        <v>-0.58182327013223256</v>
      </c>
      <c r="AS42" s="5">
        <f t="shared" si="16"/>
        <v>-0.55198342668610456</v>
      </c>
      <c r="AT42" s="5">
        <f t="shared" si="16"/>
        <v>-0.61125178034499128</v>
      </c>
      <c r="AU42" s="5">
        <f t="shared" si="16"/>
        <v>-0.75877912701017391</v>
      </c>
      <c r="AV42" s="5">
        <f t="shared" si="16"/>
        <v>-0.78152855727963022</v>
      </c>
      <c r="AW42" s="5">
        <v>-0.78517410454583225</v>
      </c>
    </row>
    <row r="43" spans="1:49" x14ac:dyDescent="0.3">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row>
    <row r="44" spans="1:49" x14ac:dyDescent="0.3">
      <c r="C44" s="1">
        <f>C$6</f>
        <v>43836</v>
      </c>
      <c r="D44" s="1">
        <f t="shared" ref="D44:AV44" si="17">D$6</f>
        <v>43843</v>
      </c>
      <c r="E44" s="1">
        <f t="shared" si="17"/>
        <v>43850</v>
      </c>
      <c r="F44" s="1">
        <f t="shared" si="17"/>
        <v>43857</v>
      </c>
      <c r="G44" s="1">
        <f t="shared" si="17"/>
        <v>43864</v>
      </c>
      <c r="H44" s="1">
        <f t="shared" si="17"/>
        <v>43871</v>
      </c>
      <c r="I44" s="1">
        <f t="shared" si="17"/>
        <v>43878</v>
      </c>
      <c r="J44" s="1">
        <f t="shared" si="17"/>
        <v>43885</v>
      </c>
      <c r="K44" s="1">
        <f t="shared" si="17"/>
        <v>43892</v>
      </c>
      <c r="L44" s="1">
        <f t="shared" si="17"/>
        <v>43899</v>
      </c>
      <c r="M44" s="1">
        <f t="shared" si="17"/>
        <v>43906</v>
      </c>
      <c r="N44" s="1">
        <f t="shared" si="17"/>
        <v>43913</v>
      </c>
      <c r="O44" s="1">
        <f t="shared" si="17"/>
        <v>43920</v>
      </c>
      <c r="P44" s="1">
        <f t="shared" si="17"/>
        <v>43927</v>
      </c>
      <c r="Q44" s="1">
        <f t="shared" si="17"/>
        <v>43934</v>
      </c>
      <c r="R44" s="1">
        <f t="shared" si="17"/>
        <v>43941</v>
      </c>
      <c r="S44" s="1">
        <f t="shared" si="17"/>
        <v>43948</v>
      </c>
      <c r="T44" s="1">
        <f t="shared" si="17"/>
        <v>43955</v>
      </c>
      <c r="U44" s="1">
        <f t="shared" si="17"/>
        <v>43962</v>
      </c>
      <c r="V44" s="1">
        <f t="shared" si="17"/>
        <v>43969</v>
      </c>
      <c r="W44" s="1">
        <f t="shared" si="17"/>
        <v>43976</v>
      </c>
      <c r="X44" s="1">
        <f t="shared" si="17"/>
        <v>43983</v>
      </c>
      <c r="Y44" s="1">
        <f t="shared" si="17"/>
        <v>43990</v>
      </c>
      <c r="Z44" s="1">
        <f t="shared" si="17"/>
        <v>43997</v>
      </c>
      <c r="AA44" s="1">
        <f t="shared" si="17"/>
        <v>44004</v>
      </c>
      <c r="AB44" s="1">
        <f t="shared" si="17"/>
        <v>44011</v>
      </c>
      <c r="AC44" s="1">
        <f t="shared" si="17"/>
        <v>44018</v>
      </c>
      <c r="AD44" s="1">
        <f t="shared" si="17"/>
        <v>44025</v>
      </c>
      <c r="AE44" s="1">
        <f t="shared" si="17"/>
        <v>44032</v>
      </c>
      <c r="AF44" s="1">
        <f t="shared" si="17"/>
        <v>44039</v>
      </c>
      <c r="AG44" s="1">
        <f t="shared" si="17"/>
        <v>44046</v>
      </c>
      <c r="AH44" s="1">
        <f t="shared" si="17"/>
        <v>44053</v>
      </c>
      <c r="AI44" s="1">
        <f t="shared" si="17"/>
        <v>44060</v>
      </c>
      <c r="AJ44" s="1">
        <f t="shared" si="17"/>
        <v>44067</v>
      </c>
      <c r="AK44" s="1">
        <f t="shared" si="17"/>
        <v>44074</v>
      </c>
      <c r="AL44" s="1">
        <f t="shared" si="17"/>
        <v>44081</v>
      </c>
      <c r="AM44" s="1">
        <f t="shared" si="17"/>
        <v>44088</v>
      </c>
      <c r="AN44" s="1">
        <f t="shared" si="17"/>
        <v>44095</v>
      </c>
      <c r="AO44" s="1">
        <f t="shared" si="17"/>
        <v>44102</v>
      </c>
      <c r="AP44" s="1">
        <f t="shared" si="17"/>
        <v>44109</v>
      </c>
      <c r="AQ44" s="1">
        <f t="shared" si="17"/>
        <v>44116</v>
      </c>
      <c r="AR44" s="1">
        <f t="shared" si="17"/>
        <v>44123</v>
      </c>
      <c r="AS44" s="1">
        <f t="shared" si="17"/>
        <v>44130</v>
      </c>
      <c r="AT44" s="1">
        <f t="shared" si="17"/>
        <v>44137</v>
      </c>
      <c r="AU44" s="1">
        <f t="shared" si="17"/>
        <v>44144</v>
      </c>
      <c r="AV44" s="1">
        <f t="shared" si="17"/>
        <v>44151</v>
      </c>
      <c r="AW44" s="1">
        <v>44158</v>
      </c>
    </row>
    <row r="45" spans="1:49" x14ac:dyDescent="0.3">
      <c r="A45" t="s">
        <v>14</v>
      </c>
      <c r="B45">
        <v>2019</v>
      </c>
      <c r="C45" s="4">
        <f>VLOOKUP("United Kingdom",'[1]2 2019 Data'!$C$7:$AB$237,1+'[1]3 Results'!C$4,FALSE)</f>
        <v>17531</v>
      </c>
      <c r="D45" s="4">
        <f>VLOOKUP("United Kingdom",'[1]2 2019 Data'!$C$7:$AB$237,1+'[1]3 Results'!D$4,FALSE)</f>
        <v>17311</v>
      </c>
      <c r="E45" s="4">
        <f>VLOOKUP("United Kingdom",'[1]2 2019 Data'!$C$7:$AB$237,1+'[1]3 Results'!E$4,FALSE)</f>
        <v>17419</v>
      </c>
      <c r="F45" s="4">
        <f>VLOOKUP("United Kingdom",'[1]2 2019 Data'!$C$7:$AB$237,1+'[1]3 Results'!F$4,FALSE)</f>
        <v>17777</v>
      </c>
      <c r="G45" s="4">
        <f>VLOOKUP("United Kingdom",'[1]2 2019 Data'!$C$7:$AB$237,1+'[1]3 Results'!G$4,FALSE)</f>
        <v>18294</v>
      </c>
      <c r="H45" s="4">
        <f>VLOOKUP("United Kingdom",'[1]2 2019 Data'!$C$7:$AB$237,1+'[1]3 Results'!H$4,FALSE)</f>
        <v>18948</v>
      </c>
      <c r="I45" s="4">
        <f>VLOOKUP("United Kingdom",'[1]2 2019 Data'!$C$7:$AB$237,1+'[1]3 Results'!I$4,FALSE)</f>
        <v>19196</v>
      </c>
      <c r="J45" s="4">
        <f>VLOOKUP("United Kingdom",'[1]2 2019 Data'!$C$7:$AB$237,1+'[1]3 Results'!J$4,FALSE)</f>
        <v>18981</v>
      </c>
      <c r="K45" s="4">
        <f>VLOOKUP("United Kingdom",'[1]2 2019 Data'!$C$7:$AB$237,1+'[1]3 Results'!K$4,FALSE)</f>
        <v>19127</v>
      </c>
      <c r="L45" s="4">
        <f>VLOOKUP("United Kingdom",'[1]2 2019 Data'!$C$7:$AB$237,1+'[1]3 Results'!L$4,FALSE)</f>
        <v>19211</v>
      </c>
      <c r="M45" s="4">
        <f>VLOOKUP("United Kingdom",'[1]2 2019 Data'!$C$7:$AB$237,1+'[1]3 Results'!M$4,FALSE)</f>
        <v>19059</v>
      </c>
      <c r="N45" s="4">
        <f>VLOOKUP("United Kingdom",'[1]2 2019 Data'!$C$7:$AB$237,1+'[1]3 Results'!N$4,FALSE)</f>
        <v>19233</v>
      </c>
      <c r="O45" s="4">
        <f>VLOOKUP("United Kingdom",'[1]2 2019 Data'!$C$7:$AB$237,1+'[1]3 Results'!O$4,FALSE)</f>
        <v>21176</v>
      </c>
      <c r="P45" s="4">
        <f>VLOOKUP("United Kingdom",'[1]2 2019 Data'!$C$7:$AB$237,1+'[1]3 Results'!P$4,FALSE)</f>
        <v>21502</v>
      </c>
      <c r="Q45" s="4">
        <f>VLOOKUP("United Kingdom",'[1]2 2019 Data'!$C$7:$AB$237,1+'[1]3 Results'!Q$4,FALSE)</f>
        <v>21242</v>
      </c>
      <c r="R45" s="4">
        <f>VLOOKUP("United Kingdom",'[1]2 2019 Data'!$C$7:$AB$237,1+'[1]3 Results'!R$4,FALSE)</f>
        <v>21282</v>
      </c>
      <c r="S45" s="4">
        <f>VLOOKUP("United Kingdom",'[1]2 2019 Data'!$C$7:$AB$237,1+'[1]3 Results'!S$4,FALSE)</f>
        <v>22117</v>
      </c>
      <c r="T45" s="4">
        <f>VLOOKUP("United Kingdom",'[1]2 2019 Data'!$C$7:$AB$237,1+'[1]3 Results'!T$4,FALSE)</f>
        <v>22305</v>
      </c>
      <c r="U45" s="4">
        <f>VLOOKUP("United Kingdom",'[1]2 2019 Data'!$C$7:$AB$237,1+'[1]3 Results'!U$4,FALSE)</f>
        <v>22641</v>
      </c>
      <c r="V45" s="4">
        <f>VLOOKUP("United Kingdom",'[1]2 2019 Data'!$C$7:$AB$237,1+'[1]3 Results'!V$4,FALSE)</f>
        <v>23016</v>
      </c>
      <c r="W45" s="4">
        <f>VLOOKUP("United Kingdom",'[1]2 2019 Data'!$C$7:$AB$237,1+'[1]3 Results'!W$4,FALSE)</f>
        <v>23324</v>
      </c>
      <c r="X45" s="4">
        <f>VLOOKUP("United Kingdom",'[1]2 2019 Data'!$C$7:$AB$237,1+'[1]3 Results'!X$4,FALSE)</f>
        <v>23564</v>
      </c>
      <c r="Y45" s="4">
        <f>VLOOKUP("United Kingdom",'[1]2 2019 Data'!$C$7:$AB$237,1+'[1]3 Results'!Y$4,FALSE)</f>
        <v>23603</v>
      </c>
      <c r="Z45" s="4">
        <f>VLOOKUP("United Kingdom",'[1]2 2019 Data'!$C$7:$AB$237,1+'[1]3 Results'!Z$4,FALSE)</f>
        <v>23470</v>
      </c>
      <c r="AA45" s="4">
        <f>VLOOKUP("United Kingdom",'[1]2 2019 Data'!$C$7:AB$237,1+'[1]3 Results'!AA$4,FALSE)</f>
        <v>23568</v>
      </c>
      <c r="AB45" s="4">
        <f>VLOOKUP("United Kingdom",'[1]2 2019 Data'!$C$7:AC$237,1+'[1]3 Results'!AB$4,FALSE)</f>
        <v>23673</v>
      </c>
      <c r="AC45" s="4">
        <f>VLOOKUP("United Kingdom",'[1]2 2019 Data'!$C$7:AD$237,1+'[1]3 Results'!AC$4,FALSE)</f>
        <v>23675</v>
      </c>
      <c r="AD45" s="4">
        <f>VLOOKUP("United Kingdom",'[1]2 2019 Data'!$C$7:AE$237,1+'[1]3 Results'!AD$4,FALSE)</f>
        <v>23658</v>
      </c>
      <c r="AE45" s="4">
        <f>VLOOKUP("United Kingdom",'[1]2 2019 Data'!$C$7:AF$237,1+'[1]3 Results'!AE$4,FALSE)</f>
        <v>23636</v>
      </c>
      <c r="AF45" s="4">
        <f>VLOOKUP("United Kingdom",'[1]2 2019 Data'!$C$7:AG$237,1+'[1]3 Results'!AF$4,FALSE)</f>
        <v>23704</v>
      </c>
      <c r="AG45" s="4">
        <f>VLOOKUP("United Kingdom",'[1]2 2019 Data'!$C$7:AH$237,1+'[1]3 Results'!AG$4,FALSE)</f>
        <v>23718</v>
      </c>
      <c r="AH45" s="4">
        <f>VLOOKUP("United Kingdom",'[1]2 2019 Data'!$C$7:AI$237,1+'[1]3 Results'!AH$4,FALSE)</f>
        <v>23782</v>
      </c>
      <c r="AI45" s="4">
        <f>VLOOKUP("United Kingdom",'[1]2 2019 Data'!$C$7:AJ$237,1+'[1]3 Results'!AI$4,FALSE)</f>
        <v>23741</v>
      </c>
      <c r="AJ45" s="4">
        <f>VLOOKUP("United Kingdom",'[1]2 2019 Data'!$C$7:AK$237,1+'[1]3 Results'!AJ$4,FALSE)</f>
        <v>23682</v>
      </c>
      <c r="AK45" s="4">
        <f>VLOOKUP("United Kingdom",'[1]2 2019 Data'!$C$7:AL$237,1+'[1]3 Results'!AK$4,FALSE)</f>
        <v>23736</v>
      </c>
      <c r="AL45" s="4">
        <f>VLOOKUP("United Kingdom",'[1]2 2019 Data'!$C$7:AM$237,1+'[1]3 Results'!AL$4,FALSE)</f>
        <v>23679</v>
      </c>
      <c r="AM45" s="4">
        <f>VLOOKUP("United Kingdom",'[1]2 2019 Data'!$C$7:AN$237,1+'[1]3 Results'!AM$4,FALSE)</f>
        <v>23449</v>
      </c>
      <c r="AN45" s="4">
        <f>VLOOKUP("United Kingdom",'[1]2 2019 Data'!$C$7:AO$237,1+'[1]3 Results'!AN$4,FALSE)</f>
        <v>23030</v>
      </c>
      <c r="AO45" s="4">
        <f>VLOOKUP("United Kingdom",'[1]2 2019 Data'!$C$7:AP$237,1+'[1]3 Results'!AO$4,FALSE)</f>
        <v>22050</v>
      </c>
      <c r="AP45" s="4">
        <f>VLOOKUP("United Kingdom",'[1]2 2019 Data'!$C$7:AQ$237,1+'[1]3 Results'!AP$4,FALSE)</f>
        <v>21922</v>
      </c>
      <c r="AQ45" s="4">
        <f>VLOOKUP("United Kingdom",'[1]2 2019 Data'!$C$7:AR$237,1+'[1]3 Results'!AQ$4,FALSE)</f>
        <v>21861</v>
      </c>
      <c r="AR45" s="4">
        <f>VLOOKUP("United Kingdom",'[1]2 2019 Data'!$C$7:AS$237,1+'[1]3 Results'!AR$4,FALSE)</f>
        <v>21508</v>
      </c>
      <c r="AS45" s="4">
        <f>VLOOKUP("United Kingdom",'[1]2 2019 Data'!$C$7:AT$237,1+'[1]3 Results'!AS$4,FALSE)</f>
        <v>19603</v>
      </c>
      <c r="AT45" s="4">
        <f>VLOOKUP("United Kingdom",'[1]2 2019 Data'!$C$7:AU$237,1+'[1]3 Results'!AT$4,FALSE)</f>
        <v>18339</v>
      </c>
      <c r="AU45" s="4">
        <f>VLOOKUP("United Kingdom",'[1]2 2019 Data'!$C$7:AV$237,1+'[1]3 Results'!AU$4,FALSE)</f>
        <v>17837</v>
      </c>
      <c r="AV45" s="4">
        <f>VLOOKUP("United Kingdom",'[1]2 2019 Data'!$C$7:AW$237,1+'[1]3 Results'!AV$4,FALSE)</f>
        <v>17656</v>
      </c>
      <c r="AW45" s="4">
        <v>17596</v>
      </c>
    </row>
    <row r="46" spans="1:49" x14ac:dyDescent="0.3">
      <c r="B46">
        <v>2020</v>
      </c>
      <c r="C46" s="4">
        <f>VLOOKUP("United Kingdom",'[1]2 2020 Data'!$C$7:$AB$236,1+'[1]3 Results'!C$4,FALSE)</f>
        <v>17247</v>
      </c>
      <c r="D46" s="4">
        <f>VLOOKUP("United Kingdom",'[1]2 2020 Data'!$C$7:$AB$236,1+'[1]3 Results'!D$4,FALSE)</f>
        <v>16614</v>
      </c>
      <c r="E46" s="4">
        <f>VLOOKUP("United Kingdom",'[1]2 2020 Data'!$C$7:$AB$236,1+'[1]3 Results'!E$4,FALSE)</f>
        <v>16712</v>
      </c>
      <c r="F46" s="4">
        <f>VLOOKUP("United Kingdom",'[1]2 2020 Data'!$C$7:$AB$236,1+'[1]3 Results'!F$4,FALSE)</f>
        <v>16905</v>
      </c>
      <c r="G46" s="4">
        <f>VLOOKUP("United Kingdom",'[1]2 2020 Data'!$C$7:$AB$236,1+'[1]3 Results'!G$4,FALSE)</f>
        <v>17517</v>
      </c>
      <c r="H46" s="4">
        <f>VLOOKUP("United Kingdom",'[1]2 2020 Data'!$C$7:$AB$236,1+'[1]3 Results'!H$4,FALSE)</f>
        <v>18199</v>
      </c>
      <c r="I46" s="4">
        <f>VLOOKUP("United Kingdom",'[1]2 2020 Data'!$C$7:$AB$236,1+'[1]3 Results'!I$4,FALSE)</f>
        <v>18625</v>
      </c>
      <c r="J46" s="4">
        <f>VLOOKUP("United Kingdom",'[1]2 2020 Data'!$C$7:$AB$236,1+'[1]3 Results'!J$4,FALSE)</f>
        <v>18632</v>
      </c>
      <c r="K46" s="4">
        <f>VLOOKUP("United Kingdom",'[1]2 2020 Data'!$C$7:$AB$236,1+'[1]3 Results'!K$4,FALSE)</f>
        <v>18618</v>
      </c>
      <c r="L46" s="4">
        <f>VLOOKUP("United Kingdom",'[1]2 2020 Data'!$C$7:$AB$236,1+'[1]3 Results'!L$4,FALSE)</f>
        <v>16313</v>
      </c>
      <c r="M46" s="4">
        <f>VLOOKUP("United Kingdom",'[1]2 2020 Data'!$C$7:$AB$236,1+'[1]3 Results'!M$4,FALSE)</f>
        <v>15426</v>
      </c>
      <c r="N46" s="4">
        <f>VLOOKUP("United Kingdom",'[1]2 2020 Data'!$C$7:$AB$236,1+'[1]3 Results'!N$4,FALSE)</f>
        <v>8913</v>
      </c>
      <c r="O46" s="4">
        <f>VLOOKUP("United Kingdom",'[1]2 2020 Data'!$C$7:$AB$236,1+'[1]3 Results'!O$4,FALSE)</f>
        <v>5173</v>
      </c>
      <c r="P46" s="4">
        <f>VLOOKUP("United Kingdom",'[1]2 2020 Data'!$C$7:$AB$236,1+'[1]3 Results'!P$4,FALSE)</f>
        <v>1953</v>
      </c>
      <c r="Q46" s="4">
        <f>VLOOKUP("United Kingdom",'[1]2 2020 Data'!$C$7:$AB$236,1+'[1]3 Results'!Q$4,FALSE)</f>
        <v>1655</v>
      </c>
      <c r="R46" s="4">
        <f>VLOOKUP("United Kingdom",'[1]2 2020 Data'!$C$7:$AB$236,1+'[1]3 Results'!R$4,FALSE)</f>
        <v>1387</v>
      </c>
      <c r="S46" s="4">
        <f>VLOOKUP("United Kingdom",'[1]2 2020 Data'!$C$7:$AB$236,1+'[1]3 Results'!S$4,FALSE)</f>
        <v>1403</v>
      </c>
      <c r="T46" s="4">
        <f>VLOOKUP("United Kingdom",'[1]2 2020 Data'!$C$7:$AB$236,1+'[1]3 Results'!T$4,FALSE)</f>
        <v>1639</v>
      </c>
      <c r="U46" s="4">
        <f>VLOOKUP("United Kingdom",'[1]2 2020 Data'!$C$7:$AB$236,1+'[1]3 Results'!U$4,FALSE)</f>
        <v>1697</v>
      </c>
      <c r="V46" s="4">
        <f>VLOOKUP("United Kingdom",'[1]2 2020 Data'!$C$7:$AB$236,1+'[1]3 Results'!V$4,FALSE)</f>
        <v>1340</v>
      </c>
      <c r="W46" s="4">
        <f>VLOOKUP("United Kingdom",'[1]2 2020 Data'!$C$7:$AB$236,1+'[1]3 Results'!W$4,FALSE)</f>
        <v>1199</v>
      </c>
      <c r="X46" s="4">
        <f>VLOOKUP("United Kingdom",'[1]2 2020 Data'!$C$7:$AB$236,1+'[1]3 Results'!X$4,FALSE)</f>
        <v>1470</v>
      </c>
      <c r="Y46" s="4">
        <f>VLOOKUP("United Kingdom",'[1]2 2020 Data'!$C$7:$AB$236,1+'[1]3 Results'!Y$4,FALSE)</f>
        <v>1550</v>
      </c>
      <c r="Z46" s="4">
        <f>VLOOKUP("United Kingdom",'[1]2 2020 Data'!$C$7:$AB$236,1+'[1]3 Results'!Z$4,FALSE)</f>
        <v>2899</v>
      </c>
      <c r="AA46" s="4">
        <f>VLOOKUP("United Kingdom",'[1]2 2020 Data'!$C$7:AB$236,1+'[1]3 Results'!AA$4,FALSE)</f>
        <v>3277</v>
      </c>
      <c r="AB46" s="4">
        <f>VLOOKUP("United Kingdom",'[1]2 2020 Data'!$C$7:AC$236,1+'[1]3 Results'!AB$4,FALSE)</f>
        <v>3397</v>
      </c>
      <c r="AC46" s="4">
        <f>VLOOKUP("United Kingdom",'[1]2 2020 Data'!$C$7:AD$236,1+'[1]3 Results'!AC$4,FALSE)</f>
        <v>3952</v>
      </c>
      <c r="AD46" s="4">
        <f>VLOOKUP("United Kingdom",'[1]2 2020 Data'!$C$7:AE$236,1+'[1]3 Results'!AD$4,FALSE)</f>
        <v>5638</v>
      </c>
      <c r="AE46" s="4">
        <f>VLOOKUP("United Kingdom",'[1]2 2020 Data'!$C$7:AF$236,1+'[1]3 Results'!AE$4,FALSE)</f>
        <v>5771</v>
      </c>
      <c r="AF46" s="4">
        <f>VLOOKUP("United Kingdom",'[1]2 2020 Data'!$C$7:AG$236,1+'[1]3 Results'!AF$4,FALSE)</f>
        <v>6610</v>
      </c>
      <c r="AG46" s="4">
        <f>VLOOKUP("United Kingdom",'[1]2 2020 Data'!$C$7:AH$236,1+'[1]3 Results'!AG$4,FALSE)</f>
        <v>8029</v>
      </c>
      <c r="AH46" s="4">
        <f>VLOOKUP("United Kingdom",'[1]2 2020 Data'!$C$7:AI$236,1+'[1]3 Results'!AH$4,FALSE)</f>
        <v>8346</v>
      </c>
      <c r="AI46" s="4">
        <f>VLOOKUP("United Kingdom",'[1]2 2020 Data'!$C$7:AJ$236,1+'[1]3 Results'!AI$4,FALSE)</f>
        <v>8522</v>
      </c>
      <c r="AJ46" s="4">
        <f>VLOOKUP("United Kingdom",'[1]2 2020 Data'!$C$7:AK$236,1+'[1]3 Results'!AJ$4,FALSE)</f>
        <v>8717</v>
      </c>
      <c r="AK46" s="4">
        <f>VLOOKUP("United Kingdom",'[1]2 2020 Data'!$C$7:AL$236,1+'[1]3 Results'!AK$4,FALSE)</f>
        <v>8344</v>
      </c>
      <c r="AL46" s="4">
        <f>VLOOKUP("United Kingdom",'[1]2 2020 Data'!$C$7:AM$236,1+'[1]3 Results'!AL$4,FALSE)</f>
        <v>8086</v>
      </c>
      <c r="AM46" s="4">
        <f>VLOOKUP("United Kingdom",'[1]2 2020 Data'!$C$7:AN$236,1+'[1]3 Results'!AM$4,FALSE)</f>
        <v>8067</v>
      </c>
      <c r="AN46" s="4">
        <f>VLOOKUP("United Kingdom",'[1]2 2020 Data'!$C$7:AO$236,1+'[1]3 Results'!AN$4,FALSE)</f>
        <v>8068</v>
      </c>
      <c r="AO46" s="4">
        <f>VLOOKUP("United Kingdom",'[1]2 2020 Data'!$C$7:AP$236,1+'[1]3 Results'!AO$4,FALSE)</f>
        <v>7655</v>
      </c>
      <c r="AP46" s="4">
        <f>VLOOKUP("United Kingdom",'[1]2 2020 Data'!$C$7:AQ$236,1+'[1]3 Results'!AP$4,FALSE)</f>
        <v>7339</v>
      </c>
      <c r="AQ46" s="4">
        <f>VLOOKUP("United Kingdom",'[1]2 2020 Data'!$C$7:AR$236,1+'[1]3 Results'!AQ$4,FALSE)</f>
        <v>6670</v>
      </c>
      <c r="AR46" s="4">
        <f>VLOOKUP("United Kingdom",'[1]2 2020 Data'!$C$7:AS$236,1+'[1]3 Results'!AR$4,FALSE)</f>
        <v>6264</v>
      </c>
      <c r="AS46" s="4">
        <f>VLOOKUP("United Kingdom",'[1]2 2020 Data'!$C$7:AT$236,1+'[1]3 Results'!AS$4,FALSE)</f>
        <v>6244</v>
      </c>
      <c r="AT46" s="4">
        <f>VLOOKUP("United Kingdom",'[1]2 2020 Data'!$C$7:AU$236,1+'[1]3 Results'!AT$4,FALSE)</f>
        <v>5116</v>
      </c>
      <c r="AU46" s="4">
        <f>VLOOKUP("United Kingdom",'[1]2 2020 Data'!$C$7:AV$236,1+'[1]3 Results'!AU$4,FALSE)</f>
        <v>3282</v>
      </c>
      <c r="AV46" s="4">
        <f>VLOOKUP("United Kingdom",'[1]2 2020 Data'!$C$7:AW$236,1+'[1]3 Results'!AV$4,FALSE)</f>
        <v>2353</v>
      </c>
      <c r="AW46" s="4">
        <v>2216</v>
      </c>
    </row>
    <row r="47" spans="1:49" x14ac:dyDescent="0.3">
      <c r="C47" s="5">
        <f>C46/C45-1</f>
        <v>-1.6199874508014411E-2</v>
      </c>
      <c r="D47" s="5">
        <f t="shared" ref="D47:AV47" si="18">D46/D45-1</f>
        <v>-4.0263416324880175E-2</v>
      </c>
      <c r="E47" s="5">
        <f t="shared" si="18"/>
        <v>-4.0587863826855752E-2</v>
      </c>
      <c r="F47" s="5">
        <f t="shared" si="18"/>
        <v>-4.9052146031388855E-2</v>
      </c>
      <c r="G47" s="5">
        <f t="shared" si="18"/>
        <v>-4.2472941948179743E-2</v>
      </c>
      <c r="H47" s="5">
        <f t="shared" si="18"/>
        <v>-3.9529237914291748E-2</v>
      </c>
      <c r="I47" s="5">
        <f t="shared" si="18"/>
        <v>-2.9745780370910579E-2</v>
      </c>
      <c r="J47" s="5">
        <f t="shared" si="18"/>
        <v>-1.8386807860492071E-2</v>
      </c>
      <c r="K47" s="5">
        <f t="shared" si="18"/>
        <v>-2.6611596172949281E-2</v>
      </c>
      <c r="L47" s="5">
        <f t="shared" si="18"/>
        <v>-0.15085107490500238</v>
      </c>
      <c r="M47" s="5">
        <f t="shared" si="18"/>
        <v>-0.19061860538328346</v>
      </c>
      <c r="N47" s="5">
        <f t="shared" si="18"/>
        <v>-0.53657775698019028</v>
      </c>
      <c r="O47" s="5">
        <f t="shared" si="18"/>
        <v>-0.75571401586701925</v>
      </c>
      <c r="P47" s="5">
        <f t="shared" si="18"/>
        <v>-0.90917123988466186</v>
      </c>
      <c r="Q47" s="5">
        <f t="shared" si="18"/>
        <v>-0.92208831560116744</v>
      </c>
      <c r="R47" s="5">
        <f t="shared" si="18"/>
        <v>-0.93482755380133442</v>
      </c>
      <c r="S47" s="5">
        <f t="shared" si="18"/>
        <v>-0.93656463353981101</v>
      </c>
      <c r="T47" s="5">
        <f t="shared" si="18"/>
        <v>-0.92651871777628336</v>
      </c>
      <c r="U47" s="5">
        <f t="shared" si="18"/>
        <v>-0.92504748023497196</v>
      </c>
      <c r="V47" s="5">
        <f t="shared" si="18"/>
        <v>-0.94177963156065347</v>
      </c>
      <c r="W47" s="5">
        <f t="shared" si="18"/>
        <v>-0.94859372320356716</v>
      </c>
      <c r="X47" s="5">
        <f t="shared" si="18"/>
        <v>-0.93761670344593451</v>
      </c>
      <c r="Y47" s="5">
        <f t="shared" si="18"/>
        <v>-0.93433038173113592</v>
      </c>
      <c r="Z47" s="5">
        <f t="shared" si="18"/>
        <v>-0.87648061354921181</v>
      </c>
      <c r="AA47" s="5">
        <f t="shared" si="18"/>
        <v>-0.86095553292600135</v>
      </c>
      <c r="AB47" s="5">
        <f t="shared" si="18"/>
        <v>-0.85650318928737379</v>
      </c>
      <c r="AC47" s="5">
        <f t="shared" si="18"/>
        <v>-0.83307286166842665</v>
      </c>
      <c r="AD47" s="5">
        <f t="shared" si="18"/>
        <v>-0.76168737847662527</v>
      </c>
      <c r="AE47" s="5">
        <f t="shared" si="18"/>
        <v>-0.75583855136232869</v>
      </c>
      <c r="AF47" s="5">
        <f t="shared" si="18"/>
        <v>-0.72114411069861628</v>
      </c>
      <c r="AG47" s="5">
        <f t="shared" si="18"/>
        <v>-0.6614807319335525</v>
      </c>
      <c r="AH47" s="5">
        <f t="shared" si="18"/>
        <v>-0.64906231603733922</v>
      </c>
      <c r="AI47" s="5">
        <f t="shared" si="18"/>
        <v>-0.64104292152815812</v>
      </c>
      <c r="AJ47" s="5">
        <f t="shared" si="18"/>
        <v>-0.63191453424541844</v>
      </c>
      <c r="AK47" s="5">
        <f t="shared" si="18"/>
        <v>-0.64846646444219758</v>
      </c>
      <c r="AL47" s="5">
        <f t="shared" si="18"/>
        <v>-0.6585159846277292</v>
      </c>
      <c r="AM47" s="5">
        <f t="shared" si="18"/>
        <v>-0.65597680071644848</v>
      </c>
      <c r="AN47" s="5">
        <f t="shared" si="18"/>
        <v>-0.64967433782023454</v>
      </c>
      <c r="AO47" s="5">
        <f t="shared" si="18"/>
        <v>-0.65283446712018134</v>
      </c>
      <c r="AP47" s="5">
        <f t="shared" si="18"/>
        <v>-0.66522215126357076</v>
      </c>
      <c r="AQ47" s="5">
        <f t="shared" si="18"/>
        <v>-0.69489044416998302</v>
      </c>
      <c r="AR47" s="5">
        <f t="shared" si="18"/>
        <v>-0.70875953133717684</v>
      </c>
      <c r="AS47" s="5">
        <f t="shared" si="18"/>
        <v>-0.68147732489925006</v>
      </c>
      <c r="AT47" s="5">
        <f t="shared" si="18"/>
        <v>-0.72103168111674576</v>
      </c>
      <c r="AU47" s="5">
        <f t="shared" si="18"/>
        <v>-0.81600044850591469</v>
      </c>
      <c r="AV47" s="5">
        <f t="shared" si="18"/>
        <v>-0.8667308563661078</v>
      </c>
      <c r="AW47" s="5">
        <v>-0.87406228688338261</v>
      </c>
    </row>
    <row r="48" spans="1:49" x14ac:dyDescent="0.3">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row>
    <row r="49" spans="1:49" x14ac:dyDescent="0.3">
      <c r="C49" s="1">
        <f>C$6</f>
        <v>43836</v>
      </c>
      <c r="D49" s="1">
        <f t="shared" ref="D49:AV49" si="19">D$6</f>
        <v>43843</v>
      </c>
      <c r="E49" s="1">
        <f t="shared" si="19"/>
        <v>43850</v>
      </c>
      <c r="F49" s="1">
        <f t="shared" si="19"/>
        <v>43857</v>
      </c>
      <c r="G49" s="1">
        <f t="shared" si="19"/>
        <v>43864</v>
      </c>
      <c r="H49" s="1">
        <f t="shared" si="19"/>
        <v>43871</v>
      </c>
      <c r="I49" s="1">
        <f t="shared" si="19"/>
        <v>43878</v>
      </c>
      <c r="J49" s="1">
        <f t="shared" si="19"/>
        <v>43885</v>
      </c>
      <c r="K49" s="1">
        <f t="shared" si="19"/>
        <v>43892</v>
      </c>
      <c r="L49" s="1">
        <f t="shared" si="19"/>
        <v>43899</v>
      </c>
      <c r="M49" s="1">
        <f t="shared" si="19"/>
        <v>43906</v>
      </c>
      <c r="N49" s="1">
        <f t="shared" si="19"/>
        <v>43913</v>
      </c>
      <c r="O49" s="1">
        <f t="shared" si="19"/>
        <v>43920</v>
      </c>
      <c r="P49" s="1">
        <f t="shared" si="19"/>
        <v>43927</v>
      </c>
      <c r="Q49" s="1">
        <f t="shared" si="19"/>
        <v>43934</v>
      </c>
      <c r="R49" s="1">
        <f t="shared" si="19"/>
        <v>43941</v>
      </c>
      <c r="S49" s="1">
        <f t="shared" si="19"/>
        <v>43948</v>
      </c>
      <c r="T49" s="1">
        <f t="shared" si="19"/>
        <v>43955</v>
      </c>
      <c r="U49" s="1">
        <f t="shared" si="19"/>
        <v>43962</v>
      </c>
      <c r="V49" s="1">
        <f t="shared" si="19"/>
        <v>43969</v>
      </c>
      <c r="W49" s="1">
        <f t="shared" si="19"/>
        <v>43976</v>
      </c>
      <c r="X49" s="1">
        <f t="shared" si="19"/>
        <v>43983</v>
      </c>
      <c r="Y49" s="1">
        <f t="shared" si="19"/>
        <v>43990</v>
      </c>
      <c r="Z49" s="1">
        <f t="shared" si="19"/>
        <v>43997</v>
      </c>
      <c r="AA49" s="1">
        <f t="shared" si="19"/>
        <v>44004</v>
      </c>
      <c r="AB49" s="1">
        <f t="shared" si="19"/>
        <v>44011</v>
      </c>
      <c r="AC49" s="1">
        <f t="shared" si="19"/>
        <v>44018</v>
      </c>
      <c r="AD49" s="1">
        <f t="shared" si="19"/>
        <v>44025</v>
      </c>
      <c r="AE49" s="1">
        <f t="shared" si="19"/>
        <v>44032</v>
      </c>
      <c r="AF49" s="1">
        <f t="shared" si="19"/>
        <v>44039</v>
      </c>
      <c r="AG49" s="1">
        <f t="shared" si="19"/>
        <v>44046</v>
      </c>
      <c r="AH49" s="1">
        <f t="shared" si="19"/>
        <v>44053</v>
      </c>
      <c r="AI49" s="1">
        <f t="shared" si="19"/>
        <v>44060</v>
      </c>
      <c r="AJ49" s="1">
        <f t="shared" si="19"/>
        <v>44067</v>
      </c>
      <c r="AK49" s="1">
        <f t="shared" si="19"/>
        <v>44074</v>
      </c>
      <c r="AL49" s="1">
        <f t="shared" si="19"/>
        <v>44081</v>
      </c>
      <c r="AM49" s="1">
        <f t="shared" si="19"/>
        <v>44088</v>
      </c>
      <c r="AN49" s="1">
        <f t="shared" si="19"/>
        <v>44095</v>
      </c>
      <c r="AO49" s="1">
        <f t="shared" si="19"/>
        <v>44102</v>
      </c>
      <c r="AP49" s="1">
        <f t="shared" si="19"/>
        <v>44109</v>
      </c>
      <c r="AQ49" s="1">
        <f t="shared" si="19"/>
        <v>44116</v>
      </c>
      <c r="AR49" s="1">
        <f t="shared" si="19"/>
        <v>44123</v>
      </c>
      <c r="AS49" s="1">
        <f t="shared" si="19"/>
        <v>44130</v>
      </c>
      <c r="AT49" s="1">
        <f t="shared" si="19"/>
        <v>44137</v>
      </c>
      <c r="AU49" s="1">
        <f t="shared" si="19"/>
        <v>44144</v>
      </c>
      <c r="AV49" s="1">
        <f t="shared" si="19"/>
        <v>44151</v>
      </c>
      <c r="AW49" s="1">
        <v>44158</v>
      </c>
    </row>
    <row r="50" spans="1:49" x14ac:dyDescent="0.3">
      <c r="A50" t="s">
        <v>15</v>
      </c>
      <c r="B50">
        <v>2019</v>
      </c>
      <c r="C50" s="4">
        <f>VLOOKUP($A50,'[1]2 2019 Data'!$C$7:$AB$237,1+'[1]3 Results'!C$4,FALSE)</f>
        <v>13343</v>
      </c>
      <c r="D50" s="4">
        <f>VLOOKUP($A50,'[1]2 2019 Data'!$C$7:$AB$237,1+'[1]3 Results'!D$4,FALSE)</f>
        <v>13551</v>
      </c>
      <c r="E50" s="4">
        <f>VLOOKUP($A50,'[1]2 2019 Data'!$C$7:$AB$237,1+'[1]3 Results'!E$4,FALSE)</f>
        <v>13506</v>
      </c>
      <c r="F50" s="4">
        <f>VLOOKUP($A50,'[1]2 2019 Data'!$C$7:$AB$237,1+'[1]3 Results'!F$4,FALSE)</f>
        <v>13716</v>
      </c>
      <c r="G50" s="4">
        <f>VLOOKUP($A50,'[1]2 2019 Data'!$C$7:$AB$237,1+'[1]3 Results'!G$4,FALSE)</f>
        <v>13874</v>
      </c>
      <c r="H50" s="4">
        <f>VLOOKUP($A50,'[1]2 2019 Data'!$C$7:$AB$237,1+'[1]3 Results'!H$4,FALSE)</f>
        <v>13932</v>
      </c>
      <c r="I50" s="4">
        <f>VLOOKUP($A50,'[1]2 2019 Data'!$C$7:$AB$237,1+'[1]3 Results'!I$4,FALSE)</f>
        <v>13965</v>
      </c>
      <c r="J50" s="4">
        <f>VLOOKUP($A50,'[1]2 2019 Data'!$C$7:$AB$237,1+'[1]3 Results'!J$4,FALSE)</f>
        <v>14035</v>
      </c>
      <c r="K50" s="4">
        <f>VLOOKUP($A50,'[1]2 2019 Data'!$C$7:$AB$237,1+'[1]3 Results'!K$4,FALSE)</f>
        <v>13899</v>
      </c>
      <c r="L50" s="4">
        <f>VLOOKUP($A50,'[1]2 2019 Data'!$C$7:$AB$237,1+'[1]3 Results'!L$4,FALSE)</f>
        <v>13988</v>
      </c>
      <c r="M50" s="4">
        <f>VLOOKUP($A50,'[1]2 2019 Data'!$C$7:$AB$237,1+'[1]3 Results'!M$4,FALSE)</f>
        <v>13972</v>
      </c>
      <c r="N50" s="4">
        <f>VLOOKUP($A50,'[1]2 2019 Data'!$C$7:$AB$237,1+'[1]3 Results'!N$4,FALSE)</f>
        <v>13722</v>
      </c>
      <c r="O50" s="4">
        <f>VLOOKUP($A50,'[1]2 2019 Data'!$C$7:$AB$237,1+'[1]3 Results'!O$4,FALSE)</f>
        <v>14053</v>
      </c>
      <c r="P50" s="4">
        <f>VLOOKUP($A50,'[1]2 2019 Data'!$C$7:$AB$237,1+'[1]3 Results'!P$4,FALSE)</f>
        <v>14460</v>
      </c>
      <c r="Q50" s="4">
        <f>VLOOKUP($A50,'[1]2 2019 Data'!$C$7:$AB$237,1+'[1]3 Results'!Q$4,FALSE)</f>
        <v>13773</v>
      </c>
      <c r="R50" s="4">
        <f>VLOOKUP($A50,'[1]2 2019 Data'!$C$7:$AB$237,1+'[1]3 Results'!R$4,FALSE)</f>
        <v>13413</v>
      </c>
      <c r="S50" s="4">
        <f>VLOOKUP($A50,'[1]2 2019 Data'!$C$7:$AB$237,1+'[1]3 Results'!S$4,FALSE)</f>
        <v>13979</v>
      </c>
      <c r="T50" s="4">
        <f>VLOOKUP($A50,'[1]2 2019 Data'!$C$7:$AB$237,1+'[1]3 Results'!T$4,FALSE)</f>
        <v>13744</v>
      </c>
      <c r="U50" s="4">
        <f>VLOOKUP($A50,'[1]2 2019 Data'!$C$7:$AB$237,1+'[1]3 Results'!U$4,FALSE)</f>
        <v>13866</v>
      </c>
      <c r="V50" s="4">
        <f>VLOOKUP($A50,'[1]2 2019 Data'!$C$7:$AB$237,1+'[1]3 Results'!V$4,FALSE)</f>
        <v>13816</v>
      </c>
      <c r="W50" s="4">
        <f>VLOOKUP($A50,'[1]2 2019 Data'!$C$7:$AB$237,1+'[1]3 Results'!W$4,FALSE)</f>
        <v>13726</v>
      </c>
      <c r="X50" s="4">
        <f>VLOOKUP($A50,'[1]2 2019 Data'!$C$7:$AB$237,1+'[1]3 Results'!X$4,FALSE)</f>
        <v>13667</v>
      </c>
      <c r="Y50" s="4">
        <f>VLOOKUP($A50,'[1]2 2019 Data'!$C$7:$AB$237,1+'[1]3 Results'!Y$4,FALSE)</f>
        <v>13803</v>
      </c>
      <c r="Z50" s="4">
        <f>VLOOKUP($A50,'[1]2 2019 Data'!$C$7:$AB$237,1+'[1]3 Results'!Z$4,FALSE)</f>
        <v>13920</v>
      </c>
      <c r="AA50" s="4">
        <f>VLOOKUP($A50,'[1]2 2019 Data'!$C$7:AB$237,1+'[1]3 Results'!AA$4,FALSE)</f>
        <v>14322</v>
      </c>
      <c r="AB50" s="4">
        <f>VLOOKUP($A50,'[1]2 2019 Data'!$C$7:AC$237,1+'[1]3 Results'!AB$4,FALSE)</f>
        <v>14806</v>
      </c>
      <c r="AC50" s="4">
        <f>VLOOKUP($A50,'[1]2 2019 Data'!$C$7:AD$237,1+'[1]3 Results'!AC$4,FALSE)</f>
        <v>14829</v>
      </c>
      <c r="AD50" s="4">
        <f>VLOOKUP($A50,'[1]2 2019 Data'!$C$7:AE$237,1+'[1]3 Results'!AD$4,FALSE)</f>
        <v>14779</v>
      </c>
      <c r="AE50" s="4">
        <f>VLOOKUP($A50,'[1]2 2019 Data'!$C$7:AF$237,1+'[1]3 Results'!AE$4,FALSE)</f>
        <v>14384</v>
      </c>
      <c r="AF50" s="4">
        <f>VLOOKUP($A50,'[1]2 2019 Data'!$C$7:AG$237,1+'[1]3 Results'!AF$4,FALSE)</f>
        <v>14265</v>
      </c>
      <c r="AG50" s="4">
        <f>VLOOKUP($A50,'[1]2 2019 Data'!$C$7:AH$237,1+'[1]3 Results'!AG$4,FALSE)</f>
        <v>14216</v>
      </c>
      <c r="AH50" s="4">
        <f>VLOOKUP($A50,'[1]2 2019 Data'!$C$7:AI$237,1+'[1]3 Results'!AH$4,FALSE)</f>
        <v>14141</v>
      </c>
      <c r="AI50" s="4">
        <f>VLOOKUP($A50,'[1]2 2019 Data'!$C$7:AJ$237,1+'[1]3 Results'!AI$4,FALSE)</f>
        <v>14161</v>
      </c>
      <c r="AJ50" s="4">
        <f>VLOOKUP($A50,'[1]2 2019 Data'!$C$7:AK$237,1+'[1]3 Results'!AJ$4,FALSE)</f>
        <v>14015</v>
      </c>
      <c r="AK50" s="4">
        <f>VLOOKUP($A50,'[1]2 2019 Data'!$C$7:AL$237,1+'[1]3 Results'!AK$4,FALSE)</f>
        <v>14092</v>
      </c>
      <c r="AL50" s="4">
        <f>VLOOKUP($A50,'[1]2 2019 Data'!$C$7:AM$237,1+'[1]3 Results'!AL$4,FALSE)</f>
        <v>14198</v>
      </c>
      <c r="AM50" s="4">
        <f>VLOOKUP($A50,'[1]2 2019 Data'!$C$7:AN$237,1+'[1]3 Results'!AM$4,FALSE)</f>
        <v>14595</v>
      </c>
      <c r="AN50" s="4">
        <f>VLOOKUP($A50,'[1]2 2019 Data'!$C$7:AO$237,1+'[1]3 Results'!AN$4,FALSE)</f>
        <v>14920</v>
      </c>
      <c r="AO50" s="4">
        <f>VLOOKUP($A50,'[1]2 2019 Data'!$C$7:AP$237,1+'[1]3 Results'!AO$4,FALSE)</f>
        <v>14680</v>
      </c>
      <c r="AP50" s="4">
        <f>VLOOKUP($A50,'[1]2 2019 Data'!$C$7:AQ$237,1+'[1]3 Results'!AP$4,FALSE)</f>
        <v>14425</v>
      </c>
      <c r="AQ50" s="4">
        <f>VLOOKUP($A50,'[1]2 2019 Data'!$C$7:AR$237,1+'[1]3 Results'!AQ$4,FALSE)</f>
        <v>14219</v>
      </c>
      <c r="AR50" s="4">
        <f>VLOOKUP($A50,'[1]2 2019 Data'!$C$7:AS$237,1+'[1]3 Results'!AR$4,FALSE)</f>
        <v>14090</v>
      </c>
      <c r="AS50" s="4">
        <f>VLOOKUP($A50,'[1]2 2019 Data'!$C$7:AT$237,1+'[1]3 Results'!AS$4,FALSE)</f>
        <v>14165</v>
      </c>
      <c r="AT50" s="4">
        <f>VLOOKUP($A50,'[1]2 2019 Data'!$C$7:AU$237,1+'[1]3 Results'!AT$4,FALSE)</f>
        <v>13929</v>
      </c>
      <c r="AU50" s="4">
        <f>VLOOKUP($A50,'[1]2 2019 Data'!$C$7:AV$237,1+'[1]3 Results'!AU$4,FALSE)</f>
        <v>14113</v>
      </c>
      <c r="AV50" s="4">
        <f>VLOOKUP($A50,'[1]2 2019 Data'!$C$7:AW$237,1+'[1]3 Results'!AV$4,FALSE)</f>
        <v>14124</v>
      </c>
      <c r="AW50" s="4">
        <v>14141</v>
      </c>
    </row>
    <row r="51" spans="1:49" x14ac:dyDescent="0.3">
      <c r="B51">
        <v>2020</v>
      </c>
      <c r="C51" s="4">
        <f>VLOOKUP($A50,'[1]2 2020 Data'!$C$7:$AB$236,1+'[1]3 Results'!C$4,FALSE)</f>
        <v>13083</v>
      </c>
      <c r="D51" s="4">
        <f>VLOOKUP($A50,'[1]2 2020 Data'!$C$7:$AB$236,1+'[1]3 Results'!D$4,FALSE)</f>
        <v>13284</v>
      </c>
      <c r="E51" s="4">
        <f>VLOOKUP($A50,'[1]2 2020 Data'!$C$7:$AB$236,1+'[1]3 Results'!E$4,FALSE)</f>
        <v>13270</v>
      </c>
      <c r="F51" s="4">
        <f>VLOOKUP($A50,'[1]2 2020 Data'!$C$7:$AB$236,1+'[1]3 Results'!F$4,FALSE)</f>
        <v>13381</v>
      </c>
      <c r="G51" s="4">
        <f>VLOOKUP($A50,'[1]2 2020 Data'!$C$7:$AB$236,1+'[1]3 Results'!G$4,FALSE)</f>
        <v>13571</v>
      </c>
      <c r="H51" s="4">
        <f>VLOOKUP($A50,'[1]2 2020 Data'!$C$7:$AB$236,1+'[1]3 Results'!H$4,FALSE)</f>
        <v>13440</v>
      </c>
      <c r="I51" s="4">
        <f>VLOOKUP($A50,'[1]2 2020 Data'!$C$7:$AB$236,1+'[1]3 Results'!I$4,FALSE)</f>
        <v>13722</v>
      </c>
      <c r="J51" s="4">
        <f>VLOOKUP($A50,'[1]2 2020 Data'!$C$7:$AB$236,1+'[1]3 Results'!J$4,FALSE)</f>
        <v>13671</v>
      </c>
      <c r="K51" s="4">
        <f>VLOOKUP($A50,'[1]2 2020 Data'!$C$7:$AB$236,1+'[1]3 Results'!K$4,FALSE)</f>
        <v>13633</v>
      </c>
      <c r="L51" s="4">
        <f>VLOOKUP($A50,'[1]2 2020 Data'!$C$7:$AB$236,1+'[1]3 Results'!L$4,FALSE)</f>
        <v>13665</v>
      </c>
      <c r="M51" s="4">
        <f>VLOOKUP($A50,'[1]2 2020 Data'!$C$7:$AB$236,1+'[1]3 Results'!M$4,FALSE)</f>
        <v>13573</v>
      </c>
      <c r="N51" s="4">
        <f>VLOOKUP($A50,'[1]2 2020 Data'!$C$7:$AB$236,1+'[1]3 Results'!N$4,FALSE)</f>
        <v>11441</v>
      </c>
      <c r="O51" s="4">
        <f>VLOOKUP($A50,'[1]2 2020 Data'!$C$7:$AB$236,1+'[1]3 Results'!O$4,FALSE)</f>
        <v>4836</v>
      </c>
      <c r="P51" s="4">
        <f>VLOOKUP($A50,'[1]2 2020 Data'!$C$7:$AB$236,1+'[1]3 Results'!P$4,FALSE)</f>
        <v>2888</v>
      </c>
      <c r="Q51" s="4">
        <f>VLOOKUP($A50,'[1]2 2020 Data'!$C$7:$AB$236,1+'[1]3 Results'!Q$4,FALSE)</f>
        <v>1793</v>
      </c>
      <c r="R51" s="4">
        <f>VLOOKUP($A50,'[1]2 2020 Data'!$C$7:$AB$236,1+'[1]3 Results'!R$4,FALSE)</f>
        <v>1840</v>
      </c>
      <c r="S51" s="4">
        <f>VLOOKUP($A50,'[1]2 2020 Data'!$C$7:$AB$236,1+'[1]3 Results'!S$4,FALSE)</f>
        <v>1934</v>
      </c>
      <c r="T51" s="4">
        <f>VLOOKUP($A50,'[1]2 2020 Data'!$C$7:$AB$236,1+'[1]3 Results'!T$4,FALSE)</f>
        <v>1918</v>
      </c>
      <c r="U51" s="4">
        <f>VLOOKUP($A50,'[1]2 2020 Data'!$C$7:$AB$236,1+'[1]3 Results'!U$4,FALSE)</f>
        <v>1843</v>
      </c>
      <c r="V51" s="4">
        <f>VLOOKUP($A50,'[1]2 2020 Data'!$C$7:$AB$236,1+'[1]3 Results'!V$4,FALSE)</f>
        <v>1794</v>
      </c>
      <c r="W51" s="4">
        <f>VLOOKUP($A50,'[1]2 2020 Data'!$C$7:$AB$236,1+'[1]3 Results'!W$4,FALSE)</f>
        <v>2069</v>
      </c>
      <c r="X51" s="4">
        <f>VLOOKUP($A50,'[1]2 2020 Data'!$C$7:$AB$236,1+'[1]3 Results'!X$4,FALSE)</f>
        <v>1986</v>
      </c>
      <c r="Y51" s="4">
        <f>VLOOKUP($A50,'[1]2 2020 Data'!$C$7:$AB$236,1+'[1]3 Results'!Y$4,FALSE)</f>
        <v>2147</v>
      </c>
      <c r="Z51" s="4">
        <f>VLOOKUP($A50,'[1]2 2020 Data'!$C$7:$AB$236,1+'[1]3 Results'!Z$4,FALSE)</f>
        <v>2494</v>
      </c>
      <c r="AA51" s="4">
        <f>VLOOKUP($A50,'[1]2 2020 Data'!$C$7:AB$236,1+'[1]3 Results'!AA$4,FALSE)</f>
        <v>2758</v>
      </c>
      <c r="AB51" s="4">
        <f>VLOOKUP($A50,'[1]2 2020 Data'!$C$7:AC$236,1+'[1]3 Results'!AB$4,FALSE)</f>
        <v>3115</v>
      </c>
      <c r="AC51" s="4">
        <f>VLOOKUP($A50,'[1]2 2020 Data'!$C$7:AD$236,1+'[1]3 Results'!AC$4,FALSE)</f>
        <v>3446</v>
      </c>
      <c r="AD51" s="4">
        <f>VLOOKUP($A50,'[1]2 2020 Data'!$C$7:AE$236,1+'[1]3 Results'!AD$4,FALSE)</f>
        <v>3352</v>
      </c>
      <c r="AE51" s="4">
        <f>VLOOKUP($A50,'[1]2 2020 Data'!$C$7:AF$236,1+'[1]3 Results'!AE$4,FALSE)</f>
        <v>3403</v>
      </c>
      <c r="AF51" s="4">
        <f>VLOOKUP($A50,'[1]2 2020 Data'!$C$7:AG$236,1+'[1]3 Results'!AF$4,FALSE)</f>
        <v>3496</v>
      </c>
      <c r="AG51" s="4">
        <f>VLOOKUP($A50,'[1]2 2020 Data'!$C$7:AH$236,1+'[1]3 Results'!AG$4,FALSE)</f>
        <v>3453</v>
      </c>
      <c r="AH51" s="4">
        <f>VLOOKUP($A50,'[1]2 2020 Data'!$C$7:AI$236,1+'[1]3 Results'!AH$4,FALSE)</f>
        <v>3381</v>
      </c>
      <c r="AI51" s="4">
        <f>VLOOKUP($A50,'[1]2 2020 Data'!$C$7:AJ$236,1+'[1]3 Results'!AI$4,FALSE)</f>
        <v>3526</v>
      </c>
      <c r="AJ51" s="4">
        <f>VLOOKUP($A50,'[1]2 2020 Data'!$C$7:AK$236,1+'[1]3 Results'!AJ$4,FALSE)</f>
        <v>3550</v>
      </c>
      <c r="AK51" s="4">
        <f>VLOOKUP($A50,'[1]2 2020 Data'!$C$7:AL$236,1+'[1]3 Results'!AK$4,FALSE)</f>
        <v>3646</v>
      </c>
      <c r="AL51" s="4">
        <f>VLOOKUP($A50,'[1]2 2020 Data'!$C$7:AM$236,1+'[1]3 Results'!AL$4,FALSE)</f>
        <v>3679</v>
      </c>
      <c r="AM51" s="4">
        <f>VLOOKUP($A50,'[1]2 2020 Data'!$C$7:AN$236,1+'[1]3 Results'!AM$4,FALSE)</f>
        <v>3797</v>
      </c>
      <c r="AN51" s="4">
        <f>VLOOKUP($A50,'[1]2 2020 Data'!$C$7:AO$236,1+'[1]3 Results'!AN$4,FALSE)</f>
        <v>3866</v>
      </c>
      <c r="AO51" s="4">
        <f>VLOOKUP($A50,'[1]2 2020 Data'!$C$7:AP$236,1+'[1]3 Results'!AO$4,FALSE)</f>
        <v>4016</v>
      </c>
      <c r="AP51" s="4">
        <f>VLOOKUP($A50,'[1]2 2020 Data'!$C$7:AQ$236,1+'[1]3 Results'!AP$4,FALSE)</f>
        <v>4068</v>
      </c>
      <c r="AQ51" s="4">
        <f>VLOOKUP($A50,'[1]2 2020 Data'!$C$7:AR$236,1+'[1]3 Results'!AQ$4,FALSE)</f>
        <v>4112</v>
      </c>
      <c r="AR51" s="4">
        <f>VLOOKUP($A50,'[1]2 2020 Data'!$C$7:AS$236,1+'[1]3 Results'!AR$4,FALSE)</f>
        <v>4175</v>
      </c>
      <c r="AS51" s="4">
        <f>VLOOKUP($A50,'[1]2 2020 Data'!$C$7:AT$236,1+'[1]3 Results'!AS$4,FALSE)</f>
        <v>4232</v>
      </c>
      <c r="AT51" s="4">
        <f>VLOOKUP($A50,'[1]2 2020 Data'!$C$7:AU$236,1+'[1]3 Results'!AT$4,FALSE)</f>
        <v>4374</v>
      </c>
      <c r="AU51" s="4">
        <f>VLOOKUP($A50,'[1]2 2020 Data'!$C$7:AV$236,1+'[1]3 Results'!AU$4,FALSE)</f>
        <v>4551</v>
      </c>
      <c r="AV51" s="4">
        <f>VLOOKUP($A50,'[1]2 2020 Data'!$C$7:AW$236,1+'[1]3 Results'!AV$4,FALSE)</f>
        <v>4744</v>
      </c>
      <c r="AW51" s="4">
        <v>5123</v>
      </c>
    </row>
    <row r="52" spans="1:49" x14ac:dyDescent="0.3">
      <c r="C52" s="5">
        <f>C51/C50-1</f>
        <v>-1.9485872742261878E-2</v>
      </c>
      <c r="D52" s="5">
        <f t="shared" ref="D52:AV52" si="20">D51/D50-1</f>
        <v>-1.9703342926721268E-2</v>
      </c>
      <c r="E52" s="5">
        <f t="shared" si="20"/>
        <v>-1.7473715385754485E-2</v>
      </c>
      <c r="F52" s="5">
        <f t="shared" si="20"/>
        <v>-2.4424030329542101E-2</v>
      </c>
      <c r="G52" s="5">
        <f t="shared" si="20"/>
        <v>-2.1839411849502666E-2</v>
      </c>
      <c r="H52" s="5">
        <f t="shared" si="20"/>
        <v>-3.5314384151593492E-2</v>
      </c>
      <c r="I52" s="5">
        <f t="shared" si="20"/>
        <v>-1.7400644468313686E-2</v>
      </c>
      <c r="J52" s="5">
        <f t="shared" si="20"/>
        <v>-2.5935162094763098E-2</v>
      </c>
      <c r="K52" s="5">
        <f t="shared" si="20"/>
        <v>-1.9138067486869526E-2</v>
      </c>
      <c r="L52" s="5">
        <f t="shared" si="20"/>
        <v>-2.3091221046611432E-2</v>
      </c>
      <c r="M52" s="5">
        <f t="shared" si="20"/>
        <v>-2.8557114228456859E-2</v>
      </c>
      <c r="N52" s="5">
        <f t="shared" si="20"/>
        <v>-0.16622941262206681</v>
      </c>
      <c r="O52" s="5">
        <f t="shared" si="20"/>
        <v>-0.6558741905642923</v>
      </c>
      <c r="P52" s="5">
        <f t="shared" si="20"/>
        <v>-0.80027662517289078</v>
      </c>
      <c r="Q52" s="5">
        <f t="shared" si="20"/>
        <v>-0.86981775938430261</v>
      </c>
      <c r="R52" s="5">
        <f t="shared" si="20"/>
        <v>-0.86281965257585924</v>
      </c>
      <c r="S52" s="5">
        <f t="shared" si="20"/>
        <v>-0.86164961728306744</v>
      </c>
      <c r="T52" s="5">
        <f t="shared" si="20"/>
        <v>-0.86044819557625152</v>
      </c>
      <c r="U52" s="5">
        <f t="shared" si="20"/>
        <v>-0.86708495600750035</v>
      </c>
      <c r="V52" s="5">
        <f t="shared" si="20"/>
        <v>-0.87015055008685582</v>
      </c>
      <c r="W52" s="5">
        <f t="shared" si="20"/>
        <v>-0.84926417018796441</v>
      </c>
      <c r="X52" s="5">
        <f t="shared" si="20"/>
        <v>-0.85468647106168139</v>
      </c>
      <c r="Y52" s="5">
        <f t="shared" si="20"/>
        <v>-0.84445410418025069</v>
      </c>
      <c r="Z52" s="5">
        <f t="shared" si="20"/>
        <v>-0.8208333333333333</v>
      </c>
      <c r="AA52" s="5">
        <f t="shared" si="20"/>
        <v>-0.80742913000977512</v>
      </c>
      <c r="AB52" s="5">
        <f t="shared" si="20"/>
        <v>-0.78961231933000131</v>
      </c>
      <c r="AC52" s="5">
        <f t="shared" si="20"/>
        <v>-0.76761750623777736</v>
      </c>
      <c r="AD52" s="5">
        <f t="shared" si="20"/>
        <v>-0.77319169091278162</v>
      </c>
      <c r="AE52" s="5">
        <f t="shared" si="20"/>
        <v>-0.76341768631813123</v>
      </c>
      <c r="AF52" s="5">
        <f t="shared" si="20"/>
        <v>-0.75492464072905707</v>
      </c>
      <c r="AG52" s="5">
        <f t="shared" si="20"/>
        <v>-0.7571046707934721</v>
      </c>
      <c r="AH52" s="5">
        <f t="shared" si="20"/>
        <v>-0.76090799801994202</v>
      </c>
      <c r="AI52" s="5">
        <f t="shared" si="20"/>
        <v>-0.75100628486688792</v>
      </c>
      <c r="AJ52" s="5">
        <f t="shared" si="20"/>
        <v>-0.7466999643239387</v>
      </c>
      <c r="AK52" s="5">
        <f t="shared" si="20"/>
        <v>-0.74127164348566565</v>
      </c>
      <c r="AL52" s="5">
        <f t="shared" si="20"/>
        <v>-0.7408789970418368</v>
      </c>
      <c r="AM52" s="5">
        <f t="shared" si="20"/>
        <v>-0.73984241178485788</v>
      </c>
      <c r="AN52" s="5">
        <f t="shared" si="20"/>
        <v>-0.74088471849865956</v>
      </c>
      <c r="AO52" s="5">
        <f t="shared" si="20"/>
        <v>-0.72643051771117162</v>
      </c>
      <c r="AP52" s="5">
        <f t="shared" si="20"/>
        <v>-0.71798960138648182</v>
      </c>
      <c r="AQ52" s="5">
        <f t="shared" si="20"/>
        <v>-0.71080948027287438</v>
      </c>
      <c r="AR52" s="5">
        <f t="shared" si="20"/>
        <v>-0.70369056068133429</v>
      </c>
      <c r="AS52" s="5">
        <f t="shared" si="20"/>
        <v>-0.70123543946346634</v>
      </c>
      <c r="AT52" s="5">
        <f t="shared" si="20"/>
        <v>-0.68597889295713976</v>
      </c>
      <c r="AU52" s="5">
        <f t="shared" si="20"/>
        <v>-0.67753135407071496</v>
      </c>
      <c r="AV52" s="5">
        <f t="shared" si="20"/>
        <v>-0.66411781365052391</v>
      </c>
      <c r="AW52" s="5">
        <v>-0.6377201046602079</v>
      </c>
    </row>
    <row r="53" spans="1:49" x14ac:dyDescent="0.3">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row>
    <row r="54" spans="1:49" x14ac:dyDescent="0.3">
      <c r="C54" s="1">
        <f>C$6</f>
        <v>43836</v>
      </c>
      <c r="D54" s="1">
        <f t="shared" ref="D54:AV54" si="21">D$6</f>
        <v>43843</v>
      </c>
      <c r="E54" s="1">
        <f t="shared" si="21"/>
        <v>43850</v>
      </c>
      <c r="F54" s="1">
        <f t="shared" si="21"/>
        <v>43857</v>
      </c>
      <c r="G54" s="1">
        <f t="shared" si="21"/>
        <v>43864</v>
      </c>
      <c r="H54" s="1">
        <f t="shared" si="21"/>
        <v>43871</v>
      </c>
      <c r="I54" s="1">
        <f t="shared" si="21"/>
        <v>43878</v>
      </c>
      <c r="J54" s="1">
        <f t="shared" si="21"/>
        <v>43885</v>
      </c>
      <c r="K54" s="1">
        <f t="shared" si="21"/>
        <v>43892</v>
      </c>
      <c r="L54" s="1">
        <f t="shared" si="21"/>
        <v>43899</v>
      </c>
      <c r="M54" s="1">
        <f t="shared" si="21"/>
        <v>43906</v>
      </c>
      <c r="N54" s="1">
        <f t="shared" si="21"/>
        <v>43913</v>
      </c>
      <c r="O54" s="1">
        <f t="shared" si="21"/>
        <v>43920</v>
      </c>
      <c r="P54" s="1">
        <f t="shared" si="21"/>
        <v>43927</v>
      </c>
      <c r="Q54" s="1">
        <f t="shared" si="21"/>
        <v>43934</v>
      </c>
      <c r="R54" s="1">
        <f t="shared" si="21"/>
        <v>43941</v>
      </c>
      <c r="S54" s="1">
        <f t="shared" si="21"/>
        <v>43948</v>
      </c>
      <c r="T54" s="1">
        <f t="shared" si="21"/>
        <v>43955</v>
      </c>
      <c r="U54" s="1">
        <f t="shared" si="21"/>
        <v>43962</v>
      </c>
      <c r="V54" s="1">
        <f t="shared" si="21"/>
        <v>43969</v>
      </c>
      <c r="W54" s="1">
        <f t="shared" si="21"/>
        <v>43976</v>
      </c>
      <c r="X54" s="1">
        <f t="shared" si="21"/>
        <v>43983</v>
      </c>
      <c r="Y54" s="1">
        <f t="shared" si="21"/>
        <v>43990</v>
      </c>
      <c r="Z54" s="1">
        <f t="shared" si="21"/>
        <v>43997</v>
      </c>
      <c r="AA54" s="1">
        <f t="shared" si="21"/>
        <v>44004</v>
      </c>
      <c r="AB54" s="1">
        <f t="shared" si="21"/>
        <v>44011</v>
      </c>
      <c r="AC54" s="1">
        <f t="shared" si="21"/>
        <v>44018</v>
      </c>
      <c r="AD54" s="1">
        <f t="shared" si="21"/>
        <v>44025</v>
      </c>
      <c r="AE54" s="1">
        <f t="shared" si="21"/>
        <v>44032</v>
      </c>
      <c r="AF54" s="1">
        <f t="shared" si="21"/>
        <v>44039</v>
      </c>
      <c r="AG54" s="1">
        <f t="shared" si="21"/>
        <v>44046</v>
      </c>
      <c r="AH54" s="1">
        <f t="shared" si="21"/>
        <v>44053</v>
      </c>
      <c r="AI54" s="1">
        <f t="shared" si="21"/>
        <v>44060</v>
      </c>
      <c r="AJ54" s="1">
        <f t="shared" si="21"/>
        <v>44067</v>
      </c>
      <c r="AK54" s="1">
        <f t="shared" si="21"/>
        <v>44074</v>
      </c>
      <c r="AL54" s="1">
        <f t="shared" si="21"/>
        <v>44081</v>
      </c>
      <c r="AM54" s="1">
        <f t="shared" si="21"/>
        <v>44088</v>
      </c>
      <c r="AN54" s="1">
        <f t="shared" si="21"/>
        <v>44095</v>
      </c>
      <c r="AO54" s="1">
        <f t="shared" si="21"/>
        <v>44102</v>
      </c>
      <c r="AP54" s="1">
        <f t="shared" si="21"/>
        <v>44109</v>
      </c>
      <c r="AQ54" s="1">
        <f t="shared" si="21"/>
        <v>44116</v>
      </c>
      <c r="AR54" s="1">
        <f t="shared" si="21"/>
        <v>44123</v>
      </c>
      <c r="AS54" s="1">
        <f t="shared" si="21"/>
        <v>44130</v>
      </c>
      <c r="AT54" s="1">
        <f t="shared" si="21"/>
        <v>44137</v>
      </c>
      <c r="AU54" s="1">
        <f t="shared" si="21"/>
        <v>44144</v>
      </c>
      <c r="AV54" s="1">
        <f t="shared" si="21"/>
        <v>44151</v>
      </c>
      <c r="AW54" s="1">
        <v>44158</v>
      </c>
    </row>
    <row r="55" spans="1:49" x14ac:dyDescent="0.3">
      <c r="A55" t="s">
        <v>16</v>
      </c>
      <c r="B55">
        <v>2019</v>
      </c>
      <c r="C55" s="4">
        <f>VLOOKUP($A55,'[1]2 2019 Data'!$C$7:$AB$237,1+'[1]3 Results'!C$4,FALSE)</f>
        <v>4070</v>
      </c>
      <c r="D55" s="4">
        <f>VLOOKUP($A55,'[1]2 2019 Data'!$C$7:$AB$237,1+'[1]3 Results'!D$4,FALSE)</f>
        <v>4169</v>
      </c>
      <c r="E55" s="4">
        <f>VLOOKUP($A55,'[1]2 2019 Data'!$C$7:$AB$237,1+'[1]3 Results'!E$4,FALSE)</f>
        <v>4273</v>
      </c>
      <c r="F55" s="4">
        <f>VLOOKUP($A55,'[1]2 2019 Data'!$C$7:$AB$237,1+'[1]3 Results'!F$4,FALSE)</f>
        <v>4317</v>
      </c>
      <c r="G55" s="4">
        <f>VLOOKUP($A55,'[1]2 2019 Data'!$C$7:$AB$237,1+'[1]3 Results'!G$4,FALSE)</f>
        <v>4408</v>
      </c>
      <c r="H55" s="4">
        <f>VLOOKUP($A55,'[1]2 2019 Data'!$C$7:$AB$237,1+'[1]3 Results'!H$4,FALSE)</f>
        <v>4348</v>
      </c>
      <c r="I55" s="4">
        <f>VLOOKUP($A55,'[1]2 2019 Data'!$C$7:$AB$237,1+'[1]3 Results'!I$4,FALSE)</f>
        <v>4351</v>
      </c>
      <c r="J55" s="4">
        <f>VLOOKUP($A55,'[1]2 2019 Data'!$C$7:$AB$237,1+'[1]3 Results'!J$4,FALSE)</f>
        <v>4269</v>
      </c>
      <c r="K55" s="4">
        <f>VLOOKUP($A55,'[1]2 2019 Data'!$C$7:$AB$237,1+'[1]3 Results'!K$4,FALSE)</f>
        <v>4553</v>
      </c>
      <c r="L55" s="4">
        <f>VLOOKUP($A55,'[1]2 2019 Data'!$C$7:$AB$237,1+'[1]3 Results'!L$4,FALSE)</f>
        <v>4647</v>
      </c>
      <c r="M55" s="4">
        <f>VLOOKUP($A55,'[1]2 2019 Data'!$C$7:$AB$237,1+'[1]3 Results'!M$4,FALSE)</f>
        <v>4648</v>
      </c>
      <c r="N55" s="4">
        <f>VLOOKUP($A55,'[1]2 2019 Data'!$C$7:$AB$237,1+'[1]3 Results'!N$4,FALSE)</f>
        <v>4638</v>
      </c>
      <c r="O55" s="4">
        <f>VLOOKUP($A55,'[1]2 2019 Data'!$C$7:$AB$237,1+'[1]3 Results'!O$4,FALSE)</f>
        <v>4800</v>
      </c>
      <c r="P55" s="4">
        <f>VLOOKUP($A55,'[1]2 2019 Data'!$C$7:$AB$237,1+'[1]3 Results'!P$4,FALSE)</f>
        <v>4788</v>
      </c>
      <c r="Q55" s="4">
        <f>VLOOKUP($A55,'[1]2 2019 Data'!$C$7:$AB$237,1+'[1]3 Results'!Q$4,FALSE)</f>
        <v>3984</v>
      </c>
      <c r="R55" s="4">
        <f>VLOOKUP($A55,'[1]2 2019 Data'!$C$7:$AB$237,1+'[1]3 Results'!R$4,FALSE)</f>
        <v>4454</v>
      </c>
      <c r="S55" s="4">
        <f>VLOOKUP($A55,'[1]2 2019 Data'!$C$7:$AB$237,1+'[1]3 Results'!S$4,FALSE)</f>
        <v>4131</v>
      </c>
      <c r="T55" s="4">
        <f>VLOOKUP($A55,'[1]2 2019 Data'!$C$7:$AB$237,1+'[1]3 Results'!T$4,FALSE)</f>
        <v>4820</v>
      </c>
      <c r="U55" s="4">
        <f>VLOOKUP($A55,'[1]2 2019 Data'!$C$7:$AB$237,1+'[1]3 Results'!U$4,FALSE)</f>
        <v>4828</v>
      </c>
      <c r="V55" s="4">
        <f>VLOOKUP($A55,'[1]2 2019 Data'!$C$7:$AB$237,1+'[1]3 Results'!V$4,FALSE)</f>
        <v>4848</v>
      </c>
      <c r="W55" s="4">
        <f>VLOOKUP($A55,'[1]2 2019 Data'!$C$7:$AB$237,1+'[1]3 Results'!W$4,FALSE)</f>
        <v>4238</v>
      </c>
      <c r="X55" s="4">
        <f>VLOOKUP($A55,'[1]2 2019 Data'!$C$7:$AB$237,1+'[1]3 Results'!X$4,FALSE)</f>
        <v>4393</v>
      </c>
      <c r="Y55" s="4">
        <f>VLOOKUP($A55,'[1]2 2019 Data'!$C$7:$AB$237,1+'[1]3 Results'!Y$4,FALSE)</f>
        <v>4869</v>
      </c>
      <c r="Z55" s="4">
        <f>VLOOKUP($A55,'[1]2 2019 Data'!$C$7:$AB$237,1+'[1]3 Results'!Z$4,FALSE)</f>
        <v>4273</v>
      </c>
      <c r="AA55" s="4">
        <f>VLOOKUP($A55,'[1]2 2019 Data'!$C$7:AB$237,1+'[1]3 Results'!AA$4,FALSE)</f>
        <v>4349</v>
      </c>
      <c r="AB55" s="4">
        <f>VLOOKUP($A55,'[1]2 2019 Data'!$C$7:AC$237,1+'[1]3 Results'!AB$4,FALSE)</f>
        <v>4155</v>
      </c>
      <c r="AC55" s="4">
        <f>VLOOKUP($A55,'[1]2 2019 Data'!$C$7:AD$237,1+'[1]3 Results'!AC$4,FALSE)</f>
        <v>3706</v>
      </c>
      <c r="AD55" s="4">
        <f>VLOOKUP($A55,'[1]2 2019 Data'!$C$7:AE$237,1+'[1]3 Results'!AD$4,FALSE)</f>
        <v>3697</v>
      </c>
      <c r="AE55" s="4">
        <f>VLOOKUP($A55,'[1]2 2019 Data'!$C$7:AF$237,1+'[1]3 Results'!AE$4,FALSE)</f>
        <v>3684</v>
      </c>
      <c r="AF55" s="4">
        <f>VLOOKUP($A55,'[1]2 2019 Data'!$C$7:AG$237,1+'[1]3 Results'!AF$4,FALSE)</f>
        <v>3675</v>
      </c>
      <c r="AG55" s="4">
        <f>VLOOKUP($A55,'[1]2 2019 Data'!$C$7:AH$237,1+'[1]3 Results'!AG$4,FALSE)</f>
        <v>3697</v>
      </c>
      <c r="AH55" s="4">
        <f>VLOOKUP($A55,'[1]2 2019 Data'!$C$7:AI$237,1+'[1]3 Results'!AH$4,FALSE)</f>
        <v>4178</v>
      </c>
      <c r="AI55" s="4">
        <f>VLOOKUP($A55,'[1]2 2019 Data'!$C$7:AJ$237,1+'[1]3 Results'!AI$4,FALSE)</f>
        <v>4393</v>
      </c>
      <c r="AJ55" s="4">
        <f>VLOOKUP($A55,'[1]2 2019 Data'!$C$7:AK$237,1+'[1]3 Results'!AJ$4,FALSE)</f>
        <v>4621</v>
      </c>
      <c r="AK55" s="4">
        <f>VLOOKUP($A55,'[1]2 2019 Data'!$C$7:AL$237,1+'[1]3 Results'!AK$4,FALSE)</f>
        <v>4825</v>
      </c>
      <c r="AL55" s="4">
        <f>VLOOKUP($A55,'[1]2 2019 Data'!$C$7:AM$237,1+'[1]3 Results'!AL$4,FALSE)</f>
        <v>4831</v>
      </c>
      <c r="AM55" s="4">
        <f>VLOOKUP($A55,'[1]2 2019 Data'!$C$7:AN$237,1+'[1]3 Results'!AM$4,FALSE)</f>
        <v>4825</v>
      </c>
      <c r="AN55" s="4">
        <f>VLOOKUP($A55,'[1]2 2019 Data'!$C$7:AO$237,1+'[1]3 Results'!AN$4,FALSE)</f>
        <v>4796</v>
      </c>
      <c r="AO55" s="4">
        <f>VLOOKUP($A55,'[1]2 2019 Data'!$C$7:AP$237,1+'[1]3 Results'!AO$4,FALSE)</f>
        <v>4705</v>
      </c>
      <c r="AP55" s="4">
        <f>VLOOKUP($A55,'[1]2 2019 Data'!$C$7:AQ$237,1+'[1]3 Results'!AP$4,FALSE)</f>
        <v>4688</v>
      </c>
      <c r="AQ55" s="4">
        <f>VLOOKUP($A55,'[1]2 2019 Data'!$C$7:AR$237,1+'[1]3 Results'!AQ$4,FALSE)</f>
        <v>4655</v>
      </c>
      <c r="AR55" s="4">
        <f>VLOOKUP($A55,'[1]2 2019 Data'!$C$7:AS$237,1+'[1]3 Results'!AR$4,FALSE)</f>
        <v>4651</v>
      </c>
      <c r="AS55" s="4">
        <f>VLOOKUP($A55,'[1]2 2019 Data'!$C$7:AT$237,1+'[1]3 Results'!AS$4,FALSE)</f>
        <v>4032</v>
      </c>
      <c r="AT55" s="4">
        <f>VLOOKUP($A55,'[1]2 2019 Data'!$C$7:AU$237,1+'[1]3 Results'!AT$4,FALSE)</f>
        <v>4315</v>
      </c>
      <c r="AU55" s="4">
        <f>VLOOKUP($A55,'[1]2 2019 Data'!$C$7:AV$237,1+'[1]3 Results'!AU$4,FALSE)</f>
        <v>4278</v>
      </c>
      <c r="AV55" s="4">
        <f>VLOOKUP($A55,'[1]2 2019 Data'!$C$7:AW$237,1+'[1]3 Results'!AV$4,FALSE)</f>
        <v>4341</v>
      </c>
      <c r="AW55" s="4">
        <v>4301</v>
      </c>
    </row>
    <row r="56" spans="1:49" x14ac:dyDescent="0.3">
      <c r="B56">
        <v>2020</v>
      </c>
      <c r="C56" s="4">
        <f>VLOOKUP($A55,'[1]2 2020 Data'!$C$7:$AB$236,1+'[1]3 Results'!C$4,FALSE)</f>
        <v>3517</v>
      </c>
      <c r="D56" s="4">
        <f>VLOOKUP($A55,'[1]2 2020 Data'!$C$7:$AB$236,1+'[1]3 Results'!D$4,FALSE)</f>
        <v>3825</v>
      </c>
      <c r="E56" s="4">
        <f>VLOOKUP($A55,'[1]2 2020 Data'!$C$7:$AB$236,1+'[1]3 Results'!E$4,FALSE)</f>
        <v>3949</v>
      </c>
      <c r="F56" s="4">
        <f>VLOOKUP($A55,'[1]2 2020 Data'!$C$7:$AB$236,1+'[1]3 Results'!F$4,FALSE)</f>
        <v>4028</v>
      </c>
      <c r="G56" s="4">
        <f>VLOOKUP($A55,'[1]2 2020 Data'!$C$7:$AB$236,1+'[1]3 Results'!G$4,FALSE)</f>
        <v>4166</v>
      </c>
      <c r="H56" s="4">
        <f>VLOOKUP($A55,'[1]2 2020 Data'!$C$7:$AB$236,1+'[1]3 Results'!H$4,FALSE)</f>
        <v>4126</v>
      </c>
      <c r="I56" s="4">
        <f>VLOOKUP($A55,'[1]2 2020 Data'!$C$7:$AB$236,1+'[1]3 Results'!I$4,FALSE)</f>
        <v>4082</v>
      </c>
      <c r="J56" s="4">
        <f>VLOOKUP($A55,'[1]2 2020 Data'!$C$7:$AB$236,1+'[1]3 Results'!J$4,FALSE)</f>
        <v>4060</v>
      </c>
      <c r="K56" s="4">
        <f>VLOOKUP($A55,'[1]2 2020 Data'!$C$7:$AB$236,1+'[1]3 Results'!K$4,FALSE)</f>
        <v>4338</v>
      </c>
      <c r="L56" s="4">
        <f>VLOOKUP($A55,'[1]2 2020 Data'!$C$7:$AB$236,1+'[1]3 Results'!L$4,FALSE)</f>
        <v>4350</v>
      </c>
      <c r="M56" s="4">
        <f>VLOOKUP($A55,'[1]2 2020 Data'!$C$7:$AB$236,1+'[1]3 Results'!M$4,FALSE)</f>
        <v>3992</v>
      </c>
      <c r="N56" s="4">
        <f>VLOOKUP($A55,'[1]2 2020 Data'!$C$7:$AB$236,1+'[1]3 Results'!N$4,FALSE)</f>
        <v>1564</v>
      </c>
      <c r="O56" s="4">
        <f>VLOOKUP($A55,'[1]2 2020 Data'!$C$7:$AB$236,1+'[1]3 Results'!O$4,FALSE)</f>
        <v>1050</v>
      </c>
      <c r="P56" s="4">
        <f>VLOOKUP($A55,'[1]2 2020 Data'!$C$7:$AB$236,1+'[1]3 Results'!P$4,FALSE)</f>
        <v>716</v>
      </c>
      <c r="Q56" s="4">
        <f>VLOOKUP($A55,'[1]2 2020 Data'!$C$7:$AB$236,1+'[1]3 Results'!Q$4,FALSE)</f>
        <v>576</v>
      </c>
      <c r="R56" s="4">
        <f>VLOOKUP($A55,'[1]2 2020 Data'!$C$7:$AB$236,1+'[1]3 Results'!R$4,FALSE)</f>
        <v>428</v>
      </c>
      <c r="S56" s="4">
        <f>VLOOKUP($A55,'[1]2 2020 Data'!$C$7:$AB$236,1+'[1]3 Results'!S$4,FALSE)</f>
        <v>373</v>
      </c>
      <c r="T56" s="4">
        <f>VLOOKUP($A55,'[1]2 2020 Data'!$C$7:$AB$236,1+'[1]3 Results'!T$4,FALSE)</f>
        <v>507</v>
      </c>
      <c r="U56" s="4">
        <f>VLOOKUP($A55,'[1]2 2020 Data'!$C$7:$AB$236,1+'[1]3 Results'!U$4,FALSE)</f>
        <v>478</v>
      </c>
      <c r="V56" s="4">
        <f>VLOOKUP($A55,'[1]2 2020 Data'!$C$7:$AB$236,1+'[1]3 Results'!V$4,FALSE)</f>
        <v>442</v>
      </c>
      <c r="W56" s="4">
        <f>VLOOKUP($A55,'[1]2 2020 Data'!$C$7:$AB$236,1+'[1]3 Results'!W$4,FALSE)</f>
        <v>494</v>
      </c>
      <c r="X56" s="4">
        <f>VLOOKUP($A55,'[1]2 2020 Data'!$C$7:$AB$236,1+'[1]3 Results'!X$4,FALSE)</f>
        <v>554</v>
      </c>
      <c r="Y56" s="4">
        <f>VLOOKUP($A55,'[1]2 2020 Data'!$C$7:$AB$236,1+'[1]3 Results'!Y$4,FALSE)</f>
        <v>592</v>
      </c>
      <c r="Z56" s="4">
        <f>VLOOKUP($A55,'[1]2 2020 Data'!$C$7:$AB$236,1+'[1]3 Results'!Z$4,FALSE)</f>
        <v>687</v>
      </c>
      <c r="AA56" s="4">
        <f>VLOOKUP($A55,'[1]2 2020 Data'!$C$7:AB$236,1+'[1]3 Results'!AA$4,FALSE)</f>
        <v>843</v>
      </c>
      <c r="AB56" s="4">
        <f>VLOOKUP($A55,'[1]2 2020 Data'!$C$7:AC$236,1+'[1]3 Results'!AB$4,FALSE)</f>
        <v>947</v>
      </c>
      <c r="AC56" s="4">
        <f>VLOOKUP($A55,'[1]2 2020 Data'!$C$7:AD$236,1+'[1]3 Results'!AC$4,FALSE)</f>
        <v>892</v>
      </c>
      <c r="AD56" s="4">
        <f>VLOOKUP($A55,'[1]2 2020 Data'!$C$7:AE$236,1+'[1]3 Results'!AD$4,FALSE)</f>
        <v>941</v>
      </c>
      <c r="AE56" s="4">
        <f>VLOOKUP($A55,'[1]2 2020 Data'!$C$7:AF$236,1+'[1]3 Results'!AE$4,FALSE)</f>
        <v>925</v>
      </c>
      <c r="AF56" s="4">
        <f>VLOOKUP($A55,'[1]2 2020 Data'!$C$7:AG$236,1+'[1]3 Results'!AF$4,FALSE)</f>
        <v>956</v>
      </c>
      <c r="AG56" s="4">
        <f>VLOOKUP($A55,'[1]2 2020 Data'!$C$7:AH$236,1+'[1]3 Results'!AG$4,FALSE)</f>
        <v>1076</v>
      </c>
      <c r="AH56" s="4">
        <f>VLOOKUP($A55,'[1]2 2020 Data'!$C$7:AI$236,1+'[1]3 Results'!AH$4,FALSE)</f>
        <v>1135</v>
      </c>
      <c r="AI56" s="4">
        <f>VLOOKUP($A55,'[1]2 2020 Data'!$C$7:AJ$236,1+'[1]3 Results'!AI$4,FALSE)</f>
        <v>1261</v>
      </c>
      <c r="AJ56" s="4">
        <f>VLOOKUP($A55,'[1]2 2020 Data'!$C$7:AK$236,1+'[1]3 Results'!AJ$4,FALSE)</f>
        <v>1334</v>
      </c>
      <c r="AK56" s="4">
        <f>VLOOKUP($A55,'[1]2 2020 Data'!$C$7:AL$236,1+'[1]3 Results'!AK$4,FALSE)</f>
        <v>1321</v>
      </c>
      <c r="AL56" s="4">
        <f>VLOOKUP($A55,'[1]2 2020 Data'!$C$7:AM$236,1+'[1]3 Results'!AL$4,FALSE)</f>
        <v>1342</v>
      </c>
      <c r="AM56" s="4">
        <f>VLOOKUP($A55,'[1]2 2020 Data'!$C$7:AN$236,1+'[1]3 Results'!AM$4,FALSE)</f>
        <v>1339</v>
      </c>
      <c r="AN56" s="4">
        <f>VLOOKUP($A55,'[1]2 2020 Data'!$C$7:AO$236,1+'[1]3 Results'!AN$4,FALSE)</f>
        <v>1371</v>
      </c>
      <c r="AO56" s="4">
        <f>VLOOKUP($A55,'[1]2 2020 Data'!$C$7:AP$236,1+'[1]3 Results'!AO$4,FALSE)</f>
        <v>1365</v>
      </c>
      <c r="AP56" s="4">
        <f>VLOOKUP($A55,'[1]2 2020 Data'!$C$7:AQ$236,1+'[1]3 Results'!AP$4,FALSE)</f>
        <v>1402</v>
      </c>
      <c r="AQ56" s="4">
        <f>VLOOKUP($A55,'[1]2 2020 Data'!$C$7:AR$236,1+'[1]3 Results'!AQ$4,FALSE)</f>
        <v>1343</v>
      </c>
      <c r="AR56" s="4">
        <f>VLOOKUP($A55,'[1]2 2020 Data'!$C$7:AS$236,1+'[1]3 Results'!AR$4,FALSE)</f>
        <v>1363</v>
      </c>
      <c r="AS56" s="4">
        <f>VLOOKUP($A55,'[1]2 2020 Data'!$C$7:AT$236,1+'[1]3 Results'!AS$4,FALSE)</f>
        <v>1357</v>
      </c>
      <c r="AT56" s="4">
        <f>VLOOKUP($A55,'[1]2 2020 Data'!$C$7:AU$236,1+'[1]3 Results'!AT$4,FALSE)</f>
        <v>1384</v>
      </c>
      <c r="AU56" s="4">
        <f>VLOOKUP($A55,'[1]2 2020 Data'!$C$7:AV$236,1+'[1]3 Results'!AU$4,FALSE)</f>
        <v>1307</v>
      </c>
      <c r="AV56" s="4">
        <f>VLOOKUP($A55,'[1]2 2020 Data'!$C$7:AW$236,1+'[1]3 Results'!AV$4,FALSE)</f>
        <v>1169</v>
      </c>
      <c r="AW56" s="4">
        <v>1089</v>
      </c>
    </row>
    <row r="57" spans="1:49" x14ac:dyDescent="0.3">
      <c r="C57" s="5">
        <f>C56/C55-1</f>
        <v>-0.13587223587223585</v>
      </c>
      <c r="D57" s="5">
        <f t="shared" ref="D57:AV57" si="22">D56/D55-1</f>
        <v>-8.2513792276325271E-2</v>
      </c>
      <c r="E57" s="5">
        <f t="shared" si="22"/>
        <v>-7.5824947343786531E-2</v>
      </c>
      <c r="F57" s="5">
        <f t="shared" si="22"/>
        <v>-6.6944637479731339E-2</v>
      </c>
      <c r="G57" s="5">
        <f t="shared" si="22"/>
        <v>-5.4900181488203303E-2</v>
      </c>
      <c r="H57" s="5">
        <f t="shared" si="22"/>
        <v>-5.1057957681692745E-2</v>
      </c>
      <c r="I57" s="5">
        <f t="shared" si="22"/>
        <v>-6.182486784647212E-2</v>
      </c>
      <c r="J57" s="5">
        <f t="shared" si="22"/>
        <v>-4.8957601311782617E-2</v>
      </c>
      <c r="K57" s="5">
        <f t="shared" si="22"/>
        <v>-4.7221612123874324E-2</v>
      </c>
      <c r="L57" s="5">
        <f t="shared" si="22"/>
        <v>-6.3912201420271098E-2</v>
      </c>
      <c r="M57" s="5">
        <f t="shared" si="22"/>
        <v>-0.14113597246127363</v>
      </c>
      <c r="N57" s="5">
        <f t="shared" si="22"/>
        <v>-0.66278568348426048</v>
      </c>
      <c r="O57" s="5">
        <f t="shared" si="22"/>
        <v>-0.78125</v>
      </c>
      <c r="P57" s="5">
        <f t="shared" si="22"/>
        <v>-0.85045948203842947</v>
      </c>
      <c r="Q57" s="5">
        <f t="shared" si="22"/>
        <v>-0.85542168674698793</v>
      </c>
      <c r="R57" s="5">
        <f t="shared" si="22"/>
        <v>-0.90390660080826224</v>
      </c>
      <c r="S57" s="5">
        <f t="shared" si="22"/>
        <v>-0.90970709271362871</v>
      </c>
      <c r="T57" s="5">
        <f t="shared" si="22"/>
        <v>-0.8948132780082988</v>
      </c>
      <c r="U57" s="5">
        <f t="shared" si="22"/>
        <v>-0.90099420049710022</v>
      </c>
      <c r="V57" s="5">
        <f t="shared" si="22"/>
        <v>-0.90882838283828382</v>
      </c>
      <c r="W57" s="5">
        <f t="shared" si="22"/>
        <v>-0.8834355828220859</v>
      </c>
      <c r="X57" s="5">
        <f t="shared" si="22"/>
        <v>-0.87389027999089464</v>
      </c>
      <c r="Y57" s="5">
        <f t="shared" si="22"/>
        <v>-0.87841445882111313</v>
      </c>
      <c r="Z57" s="5">
        <f t="shared" si="22"/>
        <v>-0.83922302831734141</v>
      </c>
      <c r="AA57" s="5">
        <f t="shared" si="22"/>
        <v>-0.80616233616923427</v>
      </c>
      <c r="AB57" s="5">
        <f t="shared" si="22"/>
        <v>-0.77208182912154033</v>
      </c>
      <c r="AC57" s="5">
        <f t="shared" si="22"/>
        <v>-0.75930922827846736</v>
      </c>
      <c r="AD57" s="5">
        <f t="shared" si="22"/>
        <v>-0.74546929943197182</v>
      </c>
      <c r="AE57" s="5">
        <f t="shared" si="22"/>
        <v>-0.748914223669924</v>
      </c>
      <c r="AF57" s="5">
        <f t="shared" si="22"/>
        <v>-0.73986394557823132</v>
      </c>
      <c r="AG57" s="5">
        <f t="shared" si="22"/>
        <v>-0.70895320530159589</v>
      </c>
      <c r="AH57" s="5">
        <f t="shared" si="22"/>
        <v>-0.72833891814265206</v>
      </c>
      <c r="AI57" s="5">
        <f t="shared" si="22"/>
        <v>-0.71295242431140449</v>
      </c>
      <c r="AJ57" s="5">
        <f t="shared" si="22"/>
        <v>-0.71131789655918631</v>
      </c>
      <c r="AK57" s="5">
        <f t="shared" si="22"/>
        <v>-0.72621761658031092</v>
      </c>
      <c r="AL57" s="5">
        <f t="shared" si="22"/>
        <v>-0.72221072241771889</v>
      </c>
      <c r="AM57" s="5">
        <f t="shared" si="22"/>
        <v>-0.72248704663212437</v>
      </c>
      <c r="AN57" s="5">
        <f t="shared" si="22"/>
        <v>-0.71413678065054209</v>
      </c>
      <c r="AO57" s="5">
        <f t="shared" si="22"/>
        <v>-0.70988310308182778</v>
      </c>
      <c r="AP57" s="5">
        <f t="shared" si="22"/>
        <v>-0.7009385665529011</v>
      </c>
      <c r="AQ57" s="5">
        <f t="shared" si="22"/>
        <v>-0.71149301825993549</v>
      </c>
      <c r="AR57" s="5">
        <f t="shared" si="22"/>
        <v>-0.7069447430660073</v>
      </c>
      <c r="AS57" s="5">
        <f t="shared" si="22"/>
        <v>-0.66344246031746024</v>
      </c>
      <c r="AT57" s="5">
        <f t="shared" si="22"/>
        <v>-0.67925840092699885</v>
      </c>
      <c r="AU57" s="5">
        <f t="shared" si="22"/>
        <v>-0.69448340345956061</v>
      </c>
      <c r="AV57" s="5">
        <f t="shared" si="22"/>
        <v>-0.73070721032020269</v>
      </c>
      <c r="AW57" s="5">
        <v>-0.74680306905370841</v>
      </c>
    </row>
    <row r="58" spans="1:49" x14ac:dyDescent="0.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row>
    <row r="59" spans="1:49" x14ac:dyDescent="0.3">
      <c r="C59" s="1">
        <f>C$6</f>
        <v>43836</v>
      </c>
      <c r="D59" s="1">
        <f t="shared" ref="D59:AV59" si="23">D$6</f>
        <v>43843</v>
      </c>
      <c r="E59" s="1">
        <f t="shared" si="23"/>
        <v>43850</v>
      </c>
      <c r="F59" s="1">
        <f t="shared" si="23"/>
        <v>43857</v>
      </c>
      <c r="G59" s="1">
        <f t="shared" si="23"/>
        <v>43864</v>
      </c>
      <c r="H59" s="1">
        <f t="shared" si="23"/>
        <v>43871</v>
      </c>
      <c r="I59" s="1">
        <f t="shared" si="23"/>
        <v>43878</v>
      </c>
      <c r="J59" s="1">
        <f t="shared" si="23"/>
        <v>43885</v>
      </c>
      <c r="K59" s="1">
        <f t="shared" si="23"/>
        <v>43892</v>
      </c>
      <c r="L59" s="1">
        <f t="shared" si="23"/>
        <v>43899</v>
      </c>
      <c r="M59" s="1">
        <f t="shared" si="23"/>
        <v>43906</v>
      </c>
      <c r="N59" s="1">
        <f t="shared" si="23"/>
        <v>43913</v>
      </c>
      <c r="O59" s="1">
        <f t="shared" si="23"/>
        <v>43920</v>
      </c>
      <c r="P59" s="1">
        <f t="shared" si="23"/>
        <v>43927</v>
      </c>
      <c r="Q59" s="1">
        <f t="shared" si="23"/>
        <v>43934</v>
      </c>
      <c r="R59" s="1">
        <f t="shared" si="23"/>
        <v>43941</v>
      </c>
      <c r="S59" s="1">
        <f t="shared" si="23"/>
        <v>43948</v>
      </c>
      <c r="T59" s="1">
        <f t="shared" si="23"/>
        <v>43955</v>
      </c>
      <c r="U59" s="1">
        <f t="shared" si="23"/>
        <v>43962</v>
      </c>
      <c r="V59" s="1">
        <f t="shared" si="23"/>
        <v>43969</v>
      </c>
      <c r="W59" s="1">
        <f t="shared" si="23"/>
        <v>43976</v>
      </c>
      <c r="X59" s="1">
        <f t="shared" si="23"/>
        <v>43983</v>
      </c>
      <c r="Y59" s="1">
        <f t="shared" si="23"/>
        <v>43990</v>
      </c>
      <c r="Z59" s="1">
        <f t="shared" si="23"/>
        <v>43997</v>
      </c>
      <c r="AA59" s="1">
        <f t="shared" si="23"/>
        <v>44004</v>
      </c>
      <c r="AB59" s="1">
        <f t="shared" si="23"/>
        <v>44011</v>
      </c>
      <c r="AC59" s="1">
        <f t="shared" si="23"/>
        <v>44018</v>
      </c>
      <c r="AD59" s="1">
        <f t="shared" si="23"/>
        <v>44025</v>
      </c>
      <c r="AE59" s="1">
        <f t="shared" si="23"/>
        <v>44032</v>
      </c>
      <c r="AF59" s="1">
        <f t="shared" si="23"/>
        <v>44039</v>
      </c>
      <c r="AG59" s="1">
        <f t="shared" si="23"/>
        <v>44046</v>
      </c>
      <c r="AH59" s="1">
        <f t="shared" si="23"/>
        <v>44053</v>
      </c>
      <c r="AI59" s="1">
        <f t="shared" si="23"/>
        <v>44060</v>
      </c>
      <c r="AJ59" s="1">
        <f t="shared" si="23"/>
        <v>44067</v>
      </c>
      <c r="AK59" s="1">
        <f t="shared" si="23"/>
        <v>44074</v>
      </c>
      <c r="AL59" s="1">
        <f t="shared" si="23"/>
        <v>44081</v>
      </c>
      <c r="AM59" s="1">
        <f t="shared" si="23"/>
        <v>44088</v>
      </c>
      <c r="AN59" s="1">
        <f t="shared" si="23"/>
        <v>44095</v>
      </c>
      <c r="AO59" s="1">
        <f t="shared" si="23"/>
        <v>44102</v>
      </c>
      <c r="AP59" s="1">
        <f t="shared" si="23"/>
        <v>44109</v>
      </c>
      <c r="AQ59" s="1">
        <f t="shared" si="23"/>
        <v>44116</v>
      </c>
      <c r="AR59" s="1">
        <f t="shared" si="23"/>
        <v>44123</v>
      </c>
      <c r="AS59" s="1">
        <f t="shared" si="23"/>
        <v>44130</v>
      </c>
      <c r="AT59" s="1">
        <f t="shared" si="23"/>
        <v>44137</v>
      </c>
      <c r="AU59" s="1">
        <f t="shared" si="23"/>
        <v>44144</v>
      </c>
      <c r="AV59" s="1">
        <f t="shared" si="23"/>
        <v>44151</v>
      </c>
      <c r="AW59" s="1">
        <v>44158</v>
      </c>
    </row>
    <row r="60" spans="1:49" x14ac:dyDescent="0.3">
      <c r="A60" t="s">
        <v>17</v>
      </c>
      <c r="B60">
        <v>2019</v>
      </c>
      <c r="C60" s="4">
        <f>VLOOKUP("United Arab Emirates",'[1]2 2019 Data'!$C$7:$AB$237,1+'[1]3 Results'!C$4,FALSE)</f>
        <v>5868</v>
      </c>
      <c r="D60" s="4">
        <f>VLOOKUP("United Arab Emirates",'[1]2 2019 Data'!$C$7:$AB$237,1+'[1]3 Results'!D$4,FALSE)</f>
        <v>5724</v>
      </c>
      <c r="E60" s="4">
        <f>VLOOKUP("United Arab Emirates",'[1]2 2019 Data'!$C$7:$AB$237,1+'[1]3 Results'!E$4,FALSE)</f>
        <v>5685</v>
      </c>
      <c r="F60" s="4">
        <f>VLOOKUP("United Arab Emirates",'[1]2 2019 Data'!$C$7:$AB$237,1+'[1]3 Results'!F$4,FALSE)</f>
        <v>5677</v>
      </c>
      <c r="G60" s="4">
        <f>VLOOKUP("United Arab Emirates",'[1]2 2019 Data'!$C$7:$AB$237,1+'[1]3 Results'!G$4,FALSE)</f>
        <v>5649</v>
      </c>
      <c r="H60" s="4">
        <f>VLOOKUP("United Arab Emirates",'[1]2 2019 Data'!$C$7:$AB$237,1+'[1]3 Results'!H$4,FALSE)</f>
        <v>5637</v>
      </c>
      <c r="I60" s="4">
        <f>VLOOKUP("United Arab Emirates",'[1]2 2019 Data'!$C$7:$AB$237,1+'[1]3 Results'!I$4,FALSE)</f>
        <v>5668</v>
      </c>
      <c r="J60" s="4">
        <f>VLOOKUP("United Arab Emirates",'[1]2 2019 Data'!$C$7:$AB$237,1+'[1]3 Results'!J$4,FALSE)</f>
        <v>5669</v>
      </c>
      <c r="K60" s="4">
        <f>VLOOKUP("United Arab Emirates",'[1]2 2019 Data'!$C$7:$AB$237,1+'[1]3 Results'!K$4,FALSE)</f>
        <v>5657</v>
      </c>
      <c r="L60" s="4">
        <f>VLOOKUP("United Arab Emirates",'[1]2 2019 Data'!$C$7:$AB$237,1+'[1]3 Results'!L$4,FALSE)</f>
        <v>5656</v>
      </c>
      <c r="M60" s="4">
        <f>VLOOKUP("United Arab Emirates",'[1]2 2019 Data'!$C$7:$AB$237,1+'[1]3 Results'!M$4,FALSE)</f>
        <v>5671</v>
      </c>
      <c r="N60" s="4">
        <f>VLOOKUP("United Arab Emirates",'[1]2 2019 Data'!$C$7:$AB$237,1+'[1]3 Results'!N$4,FALSE)</f>
        <v>5519</v>
      </c>
      <c r="O60" s="4">
        <f>VLOOKUP("United Arab Emirates",'[1]2 2019 Data'!$C$7:$AB$237,1+'[1]3 Results'!O$4,FALSE)</f>
        <v>5494</v>
      </c>
      <c r="P60" s="4">
        <f>VLOOKUP("United Arab Emirates",'[1]2 2019 Data'!$C$7:$AB$237,1+'[1]3 Results'!P$4,FALSE)</f>
        <v>5483</v>
      </c>
      <c r="Q60" s="4">
        <f>VLOOKUP("United Arab Emirates",'[1]2 2019 Data'!$C$7:$AB$237,1+'[1]3 Results'!Q$4,FALSE)</f>
        <v>4940</v>
      </c>
      <c r="R60" s="4">
        <f>VLOOKUP("United Arab Emirates",'[1]2 2019 Data'!$C$7:$AB$237,1+'[1]3 Results'!R$4,FALSE)</f>
        <v>4863</v>
      </c>
      <c r="S60" s="4">
        <f>VLOOKUP("United Arab Emirates",'[1]2 2019 Data'!$C$7:$AB$237,1+'[1]3 Results'!S$4,FALSE)</f>
        <v>4802</v>
      </c>
      <c r="T60" s="4">
        <f>VLOOKUP("United Arab Emirates",'[1]2 2019 Data'!$C$7:$AB$237,1+'[1]3 Results'!T$4,FALSE)</f>
        <v>4707</v>
      </c>
      <c r="U60" s="4">
        <f>VLOOKUP("United Arab Emirates",'[1]2 2019 Data'!$C$7:$AB$237,1+'[1]3 Results'!U$4,FALSE)</f>
        <v>4640</v>
      </c>
      <c r="V60" s="4">
        <f>VLOOKUP("United Arab Emirates",'[1]2 2019 Data'!$C$7:$AB$237,1+'[1]3 Results'!V$4,FALSE)</f>
        <v>4622</v>
      </c>
      <c r="W60" s="4">
        <f>VLOOKUP("United Arab Emirates",'[1]2 2019 Data'!$C$7:$AB$237,1+'[1]3 Results'!W$4,FALSE)</f>
        <v>5047</v>
      </c>
      <c r="X60" s="4">
        <f>VLOOKUP("United Arab Emirates",'[1]2 2019 Data'!$C$7:$AB$237,1+'[1]3 Results'!X$4,FALSE)</f>
        <v>5508</v>
      </c>
      <c r="Y60" s="4">
        <f>VLOOKUP("United Arab Emirates",'[1]2 2019 Data'!$C$7:$AB$237,1+'[1]3 Results'!Y$4,FALSE)</f>
        <v>5447</v>
      </c>
      <c r="Z60" s="4">
        <f>VLOOKUP("United Arab Emirates",'[1]2 2019 Data'!$C$7:$AB$237,1+'[1]3 Results'!Z$4,FALSE)</f>
        <v>5455</v>
      </c>
      <c r="AA60" s="4">
        <f>VLOOKUP("United Arab Emirates",'[1]2 2019 Data'!$C$7:AB$237,1+'[1]3 Results'!AA$4,FALSE)</f>
        <v>5536</v>
      </c>
      <c r="AB60" s="4">
        <f>VLOOKUP("United Arab Emirates",'[1]2 2019 Data'!$C$7:AC$237,1+'[1]3 Results'!AB$4,FALSE)</f>
        <v>5636</v>
      </c>
      <c r="AC60" s="4">
        <f>VLOOKUP("United Arab Emirates",'[1]2 2019 Data'!$C$7:AD$237,1+'[1]3 Results'!AC$4,FALSE)</f>
        <v>5649</v>
      </c>
      <c r="AD60" s="4">
        <f>VLOOKUP("United Arab Emirates",'[1]2 2019 Data'!$C$7:AE$237,1+'[1]3 Results'!AD$4,FALSE)</f>
        <v>5639</v>
      </c>
      <c r="AE60" s="4">
        <f>VLOOKUP("United Arab Emirates",'[1]2 2019 Data'!$C$7:AF$237,1+'[1]3 Results'!AE$4,FALSE)</f>
        <v>5640</v>
      </c>
      <c r="AF60" s="4">
        <f>VLOOKUP("United Arab Emirates",'[1]2 2019 Data'!$C$7:AG$237,1+'[1]3 Results'!AF$4,FALSE)</f>
        <v>5689</v>
      </c>
      <c r="AG60" s="4">
        <f>VLOOKUP("United Arab Emirates",'[1]2 2019 Data'!$C$7:AH$237,1+'[1]3 Results'!AG$4,FALSE)</f>
        <v>5648</v>
      </c>
      <c r="AH60" s="4">
        <f>VLOOKUP("United Arab Emirates",'[1]2 2019 Data'!$C$7:AI$237,1+'[1]3 Results'!AH$4,FALSE)</f>
        <v>5657</v>
      </c>
      <c r="AI60" s="4">
        <f>VLOOKUP("United Arab Emirates",'[1]2 2019 Data'!$C$7:AJ$237,1+'[1]3 Results'!AI$4,FALSE)</f>
        <v>5766</v>
      </c>
      <c r="AJ60" s="4">
        <f>VLOOKUP("United Arab Emirates",'[1]2 2019 Data'!$C$7:AK$237,1+'[1]3 Results'!AJ$4,FALSE)</f>
        <v>5758</v>
      </c>
      <c r="AK60" s="4">
        <f>VLOOKUP("United Arab Emirates",'[1]2 2019 Data'!$C$7:AL$237,1+'[1]3 Results'!AK$4,FALSE)</f>
        <v>5629</v>
      </c>
      <c r="AL60" s="4">
        <f>VLOOKUP("United Arab Emirates",'[1]2 2019 Data'!$C$7:AM$237,1+'[1]3 Results'!AL$4,FALSE)</f>
        <v>5534</v>
      </c>
      <c r="AM60" s="4">
        <f>VLOOKUP("United Arab Emirates",'[1]2 2019 Data'!$C$7:AN$237,1+'[1]3 Results'!AM$4,FALSE)</f>
        <v>5489</v>
      </c>
      <c r="AN60" s="4">
        <f>VLOOKUP("United Arab Emirates",'[1]2 2019 Data'!$C$7:AO$237,1+'[1]3 Results'!AN$4,FALSE)</f>
        <v>5471</v>
      </c>
      <c r="AO60" s="4">
        <f>VLOOKUP("United Arab Emirates",'[1]2 2019 Data'!$C$7:AP$237,1+'[1]3 Results'!AO$4,FALSE)</f>
        <v>5472</v>
      </c>
      <c r="AP60" s="4">
        <f>VLOOKUP("United Arab Emirates",'[1]2 2019 Data'!$C$7:AQ$237,1+'[1]3 Results'!AP$4,FALSE)</f>
        <v>5463</v>
      </c>
      <c r="AQ60" s="4">
        <f>VLOOKUP("United Arab Emirates",'[1]2 2019 Data'!$C$7:AR$237,1+'[1]3 Results'!AQ$4,FALSE)</f>
        <v>5447</v>
      </c>
      <c r="AR60" s="4">
        <f>VLOOKUP("United Arab Emirates",'[1]2 2019 Data'!$C$7:AS$237,1+'[1]3 Results'!AR$4,FALSE)</f>
        <v>5422</v>
      </c>
      <c r="AS60" s="4">
        <f>VLOOKUP("United Arab Emirates",'[1]2 2019 Data'!$C$7:AT$237,1+'[1]3 Results'!AS$4,FALSE)</f>
        <v>5560</v>
      </c>
      <c r="AT60" s="4">
        <f>VLOOKUP("United Arab Emirates",'[1]2 2019 Data'!$C$7:AU$237,1+'[1]3 Results'!AT$4,FALSE)</f>
        <v>5581</v>
      </c>
      <c r="AU60" s="4">
        <f>VLOOKUP("United Arab Emirates",'[1]2 2019 Data'!$C$7:AV$237,1+'[1]3 Results'!AU$4,FALSE)</f>
        <v>5554</v>
      </c>
      <c r="AV60" s="4">
        <f>VLOOKUP("United Arab Emirates",'[1]2 2019 Data'!$C$7:AW$237,1+'[1]3 Results'!AV$4,FALSE)</f>
        <v>5561</v>
      </c>
      <c r="AW60" s="4">
        <v>5586</v>
      </c>
    </row>
    <row r="61" spans="1:49" x14ac:dyDescent="0.3">
      <c r="B61">
        <v>2020</v>
      </c>
      <c r="C61" s="4">
        <f>VLOOKUP("United Arab Emirates",'[1]2 2020 Data'!$C$7:$AB$236,1+'[1]3 Results'!C$4,FALSE)</f>
        <v>5727</v>
      </c>
      <c r="D61" s="4">
        <f>VLOOKUP("United Arab Emirates",'[1]2 2020 Data'!$C$7:$AB$236,1+'[1]3 Results'!D$4,FALSE)</f>
        <v>5650</v>
      </c>
      <c r="E61" s="4">
        <f>VLOOKUP("United Arab Emirates",'[1]2 2020 Data'!$C$7:$AB$236,1+'[1]3 Results'!E$4,FALSE)</f>
        <v>5573</v>
      </c>
      <c r="F61" s="4">
        <f>VLOOKUP("United Arab Emirates",'[1]2 2020 Data'!$C$7:$AB$236,1+'[1]3 Results'!F$4,FALSE)</f>
        <v>5546</v>
      </c>
      <c r="G61" s="4">
        <f>VLOOKUP("United Arab Emirates",'[1]2 2020 Data'!$C$7:$AB$236,1+'[1]3 Results'!G$4,FALSE)</f>
        <v>5533</v>
      </c>
      <c r="H61" s="4">
        <f>VLOOKUP("United Arab Emirates",'[1]2 2020 Data'!$C$7:$AB$236,1+'[1]3 Results'!H$4,FALSE)</f>
        <v>5443</v>
      </c>
      <c r="I61" s="4">
        <f>VLOOKUP("United Arab Emirates",'[1]2 2020 Data'!$C$7:$AB$236,1+'[1]3 Results'!I$4,FALSE)</f>
        <v>5461</v>
      </c>
      <c r="J61" s="4">
        <f>VLOOKUP("United Arab Emirates",'[1]2 2020 Data'!$C$7:$AB$236,1+'[1]3 Results'!J$4,FALSE)</f>
        <v>5474</v>
      </c>
      <c r="K61" s="4">
        <f>VLOOKUP("United Arab Emirates",'[1]2 2020 Data'!$C$7:$AB$236,1+'[1]3 Results'!K$4,FALSE)</f>
        <v>5494</v>
      </c>
      <c r="L61" s="4">
        <f>VLOOKUP("United Arab Emirates",'[1]2 2020 Data'!$C$7:$AB$236,1+'[1]3 Results'!L$4,FALSE)</f>
        <v>5188</v>
      </c>
      <c r="M61" s="4">
        <f>VLOOKUP("United Arab Emirates",'[1]2 2020 Data'!$C$7:$AB$236,1+'[1]3 Results'!M$4,FALSE)</f>
        <v>4285</v>
      </c>
      <c r="N61" s="4">
        <f>VLOOKUP("United Arab Emirates",'[1]2 2020 Data'!$C$7:$AB$236,1+'[1]3 Results'!N$4,FALSE)</f>
        <v>2345</v>
      </c>
      <c r="O61" s="4">
        <f>VLOOKUP("United Arab Emirates",'[1]2 2020 Data'!$C$7:$AB$236,1+'[1]3 Results'!O$4,FALSE)</f>
        <v>797</v>
      </c>
      <c r="P61" s="4">
        <f>VLOOKUP("United Arab Emirates",'[1]2 2020 Data'!$C$7:$AB$236,1+'[1]3 Results'!P$4,FALSE)</f>
        <v>872</v>
      </c>
      <c r="Q61" s="4">
        <f>VLOOKUP("United Arab Emirates",'[1]2 2020 Data'!$C$7:$AB$236,1+'[1]3 Results'!Q$4,FALSE)</f>
        <v>1088</v>
      </c>
      <c r="R61" s="4">
        <f>VLOOKUP("United Arab Emirates",'[1]2 2020 Data'!$C$7:$AB$236,1+'[1]3 Results'!R$4,FALSE)</f>
        <v>1015</v>
      </c>
      <c r="S61" s="4">
        <f>VLOOKUP("United Arab Emirates",'[1]2 2020 Data'!$C$7:$AB$236,1+'[1]3 Results'!S$4,FALSE)</f>
        <v>921</v>
      </c>
      <c r="T61" s="4">
        <f>VLOOKUP("United Arab Emirates",'[1]2 2020 Data'!$C$7:$AB$236,1+'[1]3 Results'!T$4,FALSE)</f>
        <v>1064</v>
      </c>
      <c r="U61" s="4">
        <f>VLOOKUP("United Arab Emirates",'[1]2 2020 Data'!$C$7:$AB$236,1+'[1]3 Results'!U$4,FALSE)</f>
        <v>1075</v>
      </c>
      <c r="V61" s="4">
        <f>VLOOKUP("United Arab Emirates",'[1]2 2020 Data'!$C$7:$AB$236,1+'[1]3 Results'!V$4,FALSE)</f>
        <v>1008</v>
      </c>
      <c r="W61" s="4">
        <f>VLOOKUP("United Arab Emirates",'[1]2 2020 Data'!$C$7:$AB$236,1+'[1]3 Results'!W$4,FALSE)</f>
        <v>924</v>
      </c>
      <c r="X61" s="4">
        <f>VLOOKUP("United Arab Emirates",'[1]2 2020 Data'!$C$7:$AB$236,1+'[1]3 Results'!X$4,FALSE)</f>
        <v>1025</v>
      </c>
      <c r="Y61" s="4">
        <f>VLOOKUP("United Arab Emirates",'[1]2 2020 Data'!$C$7:$AB$236,1+'[1]3 Results'!Y$4,FALSE)</f>
        <v>1071</v>
      </c>
      <c r="Z61" s="4">
        <f>VLOOKUP("United Arab Emirates",'[1]2 2020 Data'!$C$7:$AB$236,1+'[1]3 Results'!Z$4,FALSE)</f>
        <v>1147</v>
      </c>
      <c r="AA61" s="4">
        <f>VLOOKUP("United Arab Emirates",'[1]2 2020 Data'!$C$7:AB$236,1+'[1]3 Results'!AA$4,FALSE)</f>
        <v>1173</v>
      </c>
      <c r="AB61" s="4">
        <f>VLOOKUP("United Arab Emirates",'[1]2 2020 Data'!$C$7:AC$236,1+'[1]3 Results'!AB$4,FALSE)</f>
        <v>1612</v>
      </c>
      <c r="AC61" s="4">
        <f>VLOOKUP("United Arab Emirates",'[1]2 2020 Data'!$C$7:AD$236,1+'[1]3 Results'!AC$4,FALSE)</f>
        <v>1587</v>
      </c>
      <c r="AD61" s="4">
        <f>VLOOKUP("United Arab Emirates",'[1]2 2020 Data'!$C$7:AE$236,1+'[1]3 Results'!AD$4,FALSE)</f>
        <v>1850</v>
      </c>
      <c r="AE61" s="4">
        <f>VLOOKUP("United Arab Emirates",'[1]2 2020 Data'!$C$7:AF$236,1+'[1]3 Results'!AE$4,FALSE)</f>
        <v>1818</v>
      </c>
      <c r="AF61" s="4">
        <f>VLOOKUP("United Arab Emirates",'[1]2 2020 Data'!$C$7:AG$236,1+'[1]3 Results'!AF$4,FALSE)</f>
        <v>1925</v>
      </c>
      <c r="AG61" s="4">
        <f>VLOOKUP("United Arab Emirates",'[1]2 2020 Data'!$C$7:AH$236,1+'[1]3 Results'!AG$4,FALSE)</f>
        <v>2001</v>
      </c>
      <c r="AH61" s="4">
        <f>VLOOKUP("United Arab Emirates",'[1]2 2020 Data'!$C$7:AI$236,1+'[1]3 Results'!AH$4,FALSE)</f>
        <v>1922</v>
      </c>
      <c r="AI61" s="4">
        <f>VLOOKUP("United Arab Emirates",'[1]2 2020 Data'!$C$7:AJ$236,1+'[1]3 Results'!AI$4,FALSE)</f>
        <v>2117</v>
      </c>
      <c r="AJ61" s="4">
        <f>VLOOKUP("United Arab Emirates",'[1]2 2020 Data'!$C$7:AK$236,1+'[1]3 Results'!AJ$4,FALSE)</f>
        <v>2144</v>
      </c>
      <c r="AK61" s="4">
        <f>VLOOKUP("United Arab Emirates",'[1]2 2020 Data'!$C$7:AL$236,1+'[1]3 Results'!AK$4,FALSE)</f>
        <v>2247</v>
      </c>
      <c r="AL61" s="4">
        <f>VLOOKUP("United Arab Emirates",'[1]2 2020 Data'!$C$7:AM$236,1+'[1]3 Results'!AL$4,FALSE)</f>
        <v>2219</v>
      </c>
      <c r="AM61" s="4">
        <f>VLOOKUP("United Arab Emirates",'[1]2 2020 Data'!$C$7:AN$236,1+'[1]3 Results'!AM$4,FALSE)</f>
        <v>1768</v>
      </c>
      <c r="AN61" s="4">
        <f>VLOOKUP("United Arab Emirates",'[1]2 2020 Data'!$C$7:AO$236,1+'[1]3 Results'!AN$4,FALSE)</f>
        <v>1715</v>
      </c>
      <c r="AO61" s="4">
        <f>VLOOKUP("United Arab Emirates",'[1]2 2020 Data'!$C$7:AP$236,1+'[1]3 Results'!AO$4,FALSE)</f>
        <v>1905</v>
      </c>
      <c r="AP61" s="4">
        <f>VLOOKUP("United Arab Emirates",'[1]2 2020 Data'!$C$7:AQ$236,1+'[1]3 Results'!AP$4,FALSE)</f>
        <v>1958</v>
      </c>
      <c r="AQ61" s="4">
        <f>VLOOKUP("United Arab Emirates",'[1]2 2020 Data'!$C$7:AR$236,1+'[1]3 Results'!AQ$4,FALSE)</f>
        <v>1916</v>
      </c>
      <c r="AR61" s="4">
        <f>VLOOKUP("United Arab Emirates",'[1]2 2020 Data'!$C$7:AS$236,1+'[1]3 Results'!AR$4,FALSE)</f>
        <v>1922</v>
      </c>
      <c r="AS61" s="4">
        <f>VLOOKUP("United Arab Emirates",'[1]2 2020 Data'!$C$7:AT$236,1+'[1]3 Results'!AS$4,FALSE)</f>
        <v>1983</v>
      </c>
      <c r="AT61" s="4">
        <f>VLOOKUP("United Arab Emirates",'[1]2 2020 Data'!$C$7:AU$236,1+'[1]3 Results'!AT$4,FALSE)</f>
        <v>2002</v>
      </c>
      <c r="AU61" s="4">
        <f>VLOOKUP("United Arab Emirates",'[1]2 2020 Data'!$C$7:AV$236,1+'[1]3 Results'!AU$4,FALSE)</f>
        <v>2092</v>
      </c>
      <c r="AV61" s="4">
        <f>VLOOKUP("United Arab Emirates",'[1]2 2020 Data'!$C$7:AW$236,1+'[1]3 Results'!AV$4,FALSE)</f>
        <v>2111</v>
      </c>
      <c r="AW61" s="4">
        <v>2113</v>
      </c>
    </row>
    <row r="62" spans="1:49" x14ac:dyDescent="0.3">
      <c r="C62" s="5">
        <f>C61/C60-1</f>
        <v>-2.4028629856850725E-2</v>
      </c>
      <c r="D62" s="5">
        <f t="shared" ref="D62:AV62" si="24">D61/D60-1</f>
        <v>-1.2928022361984648E-2</v>
      </c>
      <c r="E62" s="5">
        <f t="shared" si="24"/>
        <v>-1.9700967458223362E-2</v>
      </c>
      <c r="F62" s="5">
        <f t="shared" si="24"/>
        <v>-2.3075568081733278E-2</v>
      </c>
      <c r="G62" s="5">
        <f t="shared" si="24"/>
        <v>-2.0534607895202672E-2</v>
      </c>
      <c r="H62" s="5">
        <f t="shared" si="24"/>
        <v>-3.4415469221216966E-2</v>
      </c>
      <c r="I62" s="5">
        <f t="shared" si="24"/>
        <v>-3.652081863091039E-2</v>
      </c>
      <c r="J62" s="5">
        <f t="shared" si="24"/>
        <v>-3.4397600987828514E-2</v>
      </c>
      <c r="K62" s="5">
        <f t="shared" si="24"/>
        <v>-2.881385893583166E-2</v>
      </c>
      <c r="L62" s="5">
        <f t="shared" si="24"/>
        <v>-8.274398868458277E-2</v>
      </c>
      <c r="M62" s="5">
        <f t="shared" si="24"/>
        <v>-0.24440134015164872</v>
      </c>
      <c r="N62" s="5">
        <f t="shared" si="24"/>
        <v>-0.57510418554085885</v>
      </c>
      <c r="O62" s="5">
        <f t="shared" si="24"/>
        <v>-0.85493265380414996</v>
      </c>
      <c r="P62" s="5">
        <f t="shared" si="24"/>
        <v>-0.84096297647273388</v>
      </c>
      <c r="Q62" s="5">
        <f t="shared" si="24"/>
        <v>-0.77975708502024288</v>
      </c>
      <c r="R62" s="5">
        <f t="shared" si="24"/>
        <v>-0.79128110220028791</v>
      </c>
      <c r="S62" s="5">
        <f t="shared" si="24"/>
        <v>-0.80820491461890875</v>
      </c>
      <c r="T62" s="5">
        <f t="shared" si="24"/>
        <v>-0.77395368599957504</v>
      </c>
      <c r="U62" s="5">
        <f t="shared" si="24"/>
        <v>-0.76831896551724133</v>
      </c>
      <c r="V62" s="5">
        <f t="shared" si="24"/>
        <v>-0.78191259195153617</v>
      </c>
      <c r="W62" s="5">
        <f t="shared" si="24"/>
        <v>-0.81692094313453534</v>
      </c>
      <c r="X62" s="5">
        <f t="shared" si="24"/>
        <v>-0.81390704429920113</v>
      </c>
      <c r="Y62" s="5">
        <f t="shared" si="24"/>
        <v>-0.80337800624196809</v>
      </c>
      <c r="Z62" s="5">
        <f t="shared" si="24"/>
        <v>-0.78973418881759849</v>
      </c>
      <c r="AA62" s="5">
        <f t="shared" si="24"/>
        <v>-0.78811416184971095</v>
      </c>
      <c r="AB62" s="5">
        <f t="shared" si="24"/>
        <v>-0.71398154719659335</v>
      </c>
      <c r="AC62" s="5">
        <f t="shared" si="24"/>
        <v>-0.71906532129580458</v>
      </c>
      <c r="AD62" s="5">
        <f t="shared" si="24"/>
        <v>-0.67192764674587691</v>
      </c>
      <c r="AE62" s="5">
        <f t="shared" si="24"/>
        <v>-0.67765957446808511</v>
      </c>
      <c r="AF62" s="5">
        <f t="shared" si="24"/>
        <v>-0.66162770258393389</v>
      </c>
      <c r="AG62" s="5">
        <f t="shared" si="24"/>
        <v>-0.645715297450425</v>
      </c>
      <c r="AH62" s="5">
        <f t="shared" si="24"/>
        <v>-0.66024394555418064</v>
      </c>
      <c r="AI62" s="5">
        <f t="shared" si="24"/>
        <v>-0.6328477280610475</v>
      </c>
      <c r="AJ62" s="5">
        <f t="shared" si="24"/>
        <v>-0.62764848905870096</v>
      </c>
      <c r="AK62" s="5">
        <f t="shared" si="24"/>
        <v>-0.60081719666015276</v>
      </c>
      <c r="AL62" s="5">
        <f t="shared" si="24"/>
        <v>-0.59902421395012651</v>
      </c>
      <c r="AM62" s="5">
        <f t="shared" si="24"/>
        <v>-0.67790125705957371</v>
      </c>
      <c r="AN62" s="5">
        <f t="shared" si="24"/>
        <v>-0.6865289709376714</v>
      </c>
      <c r="AO62" s="5">
        <f t="shared" si="24"/>
        <v>-0.65186403508771928</v>
      </c>
      <c r="AP62" s="5">
        <f t="shared" si="24"/>
        <v>-0.64158887058392822</v>
      </c>
      <c r="AQ62" s="5">
        <f t="shared" si="24"/>
        <v>-0.6482467413255002</v>
      </c>
      <c r="AR62" s="5">
        <f t="shared" si="24"/>
        <v>-0.64551825894503878</v>
      </c>
      <c r="AS62" s="5">
        <f t="shared" si="24"/>
        <v>-0.64334532374100717</v>
      </c>
      <c r="AT62" s="5">
        <f t="shared" si="24"/>
        <v>-0.6412829242071314</v>
      </c>
      <c r="AU62" s="5">
        <f t="shared" si="24"/>
        <v>-0.62333453366942737</v>
      </c>
      <c r="AV62" s="5">
        <f t="shared" si="24"/>
        <v>-0.62039201582449199</v>
      </c>
      <c r="AW62" s="5">
        <v>-0.62173290368779088</v>
      </c>
    </row>
    <row r="63" spans="1:49" x14ac:dyDescent="0.3">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row>
    <row r="64" spans="1:49" x14ac:dyDescent="0.3">
      <c r="C64" s="1">
        <f>C$6</f>
        <v>43836</v>
      </c>
      <c r="D64" s="1">
        <f t="shared" ref="D64:AV64" si="25">D$6</f>
        <v>43843</v>
      </c>
      <c r="E64" s="1">
        <f t="shared" si="25"/>
        <v>43850</v>
      </c>
      <c r="F64" s="1">
        <f t="shared" si="25"/>
        <v>43857</v>
      </c>
      <c r="G64" s="1">
        <f t="shared" si="25"/>
        <v>43864</v>
      </c>
      <c r="H64" s="1">
        <f t="shared" si="25"/>
        <v>43871</v>
      </c>
      <c r="I64" s="1">
        <f t="shared" si="25"/>
        <v>43878</v>
      </c>
      <c r="J64" s="1">
        <f t="shared" si="25"/>
        <v>43885</v>
      </c>
      <c r="K64" s="1">
        <f t="shared" si="25"/>
        <v>43892</v>
      </c>
      <c r="L64" s="1">
        <f t="shared" si="25"/>
        <v>43899</v>
      </c>
      <c r="M64" s="1">
        <f t="shared" si="25"/>
        <v>43906</v>
      </c>
      <c r="N64" s="1">
        <f t="shared" si="25"/>
        <v>43913</v>
      </c>
      <c r="O64" s="1">
        <f t="shared" si="25"/>
        <v>43920</v>
      </c>
      <c r="P64" s="1">
        <f t="shared" si="25"/>
        <v>43927</v>
      </c>
      <c r="Q64" s="1">
        <f t="shared" si="25"/>
        <v>43934</v>
      </c>
      <c r="R64" s="1">
        <f t="shared" si="25"/>
        <v>43941</v>
      </c>
      <c r="S64" s="1">
        <f t="shared" si="25"/>
        <v>43948</v>
      </c>
      <c r="T64" s="1">
        <f t="shared" si="25"/>
        <v>43955</v>
      </c>
      <c r="U64" s="1">
        <f t="shared" si="25"/>
        <v>43962</v>
      </c>
      <c r="V64" s="1">
        <f t="shared" si="25"/>
        <v>43969</v>
      </c>
      <c r="W64" s="1">
        <f t="shared" si="25"/>
        <v>43976</v>
      </c>
      <c r="X64" s="1">
        <f t="shared" si="25"/>
        <v>43983</v>
      </c>
      <c r="Y64" s="1">
        <f t="shared" si="25"/>
        <v>43990</v>
      </c>
      <c r="Z64" s="1">
        <f t="shared" si="25"/>
        <v>43997</v>
      </c>
      <c r="AA64" s="1">
        <f t="shared" si="25"/>
        <v>44004</v>
      </c>
      <c r="AB64" s="1">
        <f t="shared" si="25"/>
        <v>44011</v>
      </c>
      <c r="AC64" s="1">
        <f t="shared" si="25"/>
        <v>44018</v>
      </c>
      <c r="AD64" s="1">
        <f t="shared" si="25"/>
        <v>44025</v>
      </c>
      <c r="AE64" s="1">
        <f t="shared" si="25"/>
        <v>44032</v>
      </c>
      <c r="AF64" s="1">
        <f t="shared" si="25"/>
        <v>44039</v>
      </c>
      <c r="AG64" s="1">
        <f t="shared" si="25"/>
        <v>44046</v>
      </c>
      <c r="AH64" s="1">
        <f t="shared" si="25"/>
        <v>44053</v>
      </c>
      <c r="AI64" s="1">
        <f t="shared" si="25"/>
        <v>44060</v>
      </c>
      <c r="AJ64" s="1">
        <f t="shared" si="25"/>
        <v>44067</v>
      </c>
      <c r="AK64" s="1">
        <f t="shared" si="25"/>
        <v>44074</v>
      </c>
      <c r="AL64" s="1">
        <f t="shared" si="25"/>
        <v>44081</v>
      </c>
      <c r="AM64" s="1">
        <f t="shared" si="25"/>
        <v>44088</v>
      </c>
      <c r="AN64" s="1">
        <f t="shared" si="25"/>
        <v>44095</v>
      </c>
      <c r="AO64" s="1">
        <f t="shared" si="25"/>
        <v>44102</v>
      </c>
      <c r="AP64" s="1">
        <f t="shared" si="25"/>
        <v>44109</v>
      </c>
      <c r="AQ64" s="1">
        <f t="shared" si="25"/>
        <v>44116</v>
      </c>
      <c r="AR64" s="1">
        <f t="shared" si="25"/>
        <v>44123</v>
      </c>
      <c r="AS64" s="1">
        <f t="shared" si="25"/>
        <v>44130</v>
      </c>
      <c r="AT64" s="1">
        <f t="shared" si="25"/>
        <v>44137</v>
      </c>
      <c r="AU64" s="1">
        <f t="shared" si="25"/>
        <v>44144</v>
      </c>
      <c r="AV64" s="1">
        <f t="shared" si="25"/>
        <v>44151</v>
      </c>
      <c r="AW64" s="1">
        <v>44158</v>
      </c>
    </row>
    <row r="65" spans="1:49" x14ac:dyDescent="0.3">
      <c r="A65" t="s">
        <v>18</v>
      </c>
      <c r="B65">
        <v>2019</v>
      </c>
      <c r="C65" s="4">
        <f>VLOOKUP("Korea Republic of",'[1]2 2019 Data'!$C$7:$AB$237,1+'[1]3 Results'!C$4,FALSE)</f>
        <v>8435</v>
      </c>
      <c r="D65" s="4">
        <f>VLOOKUP("Korea Republic of",'[1]2 2019 Data'!$C$7:$AB$237,1+'[1]3 Results'!D$4,FALSE)</f>
        <v>8400</v>
      </c>
      <c r="E65" s="4">
        <f>VLOOKUP("Korea Republic of",'[1]2 2019 Data'!$C$7:$AB$237,1+'[1]3 Results'!E$4,FALSE)</f>
        <v>8438</v>
      </c>
      <c r="F65" s="4">
        <f>VLOOKUP("Korea Republic of",'[1]2 2019 Data'!$C$7:$AB$237,1+'[1]3 Results'!F$4,FALSE)</f>
        <v>8471</v>
      </c>
      <c r="G65" s="4">
        <f>VLOOKUP("Korea Republic of",'[1]2 2019 Data'!$C$7:$AB$237,1+'[1]3 Results'!G$4,FALSE)</f>
        <v>8532</v>
      </c>
      <c r="H65" s="4">
        <f>VLOOKUP("Korea Republic of",'[1]2 2019 Data'!$C$7:$AB$237,1+'[1]3 Results'!H$4,FALSE)</f>
        <v>8427</v>
      </c>
      <c r="I65" s="4">
        <f>VLOOKUP("Korea Republic of",'[1]2 2019 Data'!$C$7:$AB$237,1+'[1]3 Results'!I$4,FALSE)</f>
        <v>8452</v>
      </c>
      <c r="J65" s="4">
        <f>VLOOKUP("Korea Republic of",'[1]2 2019 Data'!$C$7:$AB$237,1+'[1]3 Results'!J$4,FALSE)</f>
        <v>8445</v>
      </c>
      <c r="K65" s="4">
        <f>VLOOKUP("Korea Republic of",'[1]2 2019 Data'!$C$7:$AB$237,1+'[1]3 Results'!K$4,FALSE)</f>
        <v>8319</v>
      </c>
      <c r="L65" s="4">
        <f>VLOOKUP("Korea Republic of",'[1]2 2019 Data'!$C$7:$AB$237,1+'[1]3 Results'!L$4,FALSE)</f>
        <v>8297</v>
      </c>
      <c r="M65" s="4">
        <f>VLOOKUP("Korea Republic of",'[1]2 2019 Data'!$C$7:$AB$237,1+'[1]3 Results'!M$4,FALSE)</f>
        <v>8242</v>
      </c>
      <c r="N65" s="4">
        <f>VLOOKUP("Korea Republic of",'[1]2 2019 Data'!$C$7:$AB$237,1+'[1]3 Results'!N$4,FALSE)</f>
        <v>8282</v>
      </c>
      <c r="O65" s="4">
        <f>VLOOKUP("Korea Republic of",'[1]2 2019 Data'!$C$7:$AB$237,1+'[1]3 Results'!O$4,FALSE)</f>
        <v>8335</v>
      </c>
      <c r="P65" s="4">
        <f>VLOOKUP("Korea Republic of",'[1]2 2019 Data'!$C$7:$AB$237,1+'[1]3 Results'!P$4,FALSE)</f>
        <v>8404</v>
      </c>
      <c r="Q65" s="4">
        <f>VLOOKUP("Korea Republic of",'[1]2 2019 Data'!$C$7:$AB$237,1+'[1]3 Results'!Q$4,FALSE)</f>
        <v>8435</v>
      </c>
      <c r="R65" s="4">
        <f>VLOOKUP("Korea Republic of",'[1]2 2019 Data'!$C$7:$AB$237,1+'[1]3 Results'!R$4,FALSE)</f>
        <v>8490</v>
      </c>
      <c r="S65" s="4">
        <f>VLOOKUP("Korea Republic of",'[1]2 2019 Data'!$C$7:$AB$237,1+'[1]3 Results'!S$4,FALSE)</f>
        <v>8576</v>
      </c>
      <c r="T65" s="4">
        <f>VLOOKUP("Korea Republic of",'[1]2 2019 Data'!$C$7:$AB$237,1+'[1]3 Results'!T$4,FALSE)</f>
        <v>8596</v>
      </c>
      <c r="U65" s="4">
        <f>VLOOKUP("Korea Republic of",'[1]2 2019 Data'!$C$7:$AB$237,1+'[1]3 Results'!U$4,FALSE)</f>
        <v>8617</v>
      </c>
      <c r="V65" s="4">
        <f>VLOOKUP("Korea Republic of",'[1]2 2019 Data'!$C$7:$AB$237,1+'[1]3 Results'!V$4,FALSE)</f>
        <v>8627</v>
      </c>
      <c r="W65" s="4">
        <f>VLOOKUP("Korea Republic of",'[1]2 2019 Data'!$C$7:$AB$237,1+'[1]3 Results'!W$4,FALSE)</f>
        <v>8628</v>
      </c>
      <c r="X65" s="4">
        <f>VLOOKUP("Korea Republic of",'[1]2 2019 Data'!$C$7:$AB$237,1+'[1]3 Results'!X$4,FALSE)</f>
        <v>8715</v>
      </c>
      <c r="Y65" s="4">
        <f>VLOOKUP("Korea Republic of",'[1]2 2019 Data'!$C$7:$AB$237,1+'[1]3 Results'!Y$4,FALSE)</f>
        <v>8675</v>
      </c>
      <c r="Z65" s="4">
        <f>VLOOKUP("Korea Republic of",'[1]2 2019 Data'!$C$7:$AB$237,1+'[1]3 Results'!Z$4,FALSE)</f>
        <v>8696</v>
      </c>
      <c r="AA65" s="4">
        <f>VLOOKUP("Korea Republic of",'[1]2 2019 Data'!$C$7:AB$237,1+'[1]3 Results'!AA$4,FALSE)</f>
        <v>8706</v>
      </c>
      <c r="AB65" s="4">
        <f>VLOOKUP("Korea Republic of",'[1]2 2019 Data'!$C$7:AC$237,1+'[1]3 Results'!AB$4,FALSE)</f>
        <v>8731</v>
      </c>
      <c r="AC65" s="4">
        <f>VLOOKUP("Korea Republic of",'[1]2 2019 Data'!$C$7:AD$237,1+'[1]3 Results'!AC$4,FALSE)</f>
        <v>8743</v>
      </c>
      <c r="AD65" s="4">
        <f>VLOOKUP("Korea Republic of",'[1]2 2019 Data'!$C$7:AE$237,1+'[1]3 Results'!AD$4,FALSE)</f>
        <v>8719</v>
      </c>
      <c r="AE65" s="4">
        <f>VLOOKUP("Korea Republic of",'[1]2 2019 Data'!$C$7:AF$237,1+'[1]3 Results'!AE$4,FALSE)</f>
        <v>8821</v>
      </c>
      <c r="AF65" s="4">
        <f>VLOOKUP("Korea Republic of",'[1]2 2019 Data'!$C$7:AG$237,1+'[1]3 Results'!AF$4,FALSE)</f>
        <v>8864</v>
      </c>
      <c r="AG65" s="4">
        <f>VLOOKUP("Korea Republic of",'[1]2 2019 Data'!$C$7:AH$237,1+'[1]3 Results'!AG$4,FALSE)</f>
        <v>8887</v>
      </c>
      <c r="AH65" s="4">
        <f>VLOOKUP("Korea Republic of",'[1]2 2019 Data'!$C$7:AI$237,1+'[1]3 Results'!AH$4,FALSE)</f>
        <v>8897</v>
      </c>
      <c r="AI65" s="4">
        <f>VLOOKUP("Korea Republic of",'[1]2 2019 Data'!$C$7:AJ$237,1+'[1]3 Results'!AI$4,FALSE)</f>
        <v>8851</v>
      </c>
      <c r="AJ65" s="4">
        <f>VLOOKUP("Korea Republic of",'[1]2 2019 Data'!$C$7:AK$237,1+'[1]3 Results'!AJ$4,FALSE)</f>
        <v>8761</v>
      </c>
      <c r="AK65" s="4">
        <f>VLOOKUP("Korea Republic of",'[1]2 2019 Data'!$C$7:AL$237,1+'[1]3 Results'!AK$4,FALSE)</f>
        <v>8571</v>
      </c>
      <c r="AL65" s="4">
        <f>VLOOKUP("Korea Republic of",'[1]2 2019 Data'!$C$7:AM$237,1+'[1]3 Results'!AL$4,FALSE)</f>
        <v>8780</v>
      </c>
      <c r="AM65" s="4">
        <f>VLOOKUP("Korea Republic of",'[1]2 2019 Data'!$C$7:AN$237,1+'[1]3 Results'!AM$4,FALSE)</f>
        <v>8529</v>
      </c>
      <c r="AN65" s="4">
        <f>VLOOKUP("Korea Republic of",'[1]2 2019 Data'!$C$7:AO$237,1+'[1]3 Results'!AN$4,FALSE)</f>
        <v>8517</v>
      </c>
      <c r="AO65" s="4">
        <f>VLOOKUP("Korea Republic of",'[1]2 2019 Data'!$C$7:AP$237,1+'[1]3 Results'!AO$4,FALSE)</f>
        <v>8552</v>
      </c>
      <c r="AP65" s="4">
        <f>VLOOKUP("Korea Republic of",'[1]2 2019 Data'!$C$7:AQ$237,1+'[1]3 Results'!AP$4,FALSE)</f>
        <v>8530</v>
      </c>
      <c r="AQ65" s="4">
        <f>VLOOKUP("Korea Republic of",'[1]2 2019 Data'!$C$7:AR$237,1+'[1]3 Results'!AQ$4,FALSE)</f>
        <v>8508</v>
      </c>
      <c r="AR65" s="4">
        <f>VLOOKUP("Korea Republic of",'[1]2 2019 Data'!$C$7:AS$237,1+'[1]3 Results'!AR$4,FALSE)</f>
        <v>8419</v>
      </c>
      <c r="AS65" s="4">
        <f>VLOOKUP("Korea Republic of",'[1]2 2019 Data'!$C$7:AT$237,1+'[1]3 Results'!AS$4,FALSE)</f>
        <v>8108</v>
      </c>
      <c r="AT65" s="4">
        <f>VLOOKUP("Korea Republic of",'[1]2 2019 Data'!$C$7:AU$237,1+'[1]3 Results'!AT$4,FALSE)</f>
        <v>8177</v>
      </c>
      <c r="AU65" s="4">
        <f>VLOOKUP("Korea Republic of",'[1]2 2019 Data'!$C$7:AV$237,1+'[1]3 Results'!AU$4,FALSE)</f>
        <v>8227</v>
      </c>
      <c r="AV65" s="4">
        <f>VLOOKUP("Korea Republic of",'[1]2 2019 Data'!$C$7:AW$237,1+'[1]3 Results'!AV$4,FALSE)</f>
        <v>8294</v>
      </c>
      <c r="AW65" s="4">
        <v>8321</v>
      </c>
    </row>
    <row r="66" spans="1:49" x14ac:dyDescent="0.3">
      <c r="B66">
        <v>2020</v>
      </c>
      <c r="C66" s="4">
        <f>VLOOKUP("Korea Republic of",'[1]2 2020 Data'!$C$7:$AB$236,1+'[1]3 Results'!C$4,FALSE)</f>
        <v>8591</v>
      </c>
      <c r="D66" s="4">
        <f>VLOOKUP("Korea Republic of",'[1]2 2020 Data'!$C$7:$AB$236,1+'[1]3 Results'!D$4,FALSE)</f>
        <v>8577</v>
      </c>
      <c r="E66" s="4">
        <f>VLOOKUP("Korea Republic of",'[1]2 2020 Data'!$C$7:$AB$236,1+'[1]3 Results'!E$4,FALSE)</f>
        <v>8727</v>
      </c>
      <c r="F66" s="4">
        <f>VLOOKUP("Korea Republic of",'[1]2 2020 Data'!$C$7:$AB$236,1+'[1]3 Results'!F$4,FALSE)</f>
        <v>8597</v>
      </c>
      <c r="G66" s="4">
        <f>VLOOKUP("Korea Republic of",'[1]2 2020 Data'!$C$7:$AB$236,1+'[1]3 Results'!G$4,FALSE)</f>
        <v>8263</v>
      </c>
      <c r="H66" s="4">
        <f>VLOOKUP("Korea Republic of",'[1]2 2020 Data'!$C$7:$AB$236,1+'[1]3 Results'!H$4,FALSE)</f>
        <v>7670</v>
      </c>
      <c r="I66" s="4">
        <f>VLOOKUP("Korea Republic of",'[1]2 2020 Data'!$C$7:$AB$236,1+'[1]3 Results'!I$4,FALSE)</f>
        <v>7145</v>
      </c>
      <c r="J66" s="4">
        <f>VLOOKUP("Korea Republic of",'[1]2 2020 Data'!$C$7:$AB$236,1+'[1]3 Results'!J$4,FALSE)</f>
        <v>6958</v>
      </c>
      <c r="K66" s="4">
        <f>VLOOKUP("Korea Republic of",'[1]2 2020 Data'!$C$7:$AB$236,1+'[1]3 Results'!K$4,FALSE)</f>
        <v>5506</v>
      </c>
      <c r="L66" s="4">
        <f>VLOOKUP("Korea Republic of",'[1]2 2020 Data'!$C$7:$AB$236,1+'[1]3 Results'!L$4,FALSE)</f>
        <v>4001</v>
      </c>
      <c r="M66" s="4">
        <f>VLOOKUP("Korea Republic of",'[1]2 2020 Data'!$C$7:$AB$236,1+'[1]3 Results'!M$4,FALSE)</f>
        <v>3636</v>
      </c>
      <c r="N66" s="4">
        <f>VLOOKUP("Korea Republic of",'[1]2 2020 Data'!$C$7:$AB$236,1+'[1]3 Results'!N$4,FALSE)</f>
        <v>3687</v>
      </c>
      <c r="O66" s="4">
        <f>VLOOKUP("Korea Republic of",'[1]2 2020 Data'!$C$7:$AB$236,1+'[1]3 Results'!O$4,FALSE)</f>
        <v>3646</v>
      </c>
      <c r="P66" s="4">
        <f>VLOOKUP("Korea Republic of",'[1]2 2020 Data'!$C$7:$AB$236,1+'[1]3 Results'!P$4,FALSE)</f>
        <v>3444</v>
      </c>
      <c r="Q66" s="4">
        <f>VLOOKUP("Korea Republic of",'[1]2 2020 Data'!$C$7:$AB$236,1+'[1]3 Results'!Q$4,FALSE)</f>
        <v>3357</v>
      </c>
      <c r="R66" s="4">
        <f>VLOOKUP("Korea Republic of",'[1]2 2020 Data'!$C$7:$AB$236,1+'[1]3 Results'!R$4,FALSE)</f>
        <v>3518</v>
      </c>
      <c r="S66" s="4">
        <f>VLOOKUP("Korea Republic of",'[1]2 2020 Data'!$C$7:$AB$236,1+'[1]3 Results'!S$4,FALSE)</f>
        <v>4448</v>
      </c>
      <c r="T66" s="4">
        <f>VLOOKUP("Korea Republic of",'[1]2 2020 Data'!$C$7:$AB$236,1+'[1]3 Results'!T$4,FALSE)</f>
        <v>4374</v>
      </c>
      <c r="U66" s="4">
        <f>VLOOKUP("Korea Republic of",'[1]2 2020 Data'!$C$7:$AB$236,1+'[1]3 Results'!U$4,FALSE)</f>
        <v>4280</v>
      </c>
      <c r="V66" s="4">
        <f>VLOOKUP("Korea Republic of",'[1]2 2020 Data'!$C$7:$AB$236,1+'[1]3 Results'!V$4,FALSE)</f>
        <v>4425</v>
      </c>
      <c r="W66" s="4">
        <f>VLOOKUP("Korea Republic of",'[1]2 2020 Data'!$C$7:$AB$236,1+'[1]3 Results'!W$4,FALSE)</f>
        <v>4478</v>
      </c>
      <c r="X66" s="4">
        <f>VLOOKUP("Korea Republic of",'[1]2 2020 Data'!$C$7:$AB$236,1+'[1]3 Results'!X$4,FALSE)</f>
        <v>4722</v>
      </c>
      <c r="Y66" s="4">
        <f>VLOOKUP("Korea Republic of",'[1]2 2020 Data'!$C$7:$AB$236,1+'[1]3 Results'!Y$4,FALSE)</f>
        <v>4292</v>
      </c>
      <c r="Z66" s="4">
        <f>VLOOKUP("Korea Republic of",'[1]2 2020 Data'!$C$7:$AB$236,1+'[1]3 Results'!Z$4,FALSE)</f>
        <v>4326</v>
      </c>
      <c r="AA66" s="4">
        <f>VLOOKUP("Korea Republic of",'[1]2 2020 Data'!$C$7:AB$236,1+'[1]3 Results'!AA$4,FALSE)</f>
        <v>4329</v>
      </c>
      <c r="AB66" s="4">
        <f>VLOOKUP("Korea Republic of",'[1]2 2020 Data'!$C$7:AC$236,1+'[1]3 Results'!AB$4,FALSE)</f>
        <v>4443</v>
      </c>
      <c r="AC66" s="4">
        <f>VLOOKUP("Korea Republic of",'[1]2 2020 Data'!$C$7:AD$236,1+'[1]3 Results'!AC$4,FALSE)</f>
        <v>4414</v>
      </c>
      <c r="AD66" s="4">
        <f>VLOOKUP("Korea Republic of",'[1]2 2020 Data'!$C$7:AE$236,1+'[1]3 Results'!AD$4,FALSE)</f>
        <v>4505</v>
      </c>
      <c r="AE66" s="4">
        <f>VLOOKUP("Korea Republic of",'[1]2 2020 Data'!$C$7:AF$236,1+'[1]3 Results'!AE$4,FALSE)</f>
        <v>4735</v>
      </c>
      <c r="AF66" s="4">
        <f>VLOOKUP("Korea Republic of",'[1]2 2020 Data'!$C$7:AG$236,1+'[1]3 Results'!AF$4,FALSE)</f>
        <v>5115</v>
      </c>
      <c r="AG66" s="4">
        <f>VLOOKUP("Korea Republic of",'[1]2 2020 Data'!$C$7:AH$236,1+'[1]3 Results'!AG$4,FALSE)</f>
        <v>5202</v>
      </c>
      <c r="AH66" s="4">
        <f>VLOOKUP("Korea Republic of",'[1]2 2020 Data'!$C$7:AI$236,1+'[1]3 Results'!AH$4,FALSE)</f>
        <v>5236</v>
      </c>
      <c r="AI66" s="4">
        <f>VLOOKUP("Korea Republic of",'[1]2 2020 Data'!$C$7:AJ$236,1+'[1]3 Results'!AI$4,FALSE)</f>
        <v>5297</v>
      </c>
      <c r="AJ66" s="4">
        <f>VLOOKUP("Korea Republic of",'[1]2 2020 Data'!$C$7:AK$236,1+'[1]3 Results'!AJ$4,FALSE)</f>
        <v>5242</v>
      </c>
      <c r="AK66" s="4">
        <f>VLOOKUP("Korea Republic of",'[1]2 2020 Data'!$C$7:AL$236,1+'[1]3 Results'!AK$4,FALSE)</f>
        <v>4813</v>
      </c>
      <c r="AL66" s="4">
        <f>VLOOKUP("Korea Republic of",'[1]2 2020 Data'!$C$7:AM$236,1+'[1]3 Results'!AL$4,FALSE)</f>
        <v>4214</v>
      </c>
      <c r="AM66" s="4">
        <f>VLOOKUP("Korea Republic of",'[1]2 2020 Data'!$C$7:AN$236,1+'[1]3 Results'!AM$4,FALSE)</f>
        <v>4374</v>
      </c>
      <c r="AN66" s="4">
        <f>VLOOKUP("Korea Republic of",'[1]2 2020 Data'!$C$7:AO$236,1+'[1]3 Results'!AN$4,FALSE)</f>
        <v>4569</v>
      </c>
      <c r="AO66" s="4">
        <f>VLOOKUP("Korea Republic of",'[1]2 2020 Data'!$C$7:AP$236,1+'[1]3 Results'!AO$4,FALSE)</f>
        <v>5449</v>
      </c>
      <c r="AP66" s="4">
        <f>VLOOKUP("Korea Republic of",'[1]2 2020 Data'!$C$7:AQ$236,1+'[1]3 Results'!AP$4,FALSE)</f>
        <v>5042</v>
      </c>
      <c r="AQ66" s="4">
        <f>VLOOKUP("Korea Republic of",'[1]2 2020 Data'!$C$7:AR$236,1+'[1]3 Results'!AQ$4,FALSE)</f>
        <v>4926</v>
      </c>
      <c r="AR66" s="4">
        <f>VLOOKUP("Korea Republic of",'[1]2 2020 Data'!$C$7:AS$236,1+'[1]3 Results'!AR$4,FALSE)</f>
        <v>5035</v>
      </c>
      <c r="AS66" s="4">
        <f>VLOOKUP("Korea Republic of",'[1]2 2020 Data'!$C$7:AT$236,1+'[1]3 Results'!AS$4,FALSE)</f>
        <v>4912</v>
      </c>
      <c r="AT66" s="4">
        <f>VLOOKUP("Korea Republic of",'[1]2 2020 Data'!$C$7:AU$236,1+'[1]3 Results'!AT$4,FALSE)</f>
        <v>5013</v>
      </c>
      <c r="AU66" s="4">
        <f>VLOOKUP("Korea Republic of",'[1]2 2020 Data'!$C$7:AV$236,1+'[1]3 Results'!AU$4,FALSE)</f>
        <v>4502</v>
      </c>
      <c r="AV66" s="4">
        <f>VLOOKUP("Korea Republic of",'[1]2 2020 Data'!$C$7:AW$236,1+'[1]3 Results'!AV$4,FALSE)</f>
        <v>4898</v>
      </c>
      <c r="AW66" s="4">
        <v>4980</v>
      </c>
    </row>
    <row r="67" spans="1:49" x14ac:dyDescent="0.3">
      <c r="C67" s="5">
        <f>C66/C65-1</f>
        <v>1.8494368701837516E-2</v>
      </c>
      <c r="D67" s="5">
        <f t="shared" ref="D67:AV67" si="26">D66/D65-1</f>
        <v>2.107142857142863E-2</v>
      </c>
      <c r="E67" s="5">
        <f t="shared" si="26"/>
        <v>3.4249822232756522E-2</v>
      </c>
      <c r="F67" s="5">
        <f t="shared" si="26"/>
        <v>1.4874276944870646E-2</v>
      </c>
      <c r="G67" s="5">
        <f t="shared" si="26"/>
        <v>-3.1528363806844872E-2</v>
      </c>
      <c r="H67" s="5">
        <f t="shared" si="26"/>
        <v>-8.9830307345437288E-2</v>
      </c>
      <c r="I67" s="5">
        <f t="shared" si="26"/>
        <v>-0.15463795551348791</v>
      </c>
      <c r="J67" s="5">
        <f t="shared" si="26"/>
        <v>-0.17608052101835403</v>
      </c>
      <c r="K67" s="5">
        <f t="shared" si="26"/>
        <v>-0.33814160355811995</v>
      </c>
      <c r="L67" s="5">
        <f t="shared" si="26"/>
        <v>-0.51777750994335303</v>
      </c>
      <c r="M67" s="5">
        <f t="shared" si="26"/>
        <v>-0.55884494054841061</v>
      </c>
      <c r="N67" s="5">
        <f t="shared" si="26"/>
        <v>-0.55481767688964023</v>
      </c>
      <c r="O67" s="5">
        <f t="shared" si="26"/>
        <v>-0.5625674865026995</v>
      </c>
      <c r="P67" s="5">
        <f t="shared" si="26"/>
        <v>-0.59019514516896709</v>
      </c>
      <c r="Q67" s="5">
        <f t="shared" si="26"/>
        <v>-0.60201541197391828</v>
      </c>
      <c r="R67" s="5">
        <f t="shared" si="26"/>
        <v>-0.58563015312131927</v>
      </c>
      <c r="S67" s="5">
        <f t="shared" si="26"/>
        <v>-0.48134328358208955</v>
      </c>
      <c r="T67" s="5">
        <f t="shared" si="26"/>
        <v>-0.49115867845509542</v>
      </c>
      <c r="U67" s="5">
        <f t="shared" si="26"/>
        <v>-0.5033074155738656</v>
      </c>
      <c r="V67" s="5">
        <f t="shared" si="26"/>
        <v>-0.48707546076272168</v>
      </c>
      <c r="W67" s="5">
        <f t="shared" si="26"/>
        <v>-0.48099211868335656</v>
      </c>
      <c r="X67" s="5">
        <f t="shared" si="26"/>
        <v>-0.45817555938037868</v>
      </c>
      <c r="Y67" s="5">
        <f t="shared" si="26"/>
        <v>-0.50524495677233427</v>
      </c>
      <c r="Z67" s="5">
        <f t="shared" si="26"/>
        <v>-0.50252989880404786</v>
      </c>
      <c r="AA67" s="5">
        <f t="shared" si="26"/>
        <v>-0.50275671950379053</v>
      </c>
      <c r="AB67" s="5">
        <f t="shared" si="26"/>
        <v>-0.49112358263658229</v>
      </c>
      <c r="AC67" s="5">
        <f t="shared" si="26"/>
        <v>-0.49513896831751114</v>
      </c>
      <c r="AD67" s="5">
        <f t="shared" si="26"/>
        <v>-0.4833123064571625</v>
      </c>
      <c r="AE67" s="5">
        <f t="shared" si="26"/>
        <v>-0.46321278766579754</v>
      </c>
      <c r="AF67" s="5">
        <f t="shared" si="26"/>
        <v>-0.42294675090252709</v>
      </c>
      <c r="AG67" s="5">
        <f t="shared" si="26"/>
        <v>-0.41465061325531671</v>
      </c>
      <c r="AH67" s="5">
        <f t="shared" si="26"/>
        <v>-0.41148701809598742</v>
      </c>
      <c r="AI67" s="5">
        <f t="shared" si="26"/>
        <v>-0.40153654954242457</v>
      </c>
      <c r="AJ67" s="5">
        <f t="shared" si="26"/>
        <v>-0.40166647642963127</v>
      </c>
      <c r="AK67" s="5">
        <f t="shared" si="26"/>
        <v>-0.43845525609613811</v>
      </c>
      <c r="AL67" s="5">
        <f t="shared" si="26"/>
        <v>-0.52004555808656039</v>
      </c>
      <c r="AM67" s="5">
        <f t="shared" si="26"/>
        <v>-0.48716144917340842</v>
      </c>
      <c r="AN67" s="5">
        <f t="shared" si="26"/>
        <v>-0.4635435012328285</v>
      </c>
      <c r="AO67" s="5">
        <f t="shared" si="26"/>
        <v>-0.36283910196445279</v>
      </c>
      <c r="AP67" s="5">
        <f t="shared" si="26"/>
        <v>-0.40890973036342326</v>
      </c>
      <c r="AQ67" s="5">
        <f t="shared" si="26"/>
        <v>-0.42101551480959098</v>
      </c>
      <c r="AR67" s="5">
        <f t="shared" si="26"/>
        <v>-0.40194797481886213</v>
      </c>
      <c r="AS67" s="5">
        <f t="shared" si="26"/>
        <v>-0.39417858904785397</v>
      </c>
      <c r="AT67" s="5">
        <f t="shared" si="26"/>
        <v>-0.38693897517426934</v>
      </c>
      <c r="AU67" s="5">
        <f t="shared" si="26"/>
        <v>-0.45277744013613708</v>
      </c>
      <c r="AV67" s="5">
        <f t="shared" si="26"/>
        <v>-0.40945261634916807</v>
      </c>
      <c r="AW67" s="5">
        <v>-0.40151424107679368</v>
      </c>
    </row>
    <row r="68" spans="1:49" x14ac:dyDescent="0.3">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row>
    <row r="69" spans="1:49" x14ac:dyDescent="0.3">
      <c r="C69" s="1">
        <f>C$6</f>
        <v>43836</v>
      </c>
      <c r="D69" s="1">
        <f t="shared" ref="D69:AV69" si="27">D$6</f>
        <v>43843</v>
      </c>
      <c r="E69" s="1">
        <f t="shared" si="27"/>
        <v>43850</v>
      </c>
      <c r="F69" s="1">
        <f t="shared" si="27"/>
        <v>43857</v>
      </c>
      <c r="G69" s="1">
        <f t="shared" si="27"/>
        <v>43864</v>
      </c>
      <c r="H69" s="1">
        <f t="shared" si="27"/>
        <v>43871</v>
      </c>
      <c r="I69" s="1">
        <f t="shared" si="27"/>
        <v>43878</v>
      </c>
      <c r="J69" s="1">
        <f t="shared" si="27"/>
        <v>43885</v>
      </c>
      <c r="K69" s="1">
        <f t="shared" si="27"/>
        <v>43892</v>
      </c>
      <c r="L69" s="1">
        <f t="shared" si="27"/>
        <v>43899</v>
      </c>
      <c r="M69" s="1">
        <f t="shared" si="27"/>
        <v>43906</v>
      </c>
      <c r="N69" s="1">
        <f t="shared" si="27"/>
        <v>43913</v>
      </c>
      <c r="O69" s="1">
        <f t="shared" si="27"/>
        <v>43920</v>
      </c>
      <c r="P69" s="1">
        <f t="shared" si="27"/>
        <v>43927</v>
      </c>
      <c r="Q69" s="1">
        <f t="shared" si="27"/>
        <v>43934</v>
      </c>
      <c r="R69" s="1">
        <f t="shared" si="27"/>
        <v>43941</v>
      </c>
      <c r="S69" s="1">
        <f t="shared" si="27"/>
        <v>43948</v>
      </c>
      <c r="T69" s="1">
        <f t="shared" si="27"/>
        <v>43955</v>
      </c>
      <c r="U69" s="1">
        <f t="shared" si="27"/>
        <v>43962</v>
      </c>
      <c r="V69" s="1">
        <f t="shared" si="27"/>
        <v>43969</v>
      </c>
      <c r="W69" s="1">
        <f t="shared" si="27"/>
        <v>43976</v>
      </c>
      <c r="X69" s="1">
        <f t="shared" si="27"/>
        <v>43983</v>
      </c>
      <c r="Y69" s="1">
        <f t="shared" si="27"/>
        <v>43990</v>
      </c>
      <c r="Z69" s="1">
        <f t="shared" si="27"/>
        <v>43997</v>
      </c>
      <c r="AA69" s="1">
        <f t="shared" si="27"/>
        <v>44004</v>
      </c>
      <c r="AB69" s="1">
        <f t="shared" si="27"/>
        <v>44011</v>
      </c>
      <c r="AC69" s="1">
        <f t="shared" si="27"/>
        <v>44018</v>
      </c>
      <c r="AD69" s="1">
        <f t="shared" si="27"/>
        <v>44025</v>
      </c>
      <c r="AE69" s="1">
        <f t="shared" si="27"/>
        <v>44032</v>
      </c>
      <c r="AF69" s="1">
        <f t="shared" si="27"/>
        <v>44039</v>
      </c>
      <c r="AG69" s="1">
        <f t="shared" si="27"/>
        <v>44046</v>
      </c>
      <c r="AH69" s="1">
        <f t="shared" si="27"/>
        <v>44053</v>
      </c>
      <c r="AI69" s="1">
        <f t="shared" si="27"/>
        <v>44060</v>
      </c>
      <c r="AJ69" s="1">
        <f t="shared" si="27"/>
        <v>44067</v>
      </c>
      <c r="AK69" s="1">
        <f t="shared" si="27"/>
        <v>44074</v>
      </c>
      <c r="AL69" s="1">
        <f t="shared" si="27"/>
        <v>44081</v>
      </c>
      <c r="AM69" s="1">
        <f t="shared" si="27"/>
        <v>44088</v>
      </c>
      <c r="AN69" s="1">
        <f t="shared" si="27"/>
        <v>44095</v>
      </c>
      <c r="AO69" s="1">
        <f t="shared" si="27"/>
        <v>44102</v>
      </c>
      <c r="AP69" s="1">
        <f t="shared" si="27"/>
        <v>44109</v>
      </c>
      <c r="AQ69" s="1">
        <f t="shared" si="27"/>
        <v>44116</v>
      </c>
      <c r="AR69" s="1">
        <f t="shared" si="27"/>
        <v>44123</v>
      </c>
      <c r="AS69" s="1">
        <f t="shared" si="27"/>
        <v>44130</v>
      </c>
      <c r="AT69" s="1">
        <f t="shared" si="27"/>
        <v>44137</v>
      </c>
      <c r="AU69" s="1">
        <f t="shared" si="27"/>
        <v>44144</v>
      </c>
      <c r="AV69" s="1">
        <f t="shared" si="27"/>
        <v>44151</v>
      </c>
      <c r="AW69" s="1">
        <v>44158</v>
      </c>
    </row>
    <row r="70" spans="1:49" x14ac:dyDescent="0.3">
      <c r="A70" t="s">
        <v>19</v>
      </c>
      <c r="B70">
        <v>2019</v>
      </c>
      <c r="C70" s="4">
        <f>VLOOKUP($A70,'[1]2 2019 Data'!$C$7:$AB$237,1+'[1]3 Results'!C$4,FALSE)</f>
        <v>169628</v>
      </c>
      <c r="D70" s="4">
        <f>VLOOKUP($A70,'[1]2 2019 Data'!$C$7:$AB$237,1+'[1]3 Results'!D$4,FALSE)</f>
        <v>166527</v>
      </c>
      <c r="E70" s="4">
        <f>VLOOKUP($A70,'[1]2 2019 Data'!$C$7:$AB$237,1+'[1]3 Results'!E$4,FALSE)</f>
        <v>168251</v>
      </c>
      <c r="F70" s="4">
        <f>VLOOKUP($A70,'[1]2 2019 Data'!$C$7:$AB$237,1+'[1]3 Results'!F$4,FALSE)</f>
        <v>166366</v>
      </c>
      <c r="G70" s="4">
        <f>VLOOKUP($A70,'[1]2 2019 Data'!$C$7:$AB$237,1+'[1]3 Results'!G$4,FALSE)</f>
        <v>168648</v>
      </c>
      <c r="H70" s="4">
        <f>VLOOKUP($A70,'[1]2 2019 Data'!$C$7:$AB$237,1+'[1]3 Results'!H$4,FALSE)</f>
        <v>170107</v>
      </c>
      <c r="I70" s="4">
        <f>VLOOKUP($A70,'[1]2 2019 Data'!$C$7:$AB$237,1+'[1]3 Results'!I$4,FALSE)</f>
        <v>174829</v>
      </c>
      <c r="J70" s="4">
        <f>VLOOKUP($A70,'[1]2 2019 Data'!$C$7:$AB$237,1+'[1]3 Results'!J$4,FALSE)</f>
        <v>176570</v>
      </c>
      <c r="K70" s="4">
        <f>VLOOKUP($A70,'[1]2 2019 Data'!$C$7:$AB$237,1+'[1]3 Results'!K$4,FALSE)</f>
        <v>181065</v>
      </c>
      <c r="L70" s="4">
        <f>VLOOKUP($A70,'[1]2 2019 Data'!$C$7:$AB$237,1+'[1]3 Results'!L$4,FALSE)</f>
        <v>183201</v>
      </c>
      <c r="M70" s="4">
        <f>VLOOKUP($A70,'[1]2 2019 Data'!$C$7:$AB$237,1+'[1]3 Results'!M$4,FALSE)</f>
        <v>182791</v>
      </c>
      <c r="N70" s="4">
        <f>VLOOKUP($A70,'[1]2 2019 Data'!$C$7:$AB$237,1+'[1]3 Results'!N$4,FALSE)</f>
        <v>182553</v>
      </c>
      <c r="O70" s="4">
        <f>VLOOKUP($A70,'[1]2 2019 Data'!$C$7:$AB$237,1+'[1]3 Results'!O$4,FALSE)</f>
        <v>182248</v>
      </c>
      <c r="P70" s="4">
        <f>VLOOKUP($A70,'[1]2 2019 Data'!$C$7:$AB$237,1+'[1]3 Results'!P$4,FALSE)</f>
        <v>181634</v>
      </c>
      <c r="Q70" s="4">
        <f>VLOOKUP($A70,'[1]2 2019 Data'!$C$7:$AB$237,1+'[1]3 Results'!Q$4,FALSE)</f>
        <v>180421</v>
      </c>
      <c r="R70" s="4">
        <f>VLOOKUP($A70,'[1]2 2019 Data'!$C$7:$AB$237,1+'[1]3 Results'!R$4,FALSE)</f>
        <v>181628</v>
      </c>
      <c r="S70" s="4">
        <f>VLOOKUP($A70,'[1]2 2019 Data'!$C$7:$AB$237,1+'[1]3 Results'!S$4,FALSE)</f>
        <v>182443</v>
      </c>
      <c r="T70" s="4">
        <f>VLOOKUP($A70,'[1]2 2019 Data'!$C$7:$AB$237,1+'[1]3 Results'!T$4,FALSE)</f>
        <v>183313</v>
      </c>
      <c r="U70" s="4">
        <f>VLOOKUP($A70,'[1]2 2019 Data'!$C$7:$AB$237,1+'[1]3 Results'!U$4,FALSE)</f>
        <v>184928</v>
      </c>
      <c r="V70" s="4">
        <f>VLOOKUP($A70,'[1]2 2019 Data'!$C$7:$AB$237,1+'[1]3 Results'!V$4,FALSE)</f>
        <v>180462</v>
      </c>
      <c r="W70" s="4">
        <f>VLOOKUP($A70,'[1]2 2019 Data'!$C$7:$AB$237,1+'[1]3 Results'!W$4,FALSE)</f>
        <v>184116</v>
      </c>
      <c r="X70" s="4">
        <f>VLOOKUP($A70,'[1]2 2019 Data'!$C$7:$AB$237,1+'[1]3 Results'!X$4,FALSE)</f>
        <v>188474</v>
      </c>
      <c r="Y70" s="4">
        <f>VLOOKUP($A70,'[1]2 2019 Data'!$C$7:$AB$237,1+'[1]3 Results'!Y$4,FALSE)</f>
        <v>191692</v>
      </c>
      <c r="Z70" s="4">
        <f>VLOOKUP($A70,'[1]2 2019 Data'!$C$7:$AB$237,1+'[1]3 Results'!Z$4,FALSE)</f>
        <v>192326</v>
      </c>
      <c r="AA70" s="4">
        <f>VLOOKUP($A70,'[1]2 2019 Data'!$C$7:AB$237,1+'[1]3 Results'!AA$4,FALSE)</f>
        <v>192186</v>
      </c>
      <c r="AB70" s="4">
        <f>VLOOKUP($A70,'[1]2 2019 Data'!$C$7:AC$237,1+'[1]3 Results'!AB$4,FALSE)</f>
        <v>175968</v>
      </c>
      <c r="AC70" s="4">
        <f>VLOOKUP($A70,'[1]2 2019 Data'!$C$7:AD$237,1+'[1]3 Results'!AC$4,FALSE)</f>
        <v>193758</v>
      </c>
      <c r="AD70" s="4">
        <f>VLOOKUP($A70,'[1]2 2019 Data'!$C$7:AE$237,1+'[1]3 Results'!AD$4,FALSE)</f>
        <v>193959</v>
      </c>
      <c r="AE70" s="4">
        <f>VLOOKUP($A70,'[1]2 2019 Data'!$C$7:AF$237,1+'[1]3 Results'!AE$4,FALSE)</f>
        <v>194109</v>
      </c>
      <c r="AF70" s="4">
        <f>VLOOKUP($A70,'[1]2 2019 Data'!$C$7:AG$237,1+'[1]3 Results'!AF$4,FALSE)</f>
        <v>194362</v>
      </c>
      <c r="AG70" s="4">
        <f>VLOOKUP($A70,'[1]2 2019 Data'!$C$7:AH$237,1+'[1]3 Results'!AG$4,FALSE)</f>
        <v>193469</v>
      </c>
      <c r="AH70" s="4">
        <f>VLOOKUP($A70,'[1]2 2019 Data'!$C$7:AI$237,1+'[1]3 Results'!AH$4,FALSE)</f>
        <v>191564</v>
      </c>
      <c r="AI70" s="4">
        <f>VLOOKUP($A70,'[1]2 2019 Data'!$C$7:AJ$237,1+'[1]3 Results'!AI$4,FALSE)</f>
        <v>188134</v>
      </c>
      <c r="AJ70" s="4">
        <f>VLOOKUP($A70,'[1]2 2019 Data'!$C$7:AK$237,1+'[1]3 Results'!AJ$4,FALSE)</f>
        <v>180187</v>
      </c>
      <c r="AK70" s="4">
        <f>VLOOKUP($A70,'[1]2 2019 Data'!$C$7:AL$237,1+'[1]3 Results'!AK$4,FALSE)</f>
        <v>178189</v>
      </c>
      <c r="AL70" s="4">
        <f>VLOOKUP($A70,'[1]2 2019 Data'!$C$7:AM$237,1+'[1]3 Results'!AL$4,FALSE)</f>
        <v>181597</v>
      </c>
      <c r="AM70" s="4">
        <f>VLOOKUP($A70,'[1]2 2019 Data'!$C$7:AN$237,1+'[1]3 Results'!AM$4,FALSE)</f>
        <v>181488</v>
      </c>
      <c r="AN70" s="4">
        <f>VLOOKUP($A70,'[1]2 2019 Data'!$C$7:AO$237,1+'[1]3 Results'!AN$4,FALSE)</f>
        <v>181465</v>
      </c>
      <c r="AO70" s="4">
        <f>VLOOKUP($A70,'[1]2 2019 Data'!$C$7:AP$237,1+'[1]3 Results'!AO$4,FALSE)</f>
        <v>182636</v>
      </c>
      <c r="AP70" s="4">
        <f>VLOOKUP($A70,'[1]2 2019 Data'!$C$7:AQ$237,1+'[1]3 Results'!AP$4,FALSE)</f>
        <v>183613</v>
      </c>
      <c r="AQ70" s="4">
        <f>VLOOKUP($A70,'[1]2 2019 Data'!$C$7:AR$237,1+'[1]3 Results'!AQ$4,FALSE)</f>
        <v>183333</v>
      </c>
      <c r="AR70" s="4">
        <f>VLOOKUP($A70,'[1]2 2019 Data'!$C$7:AS$237,1+'[1]3 Results'!AR$4,FALSE)</f>
        <v>181767</v>
      </c>
      <c r="AS70" s="4">
        <f>VLOOKUP($A70,'[1]2 2019 Data'!$C$7:AT$237,1+'[1]3 Results'!AS$4,FALSE)</f>
        <v>172623</v>
      </c>
      <c r="AT70" s="4">
        <f>VLOOKUP($A70,'[1]2 2019 Data'!$C$7:AU$237,1+'[1]3 Results'!AT$4,FALSE)</f>
        <v>179427</v>
      </c>
      <c r="AU70" s="4">
        <f>VLOOKUP($A70,'[1]2 2019 Data'!$C$7:AV$237,1+'[1]3 Results'!AU$4,FALSE)</f>
        <v>180482</v>
      </c>
      <c r="AV70" s="4">
        <f>VLOOKUP($A70,'[1]2 2019 Data'!$C$7:AW$237,1+'[1]3 Results'!AV$4,FALSE)</f>
        <v>182256</v>
      </c>
      <c r="AW70" s="4">
        <v>170523</v>
      </c>
    </row>
    <row r="71" spans="1:49" x14ac:dyDescent="0.3">
      <c r="B71">
        <v>2020</v>
      </c>
      <c r="C71" s="4">
        <f>VLOOKUP($A70,'[1]2 2020 Data'!$C$7:$AB$236,1+'[1]3 Results'!C$4,FALSE)</f>
        <v>174127</v>
      </c>
      <c r="D71" s="4">
        <f>VLOOKUP($A70,'[1]2 2020 Data'!$C$7:$AB$236,1+'[1]3 Results'!D$4,FALSE)</f>
        <v>170396</v>
      </c>
      <c r="E71" s="4">
        <f>VLOOKUP($A70,'[1]2 2020 Data'!$C$7:$AB$236,1+'[1]3 Results'!E$4,FALSE)</f>
        <v>172533</v>
      </c>
      <c r="F71" s="4">
        <f>VLOOKUP($A70,'[1]2 2020 Data'!$C$7:$AB$236,1+'[1]3 Results'!F$4,FALSE)</f>
        <v>171500</v>
      </c>
      <c r="G71" s="4">
        <f>VLOOKUP($A70,'[1]2 2020 Data'!$C$7:$AB$236,1+'[1]3 Results'!G$4,FALSE)</f>
        <v>173091</v>
      </c>
      <c r="H71" s="4">
        <f>VLOOKUP($A70,'[1]2 2020 Data'!$C$7:$AB$236,1+'[1]3 Results'!H$4,FALSE)</f>
        <v>173941</v>
      </c>
      <c r="I71" s="4">
        <f>VLOOKUP($A70,'[1]2 2020 Data'!$C$7:$AB$236,1+'[1]3 Results'!I$4,FALSE)</f>
        <v>178673</v>
      </c>
      <c r="J71" s="4">
        <f>VLOOKUP($A70,'[1]2 2020 Data'!$C$7:$AB$236,1+'[1]3 Results'!J$4,FALSE)</f>
        <v>178947</v>
      </c>
      <c r="K71" s="4">
        <f>VLOOKUP($A70,'[1]2 2020 Data'!$C$7:$AB$236,1+'[1]3 Results'!K$4,FALSE)</f>
        <v>180602</v>
      </c>
      <c r="L71" s="4">
        <f>VLOOKUP($A70,'[1]2 2020 Data'!$C$7:$AB$236,1+'[1]3 Results'!L$4,FALSE)</f>
        <v>184533</v>
      </c>
      <c r="M71" s="4">
        <f>VLOOKUP($A70,'[1]2 2020 Data'!$C$7:$AB$236,1+'[1]3 Results'!M$4,FALSE)</f>
        <v>185546</v>
      </c>
      <c r="N71" s="4">
        <f>VLOOKUP($A70,'[1]2 2020 Data'!$C$7:$AB$236,1+'[1]3 Results'!N$4,FALSE)</f>
        <v>176280</v>
      </c>
      <c r="O71" s="4">
        <f>VLOOKUP($A70,'[1]2 2020 Data'!$C$7:$AB$236,1+'[1]3 Results'!O$4,FALSE)</f>
        <v>140566</v>
      </c>
      <c r="P71" s="4">
        <f>VLOOKUP($A70,'[1]2 2020 Data'!$C$7:$AB$236,1+'[1]3 Results'!P$4,FALSE)</f>
        <v>95914</v>
      </c>
      <c r="Q71" s="4">
        <f>VLOOKUP($A70,'[1]2 2020 Data'!$C$7:$AB$236,1+'[1]3 Results'!Q$4,FALSE)</f>
        <v>74449</v>
      </c>
      <c r="R71" s="4">
        <f>VLOOKUP($A70,'[1]2 2020 Data'!$C$7:$AB$236,1+'[1]3 Results'!R$4,FALSE)</f>
        <v>70298</v>
      </c>
      <c r="S71" s="4">
        <f>VLOOKUP($A70,'[1]2 2020 Data'!$C$7:$AB$236,1+'[1]3 Results'!S$4,FALSE)</f>
        <v>65936</v>
      </c>
      <c r="T71" s="4">
        <f>VLOOKUP($A70,'[1]2 2020 Data'!$C$7:$AB$236,1+'[1]3 Results'!T$4,FALSE)</f>
        <v>49408</v>
      </c>
      <c r="U71" s="4">
        <f>VLOOKUP($A70,'[1]2 2020 Data'!$C$7:$AB$236,1+'[1]3 Results'!U$4,FALSE)</f>
        <v>49386</v>
      </c>
      <c r="V71" s="4">
        <f>VLOOKUP($A70,'[1]2 2020 Data'!$C$7:$AB$236,1+'[1]3 Results'!V$4,FALSE)</f>
        <v>50456</v>
      </c>
      <c r="W71" s="4">
        <f>VLOOKUP($A70,'[1]2 2020 Data'!$C$7:$AB$236,1+'[1]3 Results'!W$4,FALSE)</f>
        <v>51208</v>
      </c>
      <c r="X71" s="4">
        <f>VLOOKUP($A70,'[1]2 2020 Data'!$C$7:$AB$236,1+'[1]3 Results'!X$4,FALSE)</f>
        <v>56674</v>
      </c>
      <c r="Y71" s="4">
        <f>VLOOKUP($A70,'[1]2 2020 Data'!$C$7:$AB$236,1+'[1]3 Results'!Y$4,FALSE)</f>
        <v>62745</v>
      </c>
      <c r="Z71" s="4">
        <f>VLOOKUP($A70,'[1]2 2020 Data'!$C$7:$AB$236,1+'[1]3 Results'!Z$4,FALSE)</f>
        <v>65880</v>
      </c>
      <c r="AA71" s="4">
        <f>VLOOKUP($A70,'[1]2 2020 Data'!$C$7:AB$236,1+'[1]3 Results'!AA$4,FALSE)</f>
        <v>69541</v>
      </c>
      <c r="AB71" s="4">
        <f>VLOOKUP($A70,'[1]2 2020 Data'!$C$7:AC$236,1+'[1]3 Results'!AB$4,FALSE)</f>
        <v>77640</v>
      </c>
      <c r="AC71" s="4">
        <f>VLOOKUP($A70,'[1]2 2020 Data'!$C$7:AD$236,1+'[1]3 Results'!AC$4,FALSE)</f>
        <v>95873</v>
      </c>
      <c r="AD71" s="4">
        <f>VLOOKUP($A70,'[1]2 2020 Data'!$C$7:AE$236,1+'[1]3 Results'!AD$4,FALSE)</f>
        <v>98480</v>
      </c>
      <c r="AE71" s="4">
        <f>VLOOKUP($A70,'[1]2 2020 Data'!$C$7:AF$236,1+'[1]3 Results'!AE$4,FALSE)</f>
        <v>98569</v>
      </c>
      <c r="AF71" s="4">
        <f>VLOOKUP($A70,'[1]2 2020 Data'!$C$7:AG$236,1+'[1]3 Results'!AF$4,FALSE)</f>
        <v>97797</v>
      </c>
      <c r="AG71" s="4">
        <f>VLOOKUP($A70,'[1]2 2020 Data'!$C$7:AH$236,1+'[1]3 Results'!AG$4,FALSE)</f>
        <v>101597</v>
      </c>
      <c r="AH71" s="4">
        <f>VLOOKUP($A70,'[1]2 2020 Data'!$C$7:AI$236,1+'[1]3 Results'!AH$4,FALSE)</f>
        <v>101163</v>
      </c>
      <c r="AI71" s="4">
        <f>VLOOKUP($A70,'[1]2 2020 Data'!$C$7:AJ$236,1+'[1]3 Results'!AI$4,FALSE)</f>
        <v>100610</v>
      </c>
      <c r="AJ71" s="4">
        <f>VLOOKUP($A70,'[1]2 2020 Data'!$C$7:AK$236,1+'[1]3 Results'!AJ$4,FALSE)</f>
        <v>100425</v>
      </c>
      <c r="AK71" s="4">
        <f>VLOOKUP($A70,'[1]2 2020 Data'!$C$7:AL$236,1+'[1]3 Results'!AK$4,FALSE)</f>
        <v>96826</v>
      </c>
      <c r="AL71" s="4">
        <f>VLOOKUP($A70,'[1]2 2020 Data'!$C$7:AM$236,1+'[1]3 Results'!AL$4,FALSE)</f>
        <v>92061</v>
      </c>
      <c r="AM71" s="4">
        <f>VLOOKUP($A70,'[1]2 2020 Data'!$C$7:AN$236,1+'[1]3 Results'!AM$4,FALSE)</f>
        <v>90448</v>
      </c>
      <c r="AN71" s="4">
        <f>VLOOKUP($A70,'[1]2 2020 Data'!$C$7:AO$236,1+'[1]3 Results'!AN$4,FALSE)</f>
        <v>90707</v>
      </c>
      <c r="AO71" s="4">
        <f>VLOOKUP($A70,'[1]2 2020 Data'!$C$7:AP$236,1+'[1]3 Results'!AO$4,FALSE)</f>
        <v>93208</v>
      </c>
      <c r="AP71" s="4">
        <f>VLOOKUP($A70,'[1]2 2020 Data'!$C$7:AQ$236,1+'[1]3 Results'!AP$4,FALSE)</f>
        <v>96598</v>
      </c>
      <c r="AQ71" s="4">
        <f>VLOOKUP($A70,'[1]2 2020 Data'!$C$7:AR$236,1+'[1]3 Results'!AQ$4,FALSE)</f>
        <v>97837</v>
      </c>
      <c r="AR71" s="4">
        <f>VLOOKUP($A70,'[1]2 2020 Data'!$C$7:AS$236,1+'[1]3 Results'!AR$4,FALSE)</f>
        <v>96008</v>
      </c>
      <c r="AS71" s="4">
        <f>VLOOKUP($A70,'[1]2 2020 Data'!$C$7:AT$236,1+'[1]3 Results'!AS$4,FALSE)</f>
        <v>91435</v>
      </c>
      <c r="AT71" s="4">
        <f>VLOOKUP($A70,'[1]2 2020 Data'!$C$7:AU$236,1+'[1]3 Results'!AT$4,FALSE)</f>
        <v>96504</v>
      </c>
      <c r="AU71" s="4">
        <f>VLOOKUP($A70,'[1]2 2020 Data'!$C$7:AV$236,1+'[1]3 Results'!AU$4,FALSE)</f>
        <v>100458</v>
      </c>
      <c r="AV71" s="4">
        <f>VLOOKUP($A70,'[1]2 2020 Data'!$C$7:AW$236,1+'[1]3 Results'!AV$4,FALSE)</f>
        <v>105251</v>
      </c>
      <c r="AW71" s="4">
        <v>107267</v>
      </c>
    </row>
    <row r="72" spans="1:49" x14ac:dyDescent="0.3">
      <c r="C72" s="5">
        <f>C71/C70-1</f>
        <v>2.6522743886622457E-2</v>
      </c>
      <c r="D72" s="5">
        <f t="shared" ref="D72:AV72" si="28">D71/D70-1</f>
        <v>2.3233469647564675E-2</v>
      </c>
      <c r="E72" s="5">
        <f t="shared" si="28"/>
        <v>2.5450071619188108E-2</v>
      </c>
      <c r="F72" s="5">
        <f t="shared" si="28"/>
        <v>3.0859670846206555E-2</v>
      </c>
      <c r="G72" s="5">
        <f t="shared" si="28"/>
        <v>2.6344812864664835E-2</v>
      </c>
      <c r="H72" s="5">
        <f t="shared" si="28"/>
        <v>2.2538755018899792E-2</v>
      </c>
      <c r="I72" s="5">
        <f t="shared" si="28"/>
        <v>2.1987198920087714E-2</v>
      </c>
      <c r="J72" s="5">
        <f t="shared" si="28"/>
        <v>1.3462083026561711E-2</v>
      </c>
      <c r="K72" s="5">
        <f t="shared" si="28"/>
        <v>-2.557092756744761E-3</v>
      </c>
      <c r="L72" s="5">
        <f t="shared" si="28"/>
        <v>7.2707026708369593E-3</v>
      </c>
      <c r="M72" s="5">
        <f t="shared" si="28"/>
        <v>1.5071858023644413E-2</v>
      </c>
      <c r="N72" s="5">
        <f t="shared" si="28"/>
        <v>-3.4362623457297348E-2</v>
      </c>
      <c r="O72" s="5">
        <f t="shared" si="28"/>
        <v>-0.22871032878275754</v>
      </c>
      <c r="P72" s="5">
        <f t="shared" si="28"/>
        <v>-0.47193807326822068</v>
      </c>
      <c r="Q72" s="5">
        <f t="shared" si="28"/>
        <v>-0.58735956457396865</v>
      </c>
      <c r="R72" s="5">
        <f t="shared" si="28"/>
        <v>-0.61295615213513333</v>
      </c>
      <c r="S72" s="5">
        <f t="shared" si="28"/>
        <v>-0.63859397181585487</v>
      </c>
      <c r="T72" s="5">
        <f t="shared" si="28"/>
        <v>-0.73047192506805303</v>
      </c>
      <c r="U72" s="5">
        <f t="shared" si="28"/>
        <v>-0.73294471361827307</v>
      </c>
      <c r="V72" s="5">
        <f t="shared" si="28"/>
        <v>-0.72040651217430818</v>
      </c>
      <c r="W72" s="5">
        <f t="shared" si="28"/>
        <v>-0.72187099437311253</v>
      </c>
      <c r="X72" s="5">
        <f t="shared" si="28"/>
        <v>-0.69930069930069938</v>
      </c>
      <c r="Y72" s="5">
        <f t="shared" si="28"/>
        <v>-0.67267804603217662</v>
      </c>
      <c r="Z72" s="5">
        <f t="shared" si="28"/>
        <v>-0.65745661013071555</v>
      </c>
      <c r="AA72" s="5">
        <f t="shared" si="28"/>
        <v>-0.6381578262724652</v>
      </c>
      <c r="AB72" s="5">
        <f t="shared" si="28"/>
        <v>-0.55878341516639396</v>
      </c>
      <c r="AC72" s="5">
        <f t="shared" si="28"/>
        <v>-0.50519204368335757</v>
      </c>
      <c r="AD72" s="5">
        <f t="shared" si="28"/>
        <v>-0.4922638289535417</v>
      </c>
      <c r="AE72" s="5">
        <f t="shared" si="28"/>
        <v>-0.49219768274526166</v>
      </c>
      <c r="AF72" s="5">
        <f t="shared" si="28"/>
        <v>-0.49683065619822808</v>
      </c>
      <c r="AG72" s="5">
        <f t="shared" si="28"/>
        <v>-0.47486677452201642</v>
      </c>
      <c r="AH72" s="5">
        <f t="shared" si="28"/>
        <v>-0.47191017101334276</v>
      </c>
      <c r="AI72" s="5">
        <f t="shared" si="28"/>
        <v>-0.4652215973720859</v>
      </c>
      <c r="AJ72" s="5">
        <f t="shared" si="28"/>
        <v>-0.44266234523023307</v>
      </c>
      <c r="AK72" s="5">
        <f t="shared" si="28"/>
        <v>-0.45661067742677719</v>
      </c>
      <c r="AL72" s="5">
        <f t="shared" si="28"/>
        <v>-0.4930477926397463</v>
      </c>
      <c r="AM72" s="5">
        <f t="shared" si="28"/>
        <v>-0.50163096182667721</v>
      </c>
      <c r="AN72" s="5">
        <f t="shared" si="28"/>
        <v>-0.5001405229658612</v>
      </c>
      <c r="AO72" s="5">
        <f t="shared" si="28"/>
        <v>-0.48965154734006444</v>
      </c>
      <c r="AP72" s="5">
        <f t="shared" si="28"/>
        <v>-0.47390435317760726</v>
      </c>
      <c r="AQ72" s="5">
        <f t="shared" si="28"/>
        <v>-0.46634266607757469</v>
      </c>
      <c r="AR72" s="5">
        <f t="shared" si="28"/>
        <v>-0.47180731375882312</v>
      </c>
      <c r="AS72" s="5">
        <f t="shared" si="28"/>
        <v>-0.47031971405896089</v>
      </c>
      <c r="AT72" s="5">
        <f t="shared" si="28"/>
        <v>-0.46215452523867651</v>
      </c>
      <c r="AU72" s="5">
        <f t="shared" si="28"/>
        <v>-0.44339047661262621</v>
      </c>
      <c r="AV72" s="5">
        <f t="shared" si="28"/>
        <v>-0.42251009568957953</v>
      </c>
      <c r="AW72" s="5">
        <v>-0.37095289198524539</v>
      </c>
    </row>
    <row r="74" spans="1:49" x14ac:dyDescent="0.3">
      <c r="C74" s="1">
        <f>C$6</f>
        <v>43836</v>
      </c>
      <c r="D74" s="1">
        <f t="shared" ref="D74:AV74" si="29">D$6</f>
        <v>43843</v>
      </c>
      <c r="E74" s="1">
        <f t="shared" si="29"/>
        <v>43850</v>
      </c>
      <c r="F74" s="1">
        <f t="shared" si="29"/>
        <v>43857</v>
      </c>
      <c r="G74" s="1">
        <f t="shared" si="29"/>
        <v>43864</v>
      </c>
      <c r="H74" s="1">
        <f t="shared" si="29"/>
        <v>43871</v>
      </c>
      <c r="I74" s="1">
        <f t="shared" si="29"/>
        <v>43878</v>
      </c>
      <c r="J74" s="1">
        <f t="shared" si="29"/>
        <v>43885</v>
      </c>
      <c r="K74" s="1">
        <f t="shared" si="29"/>
        <v>43892</v>
      </c>
      <c r="L74" s="1">
        <f t="shared" si="29"/>
        <v>43899</v>
      </c>
      <c r="M74" s="1">
        <f t="shared" si="29"/>
        <v>43906</v>
      </c>
      <c r="N74" s="1">
        <f t="shared" si="29"/>
        <v>43913</v>
      </c>
      <c r="O74" s="1">
        <f t="shared" si="29"/>
        <v>43920</v>
      </c>
      <c r="P74" s="1">
        <f t="shared" si="29"/>
        <v>43927</v>
      </c>
      <c r="Q74" s="1">
        <f t="shared" si="29"/>
        <v>43934</v>
      </c>
      <c r="R74" s="1">
        <f t="shared" si="29"/>
        <v>43941</v>
      </c>
      <c r="S74" s="1">
        <f t="shared" si="29"/>
        <v>43948</v>
      </c>
      <c r="T74" s="1">
        <f t="shared" si="29"/>
        <v>43955</v>
      </c>
      <c r="U74" s="1">
        <f t="shared" si="29"/>
        <v>43962</v>
      </c>
      <c r="V74" s="1">
        <f t="shared" si="29"/>
        <v>43969</v>
      </c>
      <c r="W74" s="1">
        <f t="shared" si="29"/>
        <v>43976</v>
      </c>
      <c r="X74" s="1">
        <f t="shared" si="29"/>
        <v>43983</v>
      </c>
      <c r="Y74" s="1">
        <f t="shared" si="29"/>
        <v>43990</v>
      </c>
      <c r="Z74" s="1">
        <f t="shared" si="29"/>
        <v>43997</v>
      </c>
      <c r="AA74" s="1">
        <f t="shared" si="29"/>
        <v>44004</v>
      </c>
      <c r="AB74" s="1">
        <f t="shared" si="29"/>
        <v>44011</v>
      </c>
      <c r="AC74" s="1">
        <f t="shared" si="29"/>
        <v>44018</v>
      </c>
      <c r="AD74" s="1">
        <f t="shared" si="29"/>
        <v>44025</v>
      </c>
      <c r="AE74" s="1">
        <f t="shared" si="29"/>
        <v>44032</v>
      </c>
      <c r="AF74" s="1">
        <f t="shared" si="29"/>
        <v>44039</v>
      </c>
      <c r="AG74" s="1">
        <f t="shared" si="29"/>
        <v>44046</v>
      </c>
      <c r="AH74" s="1">
        <f t="shared" si="29"/>
        <v>44053</v>
      </c>
      <c r="AI74" s="1">
        <f t="shared" si="29"/>
        <v>44060</v>
      </c>
      <c r="AJ74" s="1">
        <f t="shared" si="29"/>
        <v>44067</v>
      </c>
      <c r="AK74" s="1">
        <f t="shared" si="29"/>
        <v>44074</v>
      </c>
      <c r="AL74" s="1">
        <f t="shared" si="29"/>
        <v>44081</v>
      </c>
      <c r="AM74" s="1">
        <f t="shared" si="29"/>
        <v>44088</v>
      </c>
      <c r="AN74" s="1">
        <f t="shared" si="29"/>
        <v>44095</v>
      </c>
      <c r="AO74" s="1">
        <f t="shared" si="29"/>
        <v>44102</v>
      </c>
      <c r="AP74" s="1">
        <f t="shared" si="29"/>
        <v>44109</v>
      </c>
      <c r="AQ74" s="1">
        <f t="shared" si="29"/>
        <v>44116</v>
      </c>
      <c r="AR74" s="1">
        <f t="shared" si="29"/>
        <v>44123</v>
      </c>
      <c r="AS74" s="1">
        <f t="shared" si="29"/>
        <v>44130</v>
      </c>
      <c r="AT74" s="1">
        <f t="shared" si="29"/>
        <v>44137</v>
      </c>
      <c r="AU74" s="1">
        <f t="shared" si="29"/>
        <v>44144</v>
      </c>
      <c r="AV74" s="1">
        <f t="shared" si="29"/>
        <v>44151</v>
      </c>
      <c r="AW74" s="1">
        <v>44158</v>
      </c>
    </row>
    <row r="75" spans="1:49" x14ac:dyDescent="0.3">
      <c r="A75" t="s">
        <v>20</v>
      </c>
      <c r="B75">
        <v>2019</v>
      </c>
      <c r="C75" s="4">
        <f>VLOOKUP($A75,'[1]2 2019 Data'!$C$7:$AB$237,1+'[1]3 Results'!C$4,FALSE)</f>
        <v>25013</v>
      </c>
      <c r="D75" s="4">
        <f>VLOOKUP($A75,'[1]2 2019 Data'!$C$7:$AB$237,1+'[1]3 Results'!D$4,FALSE)</f>
        <v>24949</v>
      </c>
      <c r="E75" s="4">
        <f>VLOOKUP($A75,'[1]2 2019 Data'!$C$7:$AB$237,1+'[1]3 Results'!E$4,FALSE)</f>
        <v>24655</v>
      </c>
      <c r="F75" s="4">
        <f>VLOOKUP($A75,'[1]2 2019 Data'!$C$7:$AB$237,1+'[1]3 Results'!F$4,FALSE)</f>
        <v>25182</v>
      </c>
      <c r="G75" s="4">
        <f>VLOOKUP($A75,'[1]2 2019 Data'!$C$7:$AB$237,1+'[1]3 Results'!G$4,FALSE)</f>
        <v>24845</v>
      </c>
      <c r="H75" s="4">
        <f>VLOOKUP($A75,'[1]2 2019 Data'!$C$7:$AB$237,1+'[1]3 Results'!H$4,FALSE)</f>
        <v>24100</v>
      </c>
      <c r="I75" s="4">
        <f>VLOOKUP($A75,'[1]2 2019 Data'!$C$7:$AB$237,1+'[1]3 Results'!I$4,FALSE)</f>
        <v>23353</v>
      </c>
      <c r="J75" s="4">
        <f>VLOOKUP($A75,'[1]2 2019 Data'!$C$7:$AB$237,1+'[1]3 Results'!J$4,FALSE)</f>
        <v>24250</v>
      </c>
      <c r="K75" s="4">
        <f>VLOOKUP($A75,'[1]2 2019 Data'!$C$7:$AB$237,1+'[1]3 Results'!K$4,FALSE)</f>
        <v>23540</v>
      </c>
      <c r="L75" s="4">
        <f>VLOOKUP($A75,'[1]2 2019 Data'!$C$7:$AB$237,1+'[1]3 Results'!L$4,FALSE)</f>
        <v>23316</v>
      </c>
      <c r="M75" s="4">
        <f>VLOOKUP($A75,'[1]2 2019 Data'!$C$7:$AB$237,1+'[1]3 Results'!M$4,FALSE)</f>
        <v>23084</v>
      </c>
      <c r="N75" s="4">
        <f>VLOOKUP($A75,'[1]2 2019 Data'!$C$7:$AB$237,1+'[1]3 Results'!N$4,FALSE)</f>
        <v>22142</v>
      </c>
      <c r="O75" s="4">
        <f>VLOOKUP($A75,'[1]2 2019 Data'!$C$7:$AB$237,1+'[1]3 Results'!O$4,FALSE)</f>
        <v>22410</v>
      </c>
      <c r="P75" s="4">
        <f>VLOOKUP($A75,'[1]2 2019 Data'!$C$7:$AB$237,1+'[1]3 Results'!P$4,FALSE)</f>
        <v>22565</v>
      </c>
      <c r="Q75" s="4">
        <f>VLOOKUP($A75,'[1]2 2019 Data'!$C$7:$AB$237,1+'[1]3 Results'!Q$4,FALSE)</f>
        <v>22634</v>
      </c>
      <c r="R75" s="4">
        <f>VLOOKUP($A75,'[1]2 2019 Data'!$C$7:$AB$237,1+'[1]3 Results'!R$4,FALSE)</f>
        <v>22684</v>
      </c>
      <c r="S75" s="4">
        <f>VLOOKUP($A75,'[1]2 2019 Data'!$C$7:$AB$237,1+'[1]3 Results'!S$4,FALSE)</f>
        <v>22628</v>
      </c>
      <c r="T75" s="4">
        <f>VLOOKUP($A75,'[1]2 2019 Data'!$C$7:$AB$237,1+'[1]3 Results'!T$4,FALSE)</f>
        <v>22861</v>
      </c>
      <c r="U75" s="4">
        <f>VLOOKUP($A75,'[1]2 2019 Data'!$C$7:$AB$237,1+'[1]3 Results'!U$4,FALSE)</f>
        <v>23516</v>
      </c>
      <c r="V75" s="4">
        <f>VLOOKUP($A75,'[1]2 2019 Data'!$C$7:$AB$237,1+'[1]3 Results'!V$4,FALSE)</f>
        <v>23406</v>
      </c>
      <c r="W75" s="4">
        <f>VLOOKUP($A75,'[1]2 2019 Data'!$C$7:$AB$237,1+'[1]3 Results'!W$4,FALSE)</f>
        <v>23553</v>
      </c>
      <c r="X75" s="4">
        <f>VLOOKUP($A75,'[1]2 2019 Data'!$C$7:$AB$237,1+'[1]3 Results'!X$4,FALSE)</f>
        <v>23563</v>
      </c>
      <c r="Y75" s="4">
        <f>VLOOKUP($A75,'[1]2 2019 Data'!$C$7:$AB$237,1+'[1]3 Results'!Y$4,FALSE)</f>
        <v>23745</v>
      </c>
      <c r="Z75" s="4">
        <f>VLOOKUP($A75,'[1]2 2019 Data'!$C$7:$AB$237,1+'[1]3 Results'!Z$4,FALSE)</f>
        <v>23644</v>
      </c>
      <c r="AA75" s="4">
        <f>VLOOKUP($A75,'[1]2 2019 Data'!$C$7:AB$237,1+'[1]3 Results'!AA$4,FALSE)</f>
        <v>23618</v>
      </c>
      <c r="AB75" s="4">
        <f>VLOOKUP($A75,'[1]2 2019 Data'!$C$7:AC$237,1+'[1]3 Results'!AB$4,FALSE)</f>
        <v>23588</v>
      </c>
      <c r="AC75" s="4">
        <f>VLOOKUP($A75,'[1]2 2019 Data'!$C$7:AD$237,1+'[1]3 Results'!AC$4,FALSE)</f>
        <v>23741</v>
      </c>
      <c r="AD75" s="4">
        <f>VLOOKUP($A75,'[1]2 2019 Data'!$C$7:AE$237,1+'[1]3 Results'!AD$4,FALSE)</f>
        <v>23873</v>
      </c>
      <c r="AE75" s="4">
        <f>VLOOKUP($A75,'[1]2 2019 Data'!$C$7:AF$237,1+'[1]3 Results'!AE$4,FALSE)</f>
        <v>23827</v>
      </c>
      <c r="AF75" s="4">
        <f>VLOOKUP($A75,'[1]2 2019 Data'!$C$7:AG$237,1+'[1]3 Results'!AF$4,FALSE)</f>
        <v>23552</v>
      </c>
      <c r="AG75" s="4">
        <f>VLOOKUP($A75,'[1]2 2019 Data'!$C$7:AH$237,1+'[1]3 Results'!AG$4,FALSE)</f>
        <v>23831</v>
      </c>
      <c r="AH75" s="4">
        <f>VLOOKUP($A75,'[1]2 2019 Data'!$C$7:AI$237,1+'[1]3 Results'!AH$4,FALSE)</f>
        <v>23925</v>
      </c>
      <c r="AI75" s="4">
        <f>VLOOKUP($A75,'[1]2 2019 Data'!$C$7:AJ$237,1+'[1]3 Results'!AI$4,FALSE)</f>
        <v>23726</v>
      </c>
      <c r="AJ75" s="4">
        <f>VLOOKUP($A75,'[1]2 2019 Data'!$C$7:AK$237,1+'[1]3 Results'!AJ$4,FALSE)</f>
        <v>23629</v>
      </c>
      <c r="AK75" s="4">
        <f>VLOOKUP($A75,'[1]2 2019 Data'!$C$7:AL$237,1+'[1]3 Results'!AK$4,FALSE)</f>
        <v>23610</v>
      </c>
      <c r="AL75" s="4">
        <f>VLOOKUP($A75,'[1]2 2019 Data'!$C$7:AM$237,1+'[1]3 Results'!AL$4,FALSE)</f>
        <v>23679</v>
      </c>
      <c r="AM75" s="4">
        <f>VLOOKUP($A75,'[1]2 2019 Data'!$C$7:AN$237,1+'[1]3 Results'!AM$4,FALSE)</f>
        <v>23939</v>
      </c>
      <c r="AN75" s="4">
        <f>VLOOKUP($A75,'[1]2 2019 Data'!$C$7:AO$237,1+'[1]3 Results'!AN$4,FALSE)</f>
        <v>24297</v>
      </c>
      <c r="AO75" s="4">
        <f>VLOOKUP($A75,'[1]2 2019 Data'!$C$7:AP$237,1+'[1]3 Results'!AO$4,FALSE)</f>
        <v>24800</v>
      </c>
      <c r="AP75" s="4">
        <f>VLOOKUP($A75,'[1]2 2019 Data'!$C$7:AQ$237,1+'[1]3 Results'!AP$4,FALSE)</f>
        <v>24951</v>
      </c>
      <c r="AQ75" s="4">
        <f>VLOOKUP($A75,'[1]2 2019 Data'!$C$7:AR$237,1+'[1]3 Results'!AQ$4,FALSE)</f>
        <v>25076</v>
      </c>
      <c r="AR75" s="4">
        <f>VLOOKUP($A75,'[1]2 2019 Data'!$C$7:AS$237,1+'[1]3 Results'!AR$4,FALSE)</f>
        <v>25134</v>
      </c>
      <c r="AS75" s="4">
        <f>VLOOKUP($A75,'[1]2 2019 Data'!$C$7:AT$237,1+'[1]3 Results'!AS$4,FALSE)</f>
        <v>25396</v>
      </c>
      <c r="AT75" s="4">
        <f>VLOOKUP($A75,'[1]2 2019 Data'!$C$7:AU$237,1+'[1]3 Results'!AT$4,FALSE)</f>
        <v>25606</v>
      </c>
      <c r="AU75" s="4">
        <f>VLOOKUP($A75,'[1]2 2019 Data'!$C$7:AV$237,1+'[1]3 Results'!AU$4,FALSE)</f>
        <v>25565</v>
      </c>
      <c r="AV75" s="4">
        <f>VLOOKUP($A75,'[1]2 2019 Data'!$C$7:AW$237,1+'[1]3 Results'!AV$4,FALSE)</f>
        <v>25692</v>
      </c>
      <c r="AW75" s="4">
        <v>25669</v>
      </c>
    </row>
    <row r="76" spans="1:49" x14ac:dyDescent="0.3">
      <c r="B76">
        <v>2020</v>
      </c>
      <c r="C76" s="4">
        <f>VLOOKUP($A75,'[1]2 2020 Data'!$C$7:$AB$236,1+'[1]3 Results'!C$4,FALSE)</f>
        <v>25978</v>
      </c>
      <c r="D76" s="4">
        <f>VLOOKUP($A75,'[1]2 2020 Data'!$C$7:$AB$236,1+'[1]3 Results'!D$4,FALSE)</f>
        <v>25896</v>
      </c>
      <c r="E76" s="4">
        <f>VLOOKUP($A75,'[1]2 2020 Data'!$C$7:$AB$236,1+'[1]3 Results'!E$4,FALSE)</f>
        <v>25365</v>
      </c>
      <c r="F76" s="4">
        <f>VLOOKUP($A75,'[1]2 2020 Data'!$C$7:$AB$236,1+'[1]3 Results'!F$4,FALSE)</f>
        <v>25723</v>
      </c>
      <c r="G76" s="4">
        <f>VLOOKUP($A75,'[1]2 2020 Data'!$C$7:$AB$236,1+'[1]3 Results'!G$4,FALSE)</f>
        <v>25543</v>
      </c>
      <c r="H76" s="4">
        <f>VLOOKUP($A75,'[1]2 2020 Data'!$C$7:$AB$236,1+'[1]3 Results'!H$4,FALSE)</f>
        <v>25770</v>
      </c>
      <c r="I76" s="4">
        <f>VLOOKUP($A75,'[1]2 2020 Data'!$C$7:$AB$236,1+'[1]3 Results'!I$4,FALSE)</f>
        <v>25925</v>
      </c>
      <c r="J76" s="4">
        <f>VLOOKUP($A75,'[1]2 2020 Data'!$C$7:$AB$236,1+'[1]3 Results'!J$4,FALSE)</f>
        <v>26073</v>
      </c>
      <c r="K76" s="4">
        <f>VLOOKUP($A75,'[1]2 2020 Data'!$C$7:$AB$236,1+'[1]3 Results'!K$4,FALSE)</f>
        <v>26192</v>
      </c>
      <c r="L76" s="4">
        <f>VLOOKUP($A75,'[1]2 2020 Data'!$C$7:$AB$236,1+'[1]3 Results'!L$4,FALSE)</f>
        <v>25987</v>
      </c>
      <c r="M76" s="4">
        <f>VLOOKUP($A75,'[1]2 2020 Data'!$C$7:$AB$236,1+'[1]3 Results'!M$4,FALSE)</f>
        <v>25238</v>
      </c>
      <c r="N76" s="4">
        <f>VLOOKUP($A75,'[1]2 2020 Data'!$C$7:$AB$236,1+'[1]3 Results'!N$4,FALSE)</f>
        <v>22522</v>
      </c>
      <c r="O76" s="4">
        <f>VLOOKUP($A75,'[1]2 2020 Data'!$C$7:$AB$236,1+'[1]3 Results'!O$4,FALSE)</f>
        <v>7595</v>
      </c>
      <c r="P76" s="4">
        <f>VLOOKUP($A75,'[1]2 2020 Data'!$C$7:$AB$236,1+'[1]3 Results'!P$4,FALSE)</f>
        <v>6887</v>
      </c>
      <c r="Q76" s="4">
        <f>VLOOKUP($A75,'[1]2 2020 Data'!$C$7:$AB$236,1+'[1]3 Results'!Q$4,FALSE)</f>
        <v>4789</v>
      </c>
      <c r="R76" s="4">
        <f>VLOOKUP($A75,'[1]2 2020 Data'!$C$7:$AB$236,1+'[1]3 Results'!R$4,FALSE)</f>
        <v>2770</v>
      </c>
      <c r="S76" s="4">
        <f>VLOOKUP($A75,'[1]2 2020 Data'!$C$7:$AB$236,1+'[1]3 Results'!S$4,FALSE)</f>
        <v>1552</v>
      </c>
      <c r="T76" s="4">
        <f>VLOOKUP($A75,'[1]2 2020 Data'!$C$7:$AB$236,1+'[1]3 Results'!T$4,FALSE)</f>
        <v>2240</v>
      </c>
      <c r="U76" s="4">
        <f>VLOOKUP($A75,'[1]2 2020 Data'!$C$7:$AB$236,1+'[1]3 Results'!U$4,FALSE)</f>
        <v>7908</v>
      </c>
      <c r="V76" s="4">
        <f>VLOOKUP($A75,'[1]2 2020 Data'!$C$7:$AB$236,1+'[1]3 Results'!V$4,FALSE)</f>
        <v>17452</v>
      </c>
      <c r="W76" s="4">
        <f>VLOOKUP($A75,'[1]2 2020 Data'!$C$7:$AB$236,1+'[1]3 Results'!W$4,FALSE)</f>
        <v>10158</v>
      </c>
      <c r="X76" s="4">
        <f>VLOOKUP($A75,'[1]2 2020 Data'!$C$7:$AB$236,1+'[1]3 Results'!X$4,FALSE)</f>
        <v>8806</v>
      </c>
      <c r="Y76" s="4">
        <f>VLOOKUP($A75,'[1]2 2020 Data'!$C$7:$AB$236,1+'[1]3 Results'!Y$4,FALSE)</f>
        <v>7845</v>
      </c>
      <c r="Z76" s="4">
        <f>VLOOKUP($A75,'[1]2 2020 Data'!$C$7:$AB$236,1+'[1]3 Results'!Z$4,FALSE)</f>
        <v>8395</v>
      </c>
      <c r="AA76" s="4">
        <f>VLOOKUP($A75,'[1]2 2020 Data'!$C$7:AB$236,1+'[1]3 Results'!AA$4,FALSE)</f>
        <v>7482</v>
      </c>
      <c r="AB76" s="4">
        <f>VLOOKUP($A75,'[1]2 2020 Data'!$C$7:AC$236,1+'[1]3 Results'!AB$4,FALSE)</f>
        <v>16444</v>
      </c>
      <c r="AC76" s="4">
        <f>VLOOKUP($A75,'[1]2 2020 Data'!$C$7:AD$236,1+'[1]3 Results'!AC$4,FALSE)</f>
        <v>9033</v>
      </c>
      <c r="AD76" s="4">
        <f>VLOOKUP($A75,'[1]2 2020 Data'!$C$7:AE$236,1+'[1]3 Results'!AD$4,FALSE)</f>
        <v>9464</v>
      </c>
      <c r="AE76" s="4">
        <f>VLOOKUP($A75,'[1]2 2020 Data'!$C$7:AF$236,1+'[1]3 Results'!AE$4,FALSE)</f>
        <v>9993</v>
      </c>
      <c r="AF76" s="4">
        <f>VLOOKUP($A75,'[1]2 2020 Data'!$C$7:AG$236,1+'[1]3 Results'!AF$4,FALSE)</f>
        <v>9018</v>
      </c>
      <c r="AG76" s="4">
        <f>VLOOKUP($A75,'[1]2 2020 Data'!$C$7:AH$236,1+'[1]3 Results'!AG$4,FALSE)</f>
        <v>9832</v>
      </c>
      <c r="AH76" s="4">
        <f>VLOOKUP($A75,'[1]2 2020 Data'!$C$7:AI$236,1+'[1]3 Results'!AH$4,FALSE)</f>
        <v>9379</v>
      </c>
      <c r="AI76" s="4">
        <f>VLOOKUP($A75,'[1]2 2020 Data'!$C$7:AJ$236,1+'[1]3 Results'!AI$4,FALSE)</f>
        <v>9766</v>
      </c>
      <c r="AJ76" s="4">
        <f>VLOOKUP($A75,'[1]2 2020 Data'!$C$7:AK$236,1+'[1]3 Results'!AJ$4,FALSE)</f>
        <v>9330</v>
      </c>
      <c r="AK76" s="4">
        <f>VLOOKUP($A75,'[1]2 2020 Data'!$C$7:AL$236,1+'[1]3 Results'!AK$4,FALSE)</f>
        <v>10363</v>
      </c>
      <c r="AL76" s="4">
        <f>VLOOKUP($A75,'[1]2 2020 Data'!$C$7:AM$236,1+'[1]3 Results'!AL$4,FALSE)</f>
        <v>10412</v>
      </c>
      <c r="AM76" s="4">
        <f>VLOOKUP($A75,'[1]2 2020 Data'!$C$7:AN$236,1+'[1]3 Results'!AM$4,FALSE)</f>
        <v>11894</v>
      </c>
      <c r="AN76" s="4">
        <f>VLOOKUP($A75,'[1]2 2020 Data'!$C$7:AO$236,1+'[1]3 Results'!AN$4,FALSE)</f>
        <v>12172</v>
      </c>
      <c r="AO76" s="4">
        <f>VLOOKUP($A75,'[1]2 2020 Data'!$C$7:AP$236,1+'[1]3 Results'!AO$4,FALSE)</f>
        <v>12702</v>
      </c>
      <c r="AP76" s="4">
        <f>VLOOKUP($A75,'[1]2 2020 Data'!$C$7:AQ$236,1+'[1]3 Results'!AP$4,FALSE)</f>
        <v>12288</v>
      </c>
      <c r="AQ76" s="4">
        <f>VLOOKUP($A75,'[1]2 2020 Data'!$C$7:AR$236,1+'[1]3 Results'!AQ$4,FALSE)</f>
        <v>12740</v>
      </c>
      <c r="AR76" s="4">
        <f>VLOOKUP($A75,'[1]2 2020 Data'!$C$7:AS$236,1+'[1]3 Results'!AR$4,FALSE)</f>
        <v>13855</v>
      </c>
      <c r="AS76" s="4">
        <f>VLOOKUP($A75,'[1]2 2020 Data'!$C$7:AT$236,1+'[1]3 Results'!AS$4,FALSE)</f>
        <v>15286</v>
      </c>
      <c r="AT76" s="4">
        <f>VLOOKUP($A75,'[1]2 2020 Data'!$C$7:AU$236,1+'[1]3 Results'!AT$4,FALSE)</f>
        <v>13700</v>
      </c>
      <c r="AU76" s="4">
        <f>VLOOKUP($A75,'[1]2 2020 Data'!$C$7:AV$236,1+'[1]3 Results'!AU$4,FALSE)</f>
        <v>14391</v>
      </c>
      <c r="AV76" s="4">
        <f>VLOOKUP($A75,'[1]2 2020 Data'!$C$7:AW$236,1+'[1]3 Results'!AV$4,FALSE)</f>
        <v>14383</v>
      </c>
      <c r="AW76" s="4">
        <v>15057</v>
      </c>
    </row>
    <row r="77" spans="1:49" x14ac:dyDescent="0.3">
      <c r="C77" s="5">
        <f>C76/C75-1</f>
        <v>3.8579938432015348E-2</v>
      </c>
      <c r="D77" s="5">
        <f t="shared" ref="D77:AV77" si="30">D76/D75-1</f>
        <v>3.7957433163653853E-2</v>
      </c>
      <c r="E77" s="5">
        <f t="shared" si="30"/>
        <v>2.8797404177651531E-2</v>
      </c>
      <c r="F77" s="5">
        <f t="shared" si="30"/>
        <v>2.1483599396394215E-2</v>
      </c>
      <c r="G77" s="5">
        <f t="shared" si="30"/>
        <v>2.8094183940430728E-2</v>
      </c>
      <c r="H77" s="5">
        <f t="shared" si="30"/>
        <v>6.9294605809128607E-2</v>
      </c>
      <c r="I77" s="5">
        <f t="shared" si="30"/>
        <v>0.1101357427311267</v>
      </c>
      <c r="J77" s="5">
        <f t="shared" si="30"/>
        <v>7.5175257731958656E-2</v>
      </c>
      <c r="K77" s="5">
        <f t="shared" si="30"/>
        <v>0.11265930331350882</v>
      </c>
      <c r="L77" s="5">
        <f t="shared" si="30"/>
        <v>0.1145565277062961</v>
      </c>
      <c r="M77" s="5">
        <f t="shared" si="30"/>
        <v>9.3311384508750539E-2</v>
      </c>
      <c r="N77" s="5">
        <f t="shared" si="30"/>
        <v>1.7161954656309319E-2</v>
      </c>
      <c r="O77" s="5">
        <f t="shared" si="30"/>
        <v>-0.66108879964301659</v>
      </c>
      <c r="P77" s="5">
        <f t="shared" si="30"/>
        <v>-0.69479282074008419</v>
      </c>
      <c r="Q77" s="5">
        <f t="shared" si="30"/>
        <v>-0.7884156578598569</v>
      </c>
      <c r="R77" s="5">
        <f t="shared" si="30"/>
        <v>-0.87788749779580322</v>
      </c>
      <c r="S77" s="5">
        <f t="shared" si="30"/>
        <v>-0.93141240940427794</v>
      </c>
      <c r="T77" s="5">
        <f t="shared" si="30"/>
        <v>-0.90201653470976773</v>
      </c>
      <c r="U77" s="5">
        <f t="shared" si="30"/>
        <v>-0.66371831944208193</v>
      </c>
      <c r="V77" s="5">
        <f t="shared" si="30"/>
        <v>-0.25437921900367422</v>
      </c>
      <c r="W77" s="5">
        <f t="shared" si="30"/>
        <v>-0.56871736084575208</v>
      </c>
      <c r="X77" s="5">
        <f t="shared" si="30"/>
        <v>-0.62627848745915204</v>
      </c>
      <c r="Y77" s="5">
        <f t="shared" si="30"/>
        <v>-0.66961465571699308</v>
      </c>
      <c r="Z77" s="5">
        <f t="shared" si="30"/>
        <v>-0.64494163424124507</v>
      </c>
      <c r="AA77" s="5">
        <f t="shared" si="30"/>
        <v>-0.68320772292319409</v>
      </c>
      <c r="AB77" s="5">
        <f t="shared" si="30"/>
        <v>-0.30286586399864335</v>
      </c>
      <c r="AC77" s="5">
        <f t="shared" si="30"/>
        <v>-0.6195189756118108</v>
      </c>
      <c r="AD77" s="5">
        <f t="shared" si="30"/>
        <v>-0.60356888535165254</v>
      </c>
      <c r="AE77" s="5">
        <f t="shared" si="30"/>
        <v>-0.58060183825072398</v>
      </c>
      <c r="AF77" s="5">
        <f t="shared" si="30"/>
        <v>-0.61710258152173914</v>
      </c>
      <c r="AG77" s="5">
        <f t="shared" si="30"/>
        <v>-0.58742813981788422</v>
      </c>
      <c r="AH77" s="5">
        <f t="shared" si="30"/>
        <v>-0.60798328108672939</v>
      </c>
      <c r="AI77" s="5">
        <f t="shared" si="30"/>
        <v>-0.58838405125179127</v>
      </c>
      <c r="AJ77" s="5">
        <f t="shared" si="30"/>
        <v>-0.60514621862965001</v>
      </c>
      <c r="AK77" s="5">
        <f t="shared" si="30"/>
        <v>-0.56107581533248618</v>
      </c>
      <c r="AL77" s="5">
        <f t="shared" si="30"/>
        <v>-0.56028548502892861</v>
      </c>
      <c r="AM77" s="5">
        <f t="shared" si="30"/>
        <v>-0.50315384936714147</v>
      </c>
      <c r="AN77" s="5">
        <f t="shared" si="30"/>
        <v>-0.49903280240358894</v>
      </c>
      <c r="AO77" s="5">
        <f t="shared" si="30"/>
        <v>-0.48782258064516126</v>
      </c>
      <c r="AP77" s="5">
        <f t="shared" si="30"/>
        <v>-0.5075147288685824</v>
      </c>
      <c r="AQ77" s="5">
        <f t="shared" si="30"/>
        <v>-0.49194448875418728</v>
      </c>
      <c r="AR77" s="5">
        <f t="shared" si="30"/>
        <v>-0.44875467494230925</v>
      </c>
      <c r="AS77" s="5">
        <f t="shared" si="30"/>
        <v>-0.39809418806111196</v>
      </c>
      <c r="AT77" s="5">
        <f t="shared" si="30"/>
        <v>-0.46496914785597121</v>
      </c>
      <c r="AU77" s="5">
        <f t="shared" si="30"/>
        <v>-0.43708194797574806</v>
      </c>
      <c r="AV77" s="5">
        <f t="shared" si="30"/>
        <v>-0.44017593025066171</v>
      </c>
      <c r="AW77" s="5">
        <v>-0.41341696209435508</v>
      </c>
    </row>
    <row r="79" spans="1:49" x14ac:dyDescent="0.3">
      <c r="C79" s="1">
        <f>C$6</f>
        <v>43836</v>
      </c>
      <c r="D79" s="1">
        <f t="shared" ref="D79:AV79" si="31">D$6</f>
        <v>43843</v>
      </c>
      <c r="E79" s="1">
        <f t="shared" si="31"/>
        <v>43850</v>
      </c>
      <c r="F79" s="1">
        <f t="shared" si="31"/>
        <v>43857</v>
      </c>
      <c r="G79" s="1">
        <f t="shared" si="31"/>
        <v>43864</v>
      </c>
      <c r="H79" s="1">
        <f t="shared" si="31"/>
        <v>43871</v>
      </c>
      <c r="I79" s="1">
        <f t="shared" si="31"/>
        <v>43878</v>
      </c>
      <c r="J79" s="1">
        <f t="shared" si="31"/>
        <v>43885</v>
      </c>
      <c r="K79" s="1">
        <f t="shared" si="31"/>
        <v>43892</v>
      </c>
      <c r="L79" s="1">
        <f t="shared" si="31"/>
        <v>43899</v>
      </c>
      <c r="M79" s="1">
        <f t="shared" si="31"/>
        <v>43906</v>
      </c>
      <c r="N79" s="1">
        <f t="shared" si="31"/>
        <v>43913</v>
      </c>
      <c r="O79" s="1">
        <f t="shared" si="31"/>
        <v>43920</v>
      </c>
      <c r="P79" s="1">
        <f t="shared" si="31"/>
        <v>43927</v>
      </c>
      <c r="Q79" s="1">
        <f t="shared" si="31"/>
        <v>43934</v>
      </c>
      <c r="R79" s="1">
        <f t="shared" si="31"/>
        <v>43941</v>
      </c>
      <c r="S79" s="1">
        <f t="shared" si="31"/>
        <v>43948</v>
      </c>
      <c r="T79" s="1">
        <f t="shared" si="31"/>
        <v>43955</v>
      </c>
      <c r="U79" s="1">
        <f t="shared" si="31"/>
        <v>43962</v>
      </c>
      <c r="V79" s="1">
        <f t="shared" si="31"/>
        <v>43969</v>
      </c>
      <c r="W79" s="1">
        <f t="shared" si="31"/>
        <v>43976</v>
      </c>
      <c r="X79" s="1">
        <f t="shared" si="31"/>
        <v>43983</v>
      </c>
      <c r="Y79" s="1">
        <f t="shared" si="31"/>
        <v>43990</v>
      </c>
      <c r="Z79" s="1">
        <f t="shared" si="31"/>
        <v>43997</v>
      </c>
      <c r="AA79" s="1">
        <f t="shared" si="31"/>
        <v>44004</v>
      </c>
      <c r="AB79" s="1">
        <f t="shared" si="31"/>
        <v>44011</v>
      </c>
      <c r="AC79" s="1">
        <f t="shared" si="31"/>
        <v>44018</v>
      </c>
      <c r="AD79" s="1">
        <f t="shared" si="31"/>
        <v>44025</v>
      </c>
      <c r="AE79" s="1">
        <f t="shared" si="31"/>
        <v>44032</v>
      </c>
      <c r="AF79" s="1">
        <f t="shared" si="31"/>
        <v>44039</v>
      </c>
      <c r="AG79" s="1">
        <f t="shared" si="31"/>
        <v>44046</v>
      </c>
      <c r="AH79" s="1">
        <f t="shared" si="31"/>
        <v>44053</v>
      </c>
      <c r="AI79" s="1">
        <f t="shared" si="31"/>
        <v>44060</v>
      </c>
      <c r="AJ79" s="1">
        <f t="shared" si="31"/>
        <v>44067</v>
      </c>
      <c r="AK79" s="1">
        <f t="shared" si="31"/>
        <v>44074</v>
      </c>
      <c r="AL79" s="1">
        <f t="shared" si="31"/>
        <v>44081</v>
      </c>
      <c r="AM79" s="1">
        <f t="shared" si="31"/>
        <v>44088</v>
      </c>
      <c r="AN79" s="1">
        <f t="shared" si="31"/>
        <v>44095</v>
      </c>
      <c r="AO79" s="1">
        <f t="shared" si="31"/>
        <v>44102</v>
      </c>
      <c r="AP79" s="1">
        <f t="shared" si="31"/>
        <v>44109</v>
      </c>
      <c r="AQ79" s="1">
        <f t="shared" si="31"/>
        <v>44116</v>
      </c>
      <c r="AR79" s="1">
        <f t="shared" si="31"/>
        <v>44123</v>
      </c>
      <c r="AS79" s="1">
        <f t="shared" si="31"/>
        <v>44130</v>
      </c>
      <c r="AT79" s="1">
        <f t="shared" si="31"/>
        <v>44137</v>
      </c>
      <c r="AU79" s="1">
        <f t="shared" si="31"/>
        <v>44144</v>
      </c>
      <c r="AV79" s="1">
        <f t="shared" si="31"/>
        <v>44151</v>
      </c>
      <c r="AW79" s="1">
        <v>44158</v>
      </c>
    </row>
    <row r="80" spans="1:49" x14ac:dyDescent="0.3">
      <c r="A80" t="s">
        <v>21</v>
      </c>
      <c r="B80">
        <v>2019</v>
      </c>
      <c r="C80" s="4">
        <f>VLOOKUP($A80,'[1]2 2019 Data'!$C$7:$AB$237,1+'[1]3 Results'!C$4,FALSE)</f>
        <v>89428</v>
      </c>
      <c r="D80" s="4">
        <f>VLOOKUP($A80,'[1]2 2019 Data'!$C$7:$AB$237,1+'[1]3 Results'!D$4,FALSE)</f>
        <v>91393</v>
      </c>
      <c r="E80" s="4">
        <f>VLOOKUP($A80,'[1]2 2019 Data'!$C$7:$AB$237,1+'[1]3 Results'!E$4,FALSE)</f>
        <v>95342</v>
      </c>
      <c r="F80" s="4">
        <f>VLOOKUP($A80,'[1]2 2019 Data'!$C$7:$AB$237,1+'[1]3 Results'!F$4,FALSE)</f>
        <v>97723</v>
      </c>
      <c r="G80" s="4">
        <f>VLOOKUP($A80,'[1]2 2019 Data'!$C$7:$AB$237,1+'[1]3 Results'!G$4,FALSE)</f>
        <v>92700</v>
      </c>
      <c r="H80" s="4">
        <f>VLOOKUP($A80,'[1]2 2019 Data'!$C$7:$AB$237,1+'[1]3 Results'!H$4,FALSE)</f>
        <v>98024</v>
      </c>
      <c r="I80" s="4">
        <f>VLOOKUP($A80,'[1]2 2019 Data'!$C$7:$AB$237,1+'[1]3 Results'!I$4,FALSE)</f>
        <v>96217</v>
      </c>
      <c r="J80" s="4">
        <f>VLOOKUP($A80,'[1]2 2019 Data'!$C$7:$AB$237,1+'[1]3 Results'!J$4,FALSE)</f>
        <v>93891</v>
      </c>
      <c r="K80" s="4">
        <f>VLOOKUP($A80,'[1]2 2019 Data'!$C$7:$AB$237,1+'[1]3 Results'!K$4,FALSE)</f>
        <v>90842</v>
      </c>
      <c r="L80" s="4">
        <f>VLOOKUP($A80,'[1]2 2019 Data'!$C$7:$AB$237,1+'[1]3 Results'!L$4,FALSE)</f>
        <v>89973</v>
      </c>
      <c r="M80" s="4">
        <f>VLOOKUP($A80,'[1]2 2019 Data'!$C$7:$AB$237,1+'[1]3 Results'!M$4,FALSE)</f>
        <v>88319</v>
      </c>
      <c r="N80" s="4">
        <f>VLOOKUP($A80,'[1]2 2019 Data'!$C$7:$AB$237,1+'[1]3 Results'!N$4,FALSE)</f>
        <v>88335</v>
      </c>
      <c r="O80" s="4">
        <f>VLOOKUP($A80,'[1]2 2019 Data'!$C$7:$AB$237,1+'[1]3 Results'!O$4,FALSE)</f>
        <v>91115</v>
      </c>
      <c r="P80" s="4">
        <f>VLOOKUP($A80,'[1]2 2019 Data'!$C$7:$AB$237,1+'[1]3 Results'!P$4,FALSE)</f>
        <v>92799</v>
      </c>
      <c r="Q80" s="4">
        <f>VLOOKUP($A80,'[1]2 2019 Data'!$C$7:$AB$237,1+'[1]3 Results'!Q$4,FALSE)</f>
        <v>92953</v>
      </c>
      <c r="R80" s="4">
        <f>VLOOKUP($A80,'[1]2 2019 Data'!$C$7:$AB$237,1+'[1]3 Results'!R$4,FALSE)</f>
        <v>91758</v>
      </c>
      <c r="S80" s="4">
        <f>VLOOKUP($A80,'[1]2 2019 Data'!$C$7:$AB$237,1+'[1]3 Results'!S$4,FALSE)</f>
        <v>91955</v>
      </c>
      <c r="T80" s="4">
        <f>VLOOKUP($A80,'[1]2 2019 Data'!$C$7:$AB$237,1+'[1]3 Results'!T$4,FALSE)</f>
        <v>91603</v>
      </c>
      <c r="U80" s="4">
        <f>VLOOKUP($A80,'[1]2 2019 Data'!$C$7:$AB$237,1+'[1]3 Results'!U$4,FALSE)</f>
        <v>91942</v>
      </c>
      <c r="V80" s="4">
        <f>VLOOKUP($A80,'[1]2 2019 Data'!$C$7:$AB$237,1+'[1]3 Results'!V$4,FALSE)</f>
        <v>92259</v>
      </c>
      <c r="W80" s="4">
        <f>VLOOKUP($A80,'[1]2 2019 Data'!$C$7:$AB$237,1+'[1]3 Results'!W$4,FALSE)</f>
        <v>91852</v>
      </c>
      <c r="X80" s="4">
        <f>VLOOKUP($A80,'[1]2 2019 Data'!$C$7:$AB$237,1+'[1]3 Results'!X$4,FALSE)</f>
        <v>90706</v>
      </c>
      <c r="Y80" s="4">
        <f>VLOOKUP($A80,'[1]2 2019 Data'!$C$7:$AB$237,1+'[1]3 Results'!Y$4,FALSE)</f>
        <v>93326</v>
      </c>
      <c r="Z80" s="4">
        <f>VLOOKUP($A80,'[1]2 2019 Data'!$C$7:$AB$237,1+'[1]3 Results'!Z$4,FALSE)</f>
        <v>93584</v>
      </c>
      <c r="AA80" s="4">
        <f>VLOOKUP($A80,'[1]2 2019 Data'!$C$7:AB$237,1+'[1]3 Results'!AA$4,FALSE)</f>
        <v>94547</v>
      </c>
      <c r="AB80" s="4">
        <f>VLOOKUP($A80,'[1]2 2019 Data'!$C$7:AC$237,1+'[1]3 Results'!AB$4,FALSE)</f>
        <v>97476</v>
      </c>
      <c r="AC80" s="4">
        <f>VLOOKUP($A80,'[1]2 2019 Data'!$C$7:AD$237,1+'[1]3 Results'!AC$4,FALSE)</f>
        <v>98427</v>
      </c>
      <c r="AD80" s="4">
        <f>VLOOKUP($A80,'[1]2 2019 Data'!$C$7:AE$237,1+'[1]3 Results'!AD$4,FALSE)</f>
        <v>99147</v>
      </c>
      <c r="AE80" s="4">
        <f>VLOOKUP($A80,'[1]2 2019 Data'!$C$7:AF$237,1+'[1]3 Results'!AE$4,FALSE)</f>
        <v>100053</v>
      </c>
      <c r="AF80" s="4">
        <f>VLOOKUP($A80,'[1]2 2019 Data'!$C$7:AG$237,1+'[1]3 Results'!AF$4,FALSE)</f>
        <v>100378</v>
      </c>
      <c r="AG80" s="4">
        <f>VLOOKUP($A80,'[1]2 2019 Data'!$C$7:AH$237,1+'[1]3 Results'!AG$4,FALSE)</f>
        <v>100383</v>
      </c>
      <c r="AH80" s="4">
        <f>VLOOKUP($A80,'[1]2 2019 Data'!$C$7:AI$237,1+'[1]3 Results'!AH$4,FALSE)</f>
        <v>100441</v>
      </c>
      <c r="AI80" s="4">
        <f>VLOOKUP($A80,'[1]2 2019 Data'!$C$7:AJ$237,1+'[1]3 Results'!AI$4,FALSE)</f>
        <v>98951</v>
      </c>
      <c r="AJ80" s="4">
        <f>VLOOKUP($A80,'[1]2 2019 Data'!$C$7:AK$237,1+'[1]3 Results'!AJ$4,FALSE)</f>
        <v>97567</v>
      </c>
      <c r="AK80" s="4">
        <f>VLOOKUP($A80,'[1]2 2019 Data'!$C$7:AL$237,1+'[1]3 Results'!AK$4,FALSE)</f>
        <v>95884</v>
      </c>
      <c r="AL80" s="4">
        <f>VLOOKUP($A80,'[1]2 2019 Data'!$C$7:AM$237,1+'[1]3 Results'!AL$4,FALSE)</f>
        <v>93827</v>
      </c>
      <c r="AM80" s="4">
        <f>VLOOKUP($A80,'[1]2 2019 Data'!$C$7:AN$237,1+'[1]3 Results'!AM$4,FALSE)</f>
        <v>95388</v>
      </c>
      <c r="AN80" s="4">
        <f>VLOOKUP($A80,'[1]2 2019 Data'!$C$7:AO$237,1+'[1]3 Results'!AN$4,FALSE)</f>
        <v>95294</v>
      </c>
      <c r="AO80" s="4">
        <f>VLOOKUP($A80,'[1]2 2019 Data'!$C$7:AP$237,1+'[1]3 Results'!AO$4,FALSE)</f>
        <v>95302</v>
      </c>
      <c r="AP80" s="4">
        <f>VLOOKUP($A80,'[1]2 2019 Data'!$C$7:AQ$237,1+'[1]3 Results'!AP$4,FALSE)</f>
        <v>94263</v>
      </c>
      <c r="AQ80" s="4">
        <f>VLOOKUP($A80,'[1]2 2019 Data'!$C$7:AR$237,1+'[1]3 Results'!AQ$4,FALSE)</f>
        <v>93923</v>
      </c>
      <c r="AR80" s="4">
        <f>VLOOKUP($A80,'[1]2 2019 Data'!$C$7:AS$237,1+'[1]3 Results'!AR$4,FALSE)</f>
        <v>92670</v>
      </c>
      <c r="AS80" s="4">
        <f>VLOOKUP($A80,'[1]2 2019 Data'!$C$7:AT$237,1+'[1]3 Results'!AS$4,FALSE)</f>
        <v>92206</v>
      </c>
      <c r="AT80" s="4">
        <f>VLOOKUP($A80,'[1]2 2019 Data'!$C$7:AU$237,1+'[1]3 Results'!AT$4,FALSE)</f>
        <v>91891</v>
      </c>
      <c r="AU80" s="4">
        <f>VLOOKUP($A80,'[1]2 2019 Data'!$C$7:AV$237,1+'[1]3 Results'!AU$4,FALSE)</f>
        <v>91990</v>
      </c>
      <c r="AV80" s="4">
        <f>VLOOKUP($A80,'[1]2 2019 Data'!$C$7:AW$237,1+'[1]3 Results'!AV$4,FALSE)</f>
        <v>91505</v>
      </c>
      <c r="AW80" s="4">
        <v>91247</v>
      </c>
    </row>
    <row r="81" spans="1:49" x14ac:dyDescent="0.3">
      <c r="B81">
        <v>2020</v>
      </c>
      <c r="C81" s="4">
        <f>VLOOKUP($A80,'[1]2 2020 Data'!$C$7:$AB$236,1+'[1]3 Results'!C$4,FALSE)</f>
        <v>96792</v>
      </c>
      <c r="D81" s="4">
        <f>VLOOKUP($A80,'[1]2 2020 Data'!$C$7:$AB$236,1+'[1]3 Results'!D$4,FALSE)</f>
        <v>100308</v>
      </c>
      <c r="E81" s="4">
        <f>VLOOKUP($A80,'[1]2 2020 Data'!$C$7:$AB$236,1+'[1]3 Results'!E$4,FALSE)</f>
        <v>97677</v>
      </c>
      <c r="F81" s="4">
        <f>VLOOKUP($A80,'[1]2 2020 Data'!$C$7:$AB$236,1+'[1]3 Results'!F$4,FALSE)</f>
        <v>98089</v>
      </c>
      <c r="G81" s="4">
        <f>VLOOKUP($A80,'[1]2 2020 Data'!$C$7:$AB$236,1+'[1]3 Results'!G$4,FALSE)</f>
        <v>72179</v>
      </c>
      <c r="H81" s="4">
        <f>VLOOKUP($A80,'[1]2 2020 Data'!$C$7:$AB$236,1+'[1]3 Results'!H$4,FALSE)</f>
        <v>36869</v>
      </c>
      <c r="I81" s="4">
        <f>VLOOKUP($A80,'[1]2 2020 Data'!$C$7:$AB$236,1+'[1]3 Results'!I$4,FALSE)</f>
        <v>28690</v>
      </c>
      <c r="J81" s="4">
        <f>VLOOKUP($A80,'[1]2 2020 Data'!$C$7:$AB$236,1+'[1]3 Results'!J$4,FALSE)</f>
        <v>36511</v>
      </c>
      <c r="K81" s="4">
        <f>VLOOKUP($A80,'[1]2 2020 Data'!$C$7:$AB$236,1+'[1]3 Results'!K$4,FALSE)</f>
        <v>54707</v>
      </c>
      <c r="L81" s="4">
        <f>VLOOKUP($A80,'[1]2 2020 Data'!$C$7:$AB$236,1+'[1]3 Results'!L$4,FALSE)</f>
        <v>53300</v>
      </c>
      <c r="M81" s="4">
        <f>VLOOKUP($A80,'[1]2 2020 Data'!$C$7:$AB$236,1+'[1]3 Results'!M$4,FALSE)</f>
        <v>54913</v>
      </c>
      <c r="N81" s="4">
        <f>VLOOKUP($A80,'[1]2 2020 Data'!$C$7:$AB$236,1+'[1]3 Results'!N$4,FALSE)</f>
        <v>56095</v>
      </c>
      <c r="O81" s="4">
        <f>VLOOKUP($A80,'[1]2 2020 Data'!$C$7:$AB$236,1+'[1]3 Results'!O$4,FALSE)</f>
        <v>51336</v>
      </c>
      <c r="P81" s="4">
        <f>VLOOKUP($A80,'[1]2 2020 Data'!$C$7:$AB$236,1+'[1]3 Results'!P$4,FALSE)</f>
        <v>49952</v>
      </c>
      <c r="Q81" s="4">
        <f>VLOOKUP($A80,'[1]2 2020 Data'!$C$7:$AB$236,1+'[1]3 Results'!Q$4,FALSE)</f>
        <v>53614</v>
      </c>
      <c r="R81" s="4">
        <f>VLOOKUP($A80,'[1]2 2020 Data'!$C$7:$AB$236,1+'[1]3 Results'!R$4,FALSE)</f>
        <v>53288</v>
      </c>
      <c r="S81" s="4">
        <f>VLOOKUP($A80,'[1]2 2020 Data'!$C$7:$AB$236,1+'[1]3 Results'!S$4,FALSE)</f>
        <v>56351</v>
      </c>
      <c r="T81" s="4">
        <f>VLOOKUP($A80,'[1]2 2020 Data'!$C$7:$AB$236,1+'[1]3 Results'!T$4,FALSE)</f>
        <v>62883</v>
      </c>
      <c r="U81" s="4">
        <f>VLOOKUP($A80,'[1]2 2020 Data'!$C$7:$AB$236,1+'[1]3 Results'!U$4,FALSE)</f>
        <v>67624</v>
      </c>
      <c r="V81" s="4">
        <f>VLOOKUP($A80,'[1]2 2020 Data'!$C$7:$AB$236,1+'[1]3 Results'!V$4,FALSE)</f>
        <v>66369</v>
      </c>
      <c r="W81" s="4">
        <f>VLOOKUP($A80,'[1]2 2020 Data'!$C$7:$AB$236,1+'[1]3 Results'!W$4,FALSE)</f>
        <v>68187</v>
      </c>
      <c r="X81" s="4">
        <f>VLOOKUP($A80,'[1]2 2020 Data'!$C$7:$AB$236,1+'[1]3 Results'!X$4,FALSE)</f>
        <v>74052</v>
      </c>
      <c r="Y81" s="4">
        <f>VLOOKUP($A80,'[1]2 2020 Data'!$C$7:$AB$236,1+'[1]3 Results'!Y$4,FALSE)</f>
        <v>74674</v>
      </c>
      <c r="Z81" s="4">
        <f>VLOOKUP($A80,'[1]2 2020 Data'!$C$7:$AB$236,1+'[1]3 Results'!Z$4,FALSE)</f>
        <v>78018</v>
      </c>
      <c r="AA81" s="4">
        <f>VLOOKUP($A80,'[1]2 2020 Data'!$C$7:AB$236,1+'[1]3 Results'!AA$4,FALSE)</f>
        <v>72340</v>
      </c>
      <c r="AB81" s="4">
        <f>VLOOKUP($A80,'[1]2 2020 Data'!$C$7:AC$236,1+'[1]3 Results'!AB$4,FALSE)</f>
        <v>77089</v>
      </c>
      <c r="AC81" s="4">
        <f>VLOOKUP($A80,'[1]2 2020 Data'!$C$7:AD$236,1+'[1]3 Results'!AC$4,FALSE)</f>
        <v>75812</v>
      </c>
      <c r="AD81" s="4">
        <f>VLOOKUP($A80,'[1]2 2020 Data'!$C$7:AE$236,1+'[1]3 Results'!AD$4,FALSE)</f>
        <v>84557</v>
      </c>
      <c r="AE81" s="4">
        <f>VLOOKUP($A80,'[1]2 2020 Data'!$C$7:AF$236,1+'[1]3 Results'!AE$4,FALSE)</f>
        <v>89649</v>
      </c>
      <c r="AF81" s="4">
        <f>VLOOKUP($A80,'[1]2 2020 Data'!$C$7:AG$236,1+'[1]3 Results'!AF$4,FALSE)</f>
        <v>89389</v>
      </c>
      <c r="AG81" s="4">
        <f>VLOOKUP($A80,'[1]2 2020 Data'!$C$7:AH$236,1+'[1]3 Results'!AG$4,FALSE)</f>
        <v>89503</v>
      </c>
      <c r="AH81" s="4">
        <f>VLOOKUP($A80,'[1]2 2020 Data'!$C$7:AI$236,1+'[1]3 Results'!AH$4,FALSE)</f>
        <v>89940</v>
      </c>
      <c r="AI81" s="4">
        <f>VLOOKUP($A80,'[1]2 2020 Data'!$C$7:AJ$236,1+'[1]3 Results'!AI$4,FALSE)</f>
        <v>91047</v>
      </c>
      <c r="AJ81" s="4">
        <f>VLOOKUP($A80,'[1]2 2020 Data'!$C$7:AK$236,1+'[1]3 Results'!AJ$4,FALSE)</f>
        <v>91137</v>
      </c>
      <c r="AK81" s="4">
        <f>VLOOKUP($A80,'[1]2 2020 Data'!$C$7:AL$236,1+'[1]3 Results'!AK$4,FALSE)</f>
        <v>89953</v>
      </c>
      <c r="AL81" s="4">
        <f>VLOOKUP($A80,'[1]2 2020 Data'!$C$7:AM$236,1+'[1]3 Results'!AL$4,FALSE)</f>
        <v>90715</v>
      </c>
      <c r="AM81" s="4">
        <f>VLOOKUP($A80,'[1]2 2020 Data'!$C$7:AN$236,1+'[1]3 Results'!AM$4,FALSE)</f>
        <v>91359</v>
      </c>
      <c r="AN81" s="4">
        <f>VLOOKUP($A80,'[1]2 2020 Data'!$C$7:AO$236,1+'[1]3 Results'!AN$4,FALSE)</f>
        <v>93106</v>
      </c>
      <c r="AO81" s="4">
        <f>VLOOKUP($A80,'[1]2 2020 Data'!$C$7:AP$236,1+'[1]3 Results'!AO$4,FALSE)</f>
        <v>96308</v>
      </c>
      <c r="AP81" s="4">
        <f>VLOOKUP($A80,'[1]2 2020 Data'!$C$7:AQ$236,1+'[1]3 Results'!AP$4,FALSE)</f>
        <v>96276</v>
      </c>
      <c r="AQ81" s="4">
        <f>VLOOKUP($A80,'[1]2 2020 Data'!$C$7:AR$236,1+'[1]3 Results'!AQ$4,FALSE)</f>
        <v>93746</v>
      </c>
      <c r="AR81" s="4">
        <f>VLOOKUP($A80,'[1]2 2020 Data'!$C$7:AS$236,1+'[1]3 Results'!AR$4,FALSE)</f>
        <v>91236</v>
      </c>
      <c r="AS81" s="4">
        <f>VLOOKUP($A80,'[1]2 2020 Data'!$C$7:AT$236,1+'[1]3 Results'!AS$4,FALSE)</f>
        <v>88962</v>
      </c>
      <c r="AT81" s="4">
        <f>VLOOKUP($A80,'[1]2 2020 Data'!$C$7:AU$236,1+'[1]3 Results'!AT$4,FALSE)</f>
        <v>89130</v>
      </c>
      <c r="AU81" s="4">
        <f>VLOOKUP($A80,'[1]2 2020 Data'!$C$7:AV$236,1+'[1]3 Results'!AU$4,FALSE)</f>
        <v>89021</v>
      </c>
      <c r="AV81" s="4">
        <f>VLOOKUP($A80,'[1]2 2020 Data'!$C$7:AW$236,1+'[1]3 Results'!AV$4,FALSE)</f>
        <v>89798</v>
      </c>
      <c r="AW81" s="4">
        <v>89299</v>
      </c>
    </row>
    <row r="82" spans="1:49" x14ac:dyDescent="0.3">
      <c r="C82" s="5">
        <f>C81/C80-1</f>
        <v>8.2345574093125151E-2</v>
      </c>
      <c r="D82" s="5">
        <f t="shared" ref="D82:AV82" si="32">D81/D80-1</f>
        <v>9.7545763898766902E-2</v>
      </c>
      <c r="E82" s="5">
        <f t="shared" si="32"/>
        <v>2.4490780558410696E-2</v>
      </c>
      <c r="F82" s="5">
        <f t="shared" si="32"/>
        <v>3.7452800261965624E-3</v>
      </c>
      <c r="G82" s="5">
        <f t="shared" si="32"/>
        <v>-0.22137001078748653</v>
      </c>
      <c r="H82" s="5">
        <f t="shared" si="32"/>
        <v>-0.62387782583857021</v>
      </c>
      <c r="I82" s="5">
        <f t="shared" si="32"/>
        <v>-0.70181984472598402</v>
      </c>
      <c r="J82" s="5">
        <f t="shared" si="32"/>
        <v>-0.61113418751531023</v>
      </c>
      <c r="K82" s="5">
        <f t="shared" si="32"/>
        <v>-0.39777856057770633</v>
      </c>
      <c r="L82" s="5">
        <f t="shared" si="32"/>
        <v>-0.40760005779511632</v>
      </c>
      <c r="M82" s="5">
        <f t="shared" si="32"/>
        <v>-0.37824250727476538</v>
      </c>
      <c r="N82" s="5">
        <f t="shared" si="32"/>
        <v>-0.36497424576894777</v>
      </c>
      <c r="O82" s="5">
        <f t="shared" si="32"/>
        <v>-0.43658014596937933</v>
      </c>
      <c r="P82" s="5">
        <f t="shared" si="32"/>
        <v>-0.46171833748208491</v>
      </c>
      <c r="Q82" s="5">
        <f t="shared" si="32"/>
        <v>-0.42321388228459544</v>
      </c>
      <c r="R82" s="5">
        <f t="shared" si="32"/>
        <v>-0.41925499683951262</v>
      </c>
      <c r="S82" s="5">
        <f t="shared" si="32"/>
        <v>-0.38718938611277254</v>
      </c>
      <c r="T82" s="5">
        <f t="shared" si="32"/>
        <v>-0.3135268495573289</v>
      </c>
      <c r="U82" s="5">
        <f t="shared" si="32"/>
        <v>-0.26449283243784127</v>
      </c>
      <c r="V82" s="5">
        <f t="shared" si="32"/>
        <v>-0.28062302864761157</v>
      </c>
      <c r="W82" s="5">
        <f t="shared" si="32"/>
        <v>-0.25764272960850065</v>
      </c>
      <c r="X82" s="5">
        <f t="shared" si="32"/>
        <v>-0.18360417171962162</v>
      </c>
      <c r="Y82" s="5">
        <f t="shared" si="32"/>
        <v>-0.19985856031545335</v>
      </c>
      <c r="Z82" s="5">
        <f t="shared" si="32"/>
        <v>-0.1663318515985639</v>
      </c>
      <c r="AA82" s="5">
        <f t="shared" si="32"/>
        <v>-0.23487789141908255</v>
      </c>
      <c r="AB82" s="5">
        <f t="shared" si="32"/>
        <v>-0.20914891870819485</v>
      </c>
      <c r="AC82" s="5">
        <f t="shared" si="32"/>
        <v>-0.22976419072002596</v>
      </c>
      <c r="AD82" s="5">
        <f t="shared" si="32"/>
        <v>-0.14715523414727627</v>
      </c>
      <c r="AE82" s="5">
        <f t="shared" si="32"/>
        <v>-0.10398488800935501</v>
      </c>
      <c r="AF82" s="5">
        <f t="shared" si="32"/>
        <v>-0.10947618003945092</v>
      </c>
      <c r="AG82" s="5">
        <f t="shared" si="32"/>
        <v>-0.10838488588705264</v>
      </c>
      <c r="AH82" s="5">
        <f t="shared" si="32"/>
        <v>-0.10454893917822405</v>
      </c>
      <c r="AI82" s="5">
        <f t="shared" si="32"/>
        <v>-7.9877919374235717E-2</v>
      </c>
      <c r="AJ82" s="5">
        <f t="shared" si="32"/>
        <v>-6.5903430463168933E-2</v>
      </c>
      <c r="AK82" s="5">
        <f t="shared" si="32"/>
        <v>-6.1855992657794845E-2</v>
      </c>
      <c r="AL82" s="5">
        <f t="shared" si="32"/>
        <v>-3.3167425154806196E-2</v>
      </c>
      <c r="AM82" s="5">
        <f t="shared" si="32"/>
        <v>-4.223801736067434E-2</v>
      </c>
      <c r="AN82" s="5">
        <f t="shared" si="32"/>
        <v>-2.296052217348421E-2</v>
      </c>
      <c r="AO82" s="5">
        <f t="shared" si="32"/>
        <v>1.0555916979706703E-2</v>
      </c>
      <c r="AP82" s="5">
        <f t="shared" si="32"/>
        <v>2.1355144648483426E-2</v>
      </c>
      <c r="AQ82" s="5">
        <f t="shared" si="32"/>
        <v>-1.8845224279463446E-3</v>
      </c>
      <c r="AR82" s="5">
        <f t="shared" si="32"/>
        <v>-1.5474263515700915E-2</v>
      </c>
      <c r="AS82" s="5">
        <f t="shared" si="32"/>
        <v>-3.5182092271652587E-2</v>
      </c>
      <c r="AT82" s="5">
        <f t="shared" si="32"/>
        <v>-3.0046468098072765E-2</v>
      </c>
      <c r="AU82" s="5">
        <f t="shared" si="32"/>
        <v>-3.2275247309490163E-2</v>
      </c>
      <c r="AV82" s="5">
        <f t="shared" si="32"/>
        <v>-1.8654718321403196E-2</v>
      </c>
      <c r="AW82" s="5">
        <v>-2.1348647078808125E-2</v>
      </c>
    </row>
    <row r="84" spans="1:49" x14ac:dyDescent="0.3">
      <c r="C84" s="1">
        <f>C$6</f>
        <v>43836</v>
      </c>
      <c r="D84" s="1">
        <f t="shared" ref="D84:AV84" si="33">D$6</f>
        <v>43843</v>
      </c>
      <c r="E84" s="1">
        <f t="shared" si="33"/>
        <v>43850</v>
      </c>
      <c r="F84" s="1">
        <f t="shared" si="33"/>
        <v>43857</v>
      </c>
      <c r="G84" s="1">
        <f t="shared" si="33"/>
        <v>43864</v>
      </c>
      <c r="H84" s="1">
        <f t="shared" si="33"/>
        <v>43871</v>
      </c>
      <c r="I84" s="1">
        <f t="shared" si="33"/>
        <v>43878</v>
      </c>
      <c r="J84" s="1">
        <f t="shared" si="33"/>
        <v>43885</v>
      </c>
      <c r="K84" s="1">
        <f t="shared" si="33"/>
        <v>43892</v>
      </c>
      <c r="L84" s="1">
        <f t="shared" si="33"/>
        <v>43899</v>
      </c>
      <c r="M84" s="1">
        <f t="shared" si="33"/>
        <v>43906</v>
      </c>
      <c r="N84" s="1">
        <f t="shared" si="33"/>
        <v>43913</v>
      </c>
      <c r="O84" s="1">
        <f t="shared" si="33"/>
        <v>43920</v>
      </c>
      <c r="P84" s="1">
        <f t="shared" si="33"/>
        <v>43927</v>
      </c>
      <c r="Q84" s="1">
        <f t="shared" si="33"/>
        <v>43934</v>
      </c>
      <c r="R84" s="1">
        <f t="shared" si="33"/>
        <v>43941</v>
      </c>
      <c r="S84" s="1">
        <f t="shared" si="33"/>
        <v>43948</v>
      </c>
      <c r="T84" s="1">
        <f t="shared" si="33"/>
        <v>43955</v>
      </c>
      <c r="U84" s="1">
        <f t="shared" si="33"/>
        <v>43962</v>
      </c>
      <c r="V84" s="1">
        <f t="shared" si="33"/>
        <v>43969</v>
      </c>
      <c r="W84" s="1">
        <f t="shared" si="33"/>
        <v>43976</v>
      </c>
      <c r="X84" s="1">
        <f t="shared" si="33"/>
        <v>43983</v>
      </c>
      <c r="Y84" s="1">
        <f t="shared" si="33"/>
        <v>43990</v>
      </c>
      <c r="Z84" s="1">
        <f t="shared" si="33"/>
        <v>43997</v>
      </c>
      <c r="AA84" s="1">
        <f t="shared" si="33"/>
        <v>44004</v>
      </c>
      <c r="AB84" s="1">
        <f t="shared" si="33"/>
        <v>44011</v>
      </c>
      <c r="AC84" s="1">
        <f t="shared" si="33"/>
        <v>44018</v>
      </c>
      <c r="AD84" s="1">
        <f t="shared" si="33"/>
        <v>44025</v>
      </c>
      <c r="AE84" s="1">
        <f t="shared" si="33"/>
        <v>44032</v>
      </c>
      <c r="AF84" s="1">
        <f t="shared" si="33"/>
        <v>44039</v>
      </c>
      <c r="AG84" s="1">
        <f t="shared" si="33"/>
        <v>44046</v>
      </c>
      <c r="AH84" s="1">
        <f t="shared" si="33"/>
        <v>44053</v>
      </c>
      <c r="AI84" s="1">
        <f t="shared" si="33"/>
        <v>44060</v>
      </c>
      <c r="AJ84" s="1">
        <f t="shared" si="33"/>
        <v>44067</v>
      </c>
      <c r="AK84" s="1">
        <f t="shared" si="33"/>
        <v>44074</v>
      </c>
      <c r="AL84" s="1">
        <f t="shared" si="33"/>
        <v>44081</v>
      </c>
      <c r="AM84" s="1">
        <f t="shared" si="33"/>
        <v>44088</v>
      </c>
      <c r="AN84" s="1">
        <f t="shared" si="33"/>
        <v>44095</v>
      </c>
      <c r="AO84" s="1">
        <f t="shared" si="33"/>
        <v>44102</v>
      </c>
      <c r="AP84" s="1">
        <f t="shared" si="33"/>
        <v>44109</v>
      </c>
      <c r="AQ84" s="1">
        <f t="shared" si="33"/>
        <v>44116</v>
      </c>
      <c r="AR84" s="1">
        <f t="shared" si="33"/>
        <v>44123</v>
      </c>
      <c r="AS84" s="1">
        <f t="shared" si="33"/>
        <v>44130</v>
      </c>
      <c r="AT84" s="1">
        <f t="shared" si="33"/>
        <v>44137</v>
      </c>
      <c r="AU84" s="1">
        <f t="shared" si="33"/>
        <v>44144</v>
      </c>
      <c r="AV84" s="1">
        <f t="shared" si="33"/>
        <v>44151</v>
      </c>
      <c r="AW84" s="1">
        <v>44158</v>
      </c>
    </row>
    <row r="85" spans="1:49" x14ac:dyDescent="0.3">
      <c r="A85" t="s">
        <v>22</v>
      </c>
      <c r="B85">
        <v>2019</v>
      </c>
      <c r="C85" s="4">
        <f>VLOOKUP($A85,'[1]2 2019 Data'!$C$7:$AB$237,1+'[1]3 Results'!C$4,FALSE)</f>
        <v>21547</v>
      </c>
      <c r="D85" s="4">
        <f>VLOOKUP($A85,'[1]2 2019 Data'!$C$7:$AB$237,1+'[1]3 Results'!D$4,FALSE)</f>
        <v>21602</v>
      </c>
      <c r="E85" s="4">
        <f>VLOOKUP($A85,'[1]2 2019 Data'!$C$7:$AB$237,1+'[1]3 Results'!E$4,FALSE)</f>
        <v>21692</v>
      </c>
      <c r="F85" s="4">
        <f>VLOOKUP($A85,'[1]2 2019 Data'!$C$7:$AB$237,1+'[1]3 Results'!F$4,FALSE)</f>
        <v>21763</v>
      </c>
      <c r="G85" s="4">
        <f>VLOOKUP($A85,'[1]2 2019 Data'!$C$7:$AB$237,1+'[1]3 Results'!G$4,FALSE)</f>
        <v>21895</v>
      </c>
      <c r="H85" s="4">
        <f>VLOOKUP($A85,'[1]2 2019 Data'!$C$7:$AB$237,1+'[1]3 Results'!H$4,FALSE)</f>
        <v>21786</v>
      </c>
      <c r="I85" s="4">
        <f>VLOOKUP($A85,'[1]2 2019 Data'!$C$7:$AB$237,1+'[1]3 Results'!I$4,FALSE)</f>
        <v>21710</v>
      </c>
      <c r="J85" s="4">
        <f>VLOOKUP($A85,'[1]2 2019 Data'!$C$7:$AB$237,1+'[1]3 Results'!J$4,FALSE)</f>
        <v>21850</v>
      </c>
      <c r="K85" s="4">
        <f>VLOOKUP($A85,'[1]2 2019 Data'!$C$7:$AB$237,1+'[1]3 Results'!K$4,FALSE)</f>
        <v>21865</v>
      </c>
      <c r="L85" s="4">
        <f>VLOOKUP($A85,'[1]2 2019 Data'!$C$7:$AB$237,1+'[1]3 Results'!L$4,FALSE)</f>
        <v>21891</v>
      </c>
      <c r="M85" s="4">
        <f>VLOOKUP($A85,'[1]2 2019 Data'!$C$7:$AB$237,1+'[1]3 Results'!M$4,FALSE)</f>
        <v>22022</v>
      </c>
      <c r="N85" s="4">
        <f>VLOOKUP($A85,'[1]2 2019 Data'!$C$7:$AB$237,1+'[1]3 Results'!N$4,FALSE)</f>
        <v>22252</v>
      </c>
      <c r="O85" s="4">
        <f>VLOOKUP($A85,'[1]2 2019 Data'!$C$7:$AB$237,1+'[1]3 Results'!O$4,FALSE)</f>
        <v>22585</v>
      </c>
      <c r="P85" s="4">
        <f>VLOOKUP($A85,'[1]2 2019 Data'!$C$7:$AB$237,1+'[1]3 Results'!P$4,FALSE)</f>
        <v>22392</v>
      </c>
      <c r="Q85" s="4">
        <f>VLOOKUP($A85,'[1]2 2019 Data'!$C$7:$AB$237,1+'[1]3 Results'!Q$4,FALSE)</f>
        <v>22406</v>
      </c>
      <c r="R85" s="4">
        <f>VLOOKUP($A85,'[1]2 2019 Data'!$C$7:$AB$237,1+'[1]3 Results'!R$4,FALSE)</f>
        <v>22581</v>
      </c>
      <c r="S85" s="4">
        <f>VLOOKUP($A85,'[1]2 2019 Data'!$C$7:$AB$237,1+'[1]3 Results'!S$4,FALSE)</f>
        <v>23002</v>
      </c>
      <c r="T85" s="4">
        <f>VLOOKUP($A85,'[1]2 2019 Data'!$C$7:$AB$237,1+'[1]3 Results'!T$4,FALSE)</f>
        <v>22221</v>
      </c>
      <c r="U85" s="4">
        <f>VLOOKUP($A85,'[1]2 2019 Data'!$C$7:$AB$237,1+'[1]3 Results'!U$4,FALSE)</f>
        <v>22110</v>
      </c>
      <c r="V85" s="4">
        <f>VLOOKUP($A85,'[1]2 2019 Data'!$C$7:$AB$237,1+'[1]3 Results'!V$4,FALSE)</f>
        <v>22124</v>
      </c>
      <c r="W85" s="4">
        <f>VLOOKUP($A85,'[1]2 2019 Data'!$C$7:$AB$237,1+'[1]3 Results'!W$4,FALSE)</f>
        <v>22540</v>
      </c>
      <c r="X85" s="4">
        <f>VLOOKUP($A85,'[1]2 2019 Data'!$C$7:$AB$237,1+'[1]3 Results'!X$4,FALSE)</f>
        <v>22616</v>
      </c>
      <c r="Y85" s="4">
        <f>VLOOKUP($A85,'[1]2 2019 Data'!$C$7:$AB$237,1+'[1]3 Results'!Y$4,FALSE)</f>
        <v>22651</v>
      </c>
      <c r="Z85" s="4">
        <f>VLOOKUP($A85,'[1]2 2019 Data'!$C$7:$AB$237,1+'[1]3 Results'!Z$4,FALSE)</f>
        <v>22667</v>
      </c>
      <c r="AA85" s="4">
        <f>VLOOKUP($A85,'[1]2 2019 Data'!$C$7:AB$237,1+'[1]3 Results'!AA$4,FALSE)</f>
        <v>22697</v>
      </c>
      <c r="AB85" s="4">
        <f>VLOOKUP($A85,'[1]2 2019 Data'!$C$7:AC$237,1+'[1]3 Results'!AB$4,FALSE)</f>
        <v>22463</v>
      </c>
      <c r="AC85" s="4">
        <f>VLOOKUP($A85,'[1]2 2019 Data'!$C$7:AD$237,1+'[1]3 Results'!AC$4,FALSE)</f>
        <v>22586</v>
      </c>
      <c r="AD85" s="4">
        <f>VLOOKUP($A85,'[1]2 2019 Data'!$C$7:AE$237,1+'[1]3 Results'!AD$4,FALSE)</f>
        <v>22773</v>
      </c>
      <c r="AE85" s="4">
        <f>VLOOKUP($A85,'[1]2 2019 Data'!$C$7:AF$237,1+'[1]3 Results'!AE$4,FALSE)</f>
        <v>22832</v>
      </c>
      <c r="AF85" s="4">
        <f>VLOOKUP($A85,'[1]2 2019 Data'!$C$7:AG$237,1+'[1]3 Results'!AF$4,FALSE)</f>
        <v>22961</v>
      </c>
      <c r="AG85" s="4">
        <f>VLOOKUP($A85,'[1]2 2019 Data'!$C$7:AH$237,1+'[1]3 Results'!AG$4,FALSE)</f>
        <v>23177</v>
      </c>
      <c r="AH85" s="4">
        <f>VLOOKUP($A85,'[1]2 2019 Data'!$C$7:AI$237,1+'[1]3 Results'!AH$4,FALSE)</f>
        <v>23367</v>
      </c>
      <c r="AI85" s="4">
        <f>VLOOKUP($A85,'[1]2 2019 Data'!$C$7:AJ$237,1+'[1]3 Results'!AI$4,FALSE)</f>
        <v>23217</v>
      </c>
      <c r="AJ85" s="4">
        <f>VLOOKUP($A85,'[1]2 2019 Data'!$C$7:AK$237,1+'[1]3 Results'!AJ$4,FALSE)</f>
        <v>22892</v>
      </c>
      <c r="AK85" s="4">
        <f>VLOOKUP($A85,'[1]2 2019 Data'!$C$7:AL$237,1+'[1]3 Results'!AK$4,FALSE)</f>
        <v>22371</v>
      </c>
      <c r="AL85" s="4">
        <f>VLOOKUP($A85,'[1]2 2019 Data'!$C$7:AM$237,1+'[1]3 Results'!AL$4,FALSE)</f>
        <v>22431</v>
      </c>
      <c r="AM85" s="4">
        <f>VLOOKUP($A85,'[1]2 2019 Data'!$C$7:AN$237,1+'[1]3 Results'!AM$4,FALSE)</f>
        <v>22408</v>
      </c>
      <c r="AN85" s="4">
        <f>VLOOKUP($A85,'[1]2 2019 Data'!$C$7:AO$237,1+'[1]3 Results'!AN$4,FALSE)</f>
        <v>22321</v>
      </c>
      <c r="AO85" s="4">
        <f>VLOOKUP($A85,'[1]2 2019 Data'!$C$7:AP$237,1+'[1]3 Results'!AO$4,FALSE)</f>
        <v>22143</v>
      </c>
      <c r="AP85" s="4">
        <f>VLOOKUP($A85,'[1]2 2019 Data'!$C$7:AQ$237,1+'[1]3 Results'!AP$4,FALSE)</f>
        <v>22111</v>
      </c>
      <c r="AQ85" s="4">
        <f>VLOOKUP($A85,'[1]2 2019 Data'!$C$7:AR$237,1+'[1]3 Results'!AQ$4,FALSE)</f>
        <v>22079</v>
      </c>
      <c r="AR85" s="4">
        <f>VLOOKUP($A85,'[1]2 2019 Data'!$C$7:AS$237,1+'[1]3 Results'!AR$4,FALSE)</f>
        <v>21960</v>
      </c>
      <c r="AS85" s="4">
        <f>VLOOKUP($A85,'[1]2 2019 Data'!$C$7:AT$237,1+'[1]3 Results'!AS$4,FALSE)</f>
        <v>22032</v>
      </c>
      <c r="AT85" s="4">
        <f>VLOOKUP($A85,'[1]2 2019 Data'!$C$7:AU$237,1+'[1]3 Results'!AT$4,FALSE)</f>
        <v>22210</v>
      </c>
      <c r="AU85" s="4">
        <f>VLOOKUP($A85,'[1]2 2019 Data'!$C$7:AV$237,1+'[1]3 Results'!AU$4,FALSE)</f>
        <v>22240</v>
      </c>
      <c r="AV85" s="4">
        <f>VLOOKUP($A85,'[1]2 2019 Data'!$C$7:AW$237,1+'[1]3 Results'!AV$4,FALSE)</f>
        <v>21929</v>
      </c>
      <c r="AW85" s="4">
        <v>21958</v>
      </c>
    </row>
    <row r="86" spans="1:49" x14ac:dyDescent="0.3">
      <c r="B86">
        <v>2020</v>
      </c>
      <c r="C86" s="4">
        <f>VLOOKUP($A85,'[1]2 2020 Data'!$C$7:$AB$236,1+'[1]3 Results'!C$4,FALSE)</f>
        <v>22161</v>
      </c>
      <c r="D86" s="4">
        <f>VLOOKUP($A85,'[1]2 2020 Data'!$C$7:$AB$236,1+'[1]3 Results'!D$4,FALSE)</f>
        <v>22128</v>
      </c>
      <c r="E86" s="4">
        <f>VLOOKUP($A85,'[1]2 2020 Data'!$C$7:$AB$236,1+'[1]3 Results'!E$4,FALSE)</f>
        <v>22283</v>
      </c>
      <c r="F86" s="4">
        <f>VLOOKUP($A85,'[1]2 2020 Data'!$C$7:$AB$236,1+'[1]3 Results'!F$4,FALSE)</f>
        <v>22250</v>
      </c>
      <c r="G86" s="4">
        <f>VLOOKUP($A85,'[1]2 2020 Data'!$C$7:$AB$236,1+'[1]3 Results'!G$4,FALSE)</f>
        <v>21813</v>
      </c>
      <c r="H86" s="4">
        <f>VLOOKUP($A85,'[1]2 2020 Data'!$C$7:$AB$236,1+'[1]3 Results'!H$4,FALSE)</f>
        <v>21240</v>
      </c>
      <c r="I86" s="4">
        <f>VLOOKUP($A85,'[1]2 2020 Data'!$C$7:$AB$236,1+'[1]3 Results'!I$4,FALSE)</f>
        <v>20883</v>
      </c>
      <c r="J86" s="4">
        <f>VLOOKUP($A85,'[1]2 2020 Data'!$C$7:$AB$236,1+'[1]3 Results'!J$4,FALSE)</f>
        <v>20795</v>
      </c>
      <c r="K86" s="4">
        <f>VLOOKUP($A85,'[1]2 2020 Data'!$C$7:$AB$236,1+'[1]3 Results'!K$4,FALSE)</f>
        <v>20331</v>
      </c>
      <c r="L86" s="4">
        <f>VLOOKUP($A85,'[1]2 2020 Data'!$C$7:$AB$236,1+'[1]3 Results'!L$4,FALSE)</f>
        <v>18829</v>
      </c>
      <c r="M86" s="4">
        <f>VLOOKUP($A85,'[1]2 2020 Data'!$C$7:$AB$236,1+'[1]3 Results'!M$4,FALSE)</f>
        <v>18004</v>
      </c>
      <c r="N86" s="4">
        <f>VLOOKUP($A85,'[1]2 2020 Data'!$C$7:$AB$236,1+'[1]3 Results'!N$4,FALSE)</f>
        <v>17087</v>
      </c>
      <c r="O86" s="4">
        <f>VLOOKUP($A85,'[1]2 2020 Data'!$C$7:$AB$236,1+'[1]3 Results'!O$4,FALSE)</f>
        <v>16520</v>
      </c>
      <c r="P86" s="4">
        <f>VLOOKUP($A85,'[1]2 2020 Data'!$C$7:$AB$236,1+'[1]3 Results'!P$4,FALSE)</f>
        <v>15449</v>
      </c>
      <c r="Q86" s="4">
        <f>VLOOKUP($A85,'[1]2 2020 Data'!$C$7:$AB$236,1+'[1]3 Results'!Q$4,FALSE)</f>
        <v>13626</v>
      </c>
      <c r="R86" s="4">
        <f>VLOOKUP($A85,'[1]2 2020 Data'!$C$7:$AB$236,1+'[1]3 Results'!R$4,FALSE)</f>
        <v>12748</v>
      </c>
      <c r="S86" s="4">
        <f>VLOOKUP($A85,'[1]2 2020 Data'!$C$7:$AB$236,1+'[1]3 Results'!S$4,FALSE)</f>
        <v>12923</v>
      </c>
      <c r="T86" s="4">
        <f>VLOOKUP($A85,'[1]2 2020 Data'!$C$7:$AB$236,1+'[1]3 Results'!T$4,FALSE)</f>
        <v>11947</v>
      </c>
      <c r="U86" s="4">
        <f>VLOOKUP($A85,'[1]2 2020 Data'!$C$7:$AB$236,1+'[1]3 Results'!U$4,FALSE)</f>
        <v>11690</v>
      </c>
      <c r="V86" s="4">
        <f>VLOOKUP($A85,'[1]2 2020 Data'!$C$7:$AB$236,1+'[1]3 Results'!V$4,FALSE)</f>
        <v>12384</v>
      </c>
      <c r="W86" s="4">
        <f>VLOOKUP($A85,'[1]2 2020 Data'!$C$7:$AB$236,1+'[1]3 Results'!W$4,FALSE)</f>
        <v>11640</v>
      </c>
      <c r="X86" s="4">
        <f>VLOOKUP($A85,'[1]2 2020 Data'!$C$7:$AB$236,1+'[1]3 Results'!X$4,FALSE)</f>
        <v>11984</v>
      </c>
      <c r="Y86" s="4">
        <f>VLOOKUP($A85,'[1]2 2020 Data'!$C$7:$AB$236,1+'[1]3 Results'!Y$4,FALSE)</f>
        <v>11829</v>
      </c>
      <c r="Z86" s="4">
        <f>VLOOKUP($A85,'[1]2 2020 Data'!$C$7:$AB$236,1+'[1]3 Results'!Z$4,FALSE)</f>
        <v>13202</v>
      </c>
      <c r="AA86" s="4">
        <f>VLOOKUP($A85,'[1]2 2020 Data'!$C$7:AB$236,1+'[1]3 Results'!AA$4,FALSE)</f>
        <v>13593</v>
      </c>
      <c r="AB86" s="4">
        <f>VLOOKUP($A85,'[1]2 2020 Data'!$C$7:AC$236,1+'[1]3 Results'!AB$4,FALSE)</f>
        <v>13559</v>
      </c>
      <c r="AC86" s="4">
        <f>VLOOKUP($A85,'[1]2 2020 Data'!$C$7:AD$236,1+'[1]3 Results'!AC$4,FALSE)</f>
        <v>13821</v>
      </c>
      <c r="AD86" s="4">
        <f>VLOOKUP($A85,'[1]2 2020 Data'!$C$7:AE$236,1+'[1]3 Results'!AD$4,FALSE)</f>
        <v>14114</v>
      </c>
      <c r="AE86" s="4">
        <f>VLOOKUP($A85,'[1]2 2020 Data'!$C$7:AF$236,1+'[1]3 Results'!AE$4,FALSE)</f>
        <v>15516</v>
      </c>
      <c r="AF86" s="4">
        <f>VLOOKUP($A85,'[1]2 2020 Data'!$C$7:AG$236,1+'[1]3 Results'!AF$4,FALSE)</f>
        <v>15608</v>
      </c>
      <c r="AG86" s="4">
        <f>VLOOKUP($A85,'[1]2 2020 Data'!$C$7:AH$236,1+'[1]3 Results'!AG$4,FALSE)</f>
        <v>16969</v>
      </c>
      <c r="AH86" s="4">
        <f>VLOOKUP($A85,'[1]2 2020 Data'!$C$7:AI$236,1+'[1]3 Results'!AH$4,FALSE)</f>
        <v>16949</v>
      </c>
      <c r="AI86" s="4">
        <f>VLOOKUP($A85,'[1]2 2020 Data'!$C$7:AJ$236,1+'[1]3 Results'!AI$4,FALSE)</f>
        <v>15798</v>
      </c>
      <c r="AJ86" s="4">
        <f>VLOOKUP($A85,'[1]2 2020 Data'!$C$7:AK$236,1+'[1]3 Results'!AJ$4,FALSE)</f>
        <v>14702</v>
      </c>
      <c r="AK86" s="4">
        <f>VLOOKUP($A85,'[1]2 2020 Data'!$C$7:AL$236,1+'[1]3 Results'!AK$4,FALSE)</f>
        <v>13929</v>
      </c>
      <c r="AL86" s="4">
        <f>VLOOKUP($A85,'[1]2 2020 Data'!$C$7:AM$236,1+'[1]3 Results'!AL$4,FALSE)</f>
        <v>13600</v>
      </c>
      <c r="AM86" s="4">
        <f>VLOOKUP($A85,'[1]2 2020 Data'!$C$7:AN$236,1+'[1]3 Results'!AM$4,FALSE)</f>
        <v>14279</v>
      </c>
      <c r="AN86" s="4">
        <f>VLOOKUP($A85,'[1]2 2020 Data'!$C$7:AO$236,1+'[1]3 Results'!AN$4,FALSE)</f>
        <v>14331</v>
      </c>
      <c r="AO86" s="4">
        <f>VLOOKUP($A85,'[1]2 2020 Data'!$C$7:AP$236,1+'[1]3 Results'!AO$4,FALSE)</f>
        <v>13847</v>
      </c>
      <c r="AP86" s="4">
        <f>VLOOKUP($A85,'[1]2 2020 Data'!$C$7:AQ$236,1+'[1]3 Results'!AP$4,FALSE)</f>
        <v>13740</v>
      </c>
      <c r="AQ86" s="4">
        <f>VLOOKUP($A85,'[1]2 2020 Data'!$C$7:AR$236,1+'[1]3 Results'!AQ$4,FALSE)</f>
        <v>13723</v>
      </c>
      <c r="AR86" s="4">
        <f>VLOOKUP($A85,'[1]2 2020 Data'!$C$7:AS$236,1+'[1]3 Results'!AR$4,FALSE)</f>
        <v>13676</v>
      </c>
      <c r="AS86" s="4">
        <f>VLOOKUP($A85,'[1]2 2020 Data'!$C$7:AT$236,1+'[1]3 Results'!AS$4,FALSE)</f>
        <v>13807</v>
      </c>
      <c r="AT86" s="4">
        <f>VLOOKUP($A85,'[1]2 2020 Data'!$C$7:AU$236,1+'[1]3 Results'!AT$4,FALSE)</f>
        <v>14179</v>
      </c>
      <c r="AU86" s="4">
        <f>VLOOKUP($A85,'[1]2 2020 Data'!$C$7:AV$236,1+'[1]3 Results'!AU$4,FALSE)</f>
        <v>14037</v>
      </c>
      <c r="AV86" s="4">
        <f>VLOOKUP($A85,'[1]2 2020 Data'!$C$7:AW$236,1+'[1]3 Results'!AV$4,FALSE)</f>
        <v>14105</v>
      </c>
      <c r="AW86" s="4">
        <v>14216</v>
      </c>
    </row>
    <row r="87" spans="1:49" x14ac:dyDescent="0.3">
      <c r="C87" s="5">
        <f>C86/C85-1</f>
        <v>2.8495846289506632E-2</v>
      </c>
      <c r="D87" s="5">
        <f t="shared" ref="D87:AV87" si="34">D86/D85-1</f>
        <v>2.4349597259512912E-2</v>
      </c>
      <c r="E87" s="5">
        <f t="shared" si="34"/>
        <v>2.7245067305919246E-2</v>
      </c>
      <c r="F87" s="5">
        <f t="shared" si="34"/>
        <v>2.2377429582318697E-2</v>
      </c>
      <c r="G87" s="5">
        <f t="shared" si="34"/>
        <v>-3.7451472939027397E-3</v>
      </c>
      <c r="H87" s="5">
        <f t="shared" si="34"/>
        <v>-2.5061966400440672E-2</v>
      </c>
      <c r="I87" s="5">
        <f t="shared" si="34"/>
        <v>-3.8093044679871069E-2</v>
      </c>
      <c r="J87" s="5">
        <f t="shared" si="34"/>
        <v>-4.8283752860411866E-2</v>
      </c>
      <c r="K87" s="5">
        <f t="shared" si="34"/>
        <v>-7.0157786416647605E-2</v>
      </c>
      <c r="L87" s="5">
        <f t="shared" si="34"/>
        <v>-0.1398748344068339</v>
      </c>
      <c r="M87" s="5">
        <f t="shared" si="34"/>
        <v>-0.182453909726637</v>
      </c>
      <c r="N87" s="5">
        <f t="shared" si="34"/>
        <v>-0.23211396728383971</v>
      </c>
      <c r="O87" s="5">
        <f t="shared" si="34"/>
        <v>-0.26854106707992031</v>
      </c>
      <c r="P87" s="5">
        <f t="shared" si="34"/>
        <v>-0.31006609503394067</v>
      </c>
      <c r="Q87" s="5">
        <f t="shared" si="34"/>
        <v>-0.3918593233955191</v>
      </c>
      <c r="R87" s="5">
        <f t="shared" si="34"/>
        <v>-0.43545458571365303</v>
      </c>
      <c r="S87" s="5">
        <f t="shared" si="34"/>
        <v>-0.43817928875749934</v>
      </c>
      <c r="T87" s="5">
        <f t="shared" si="34"/>
        <v>-0.46235542954862519</v>
      </c>
      <c r="U87" s="5">
        <f t="shared" si="34"/>
        <v>-0.47127996381727721</v>
      </c>
      <c r="V87" s="5">
        <f t="shared" si="34"/>
        <v>-0.4402458868197433</v>
      </c>
      <c r="W87" s="5">
        <f t="shared" si="34"/>
        <v>-0.48358473824312331</v>
      </c>
      <c r="X87" s="5">
        <f t="shared" si="34"/>
        <v>-0.47010965688008488</v>
      </c>
      <c r="Y87" s="5">
        <f t="shared" si="34"/>
        <v>-0.47777140082115577</v>
      </c>
      <c r="Z87" s="5">
        <f t="shared" si="34"/>
        <v>-0.41756738871487187</v>
      </c>
      <c r="AA87" s="5">
        <f t="shared" si="34"/>
        <v>-0.40111027889148343</v>
      </c>
      <c r="AB87" s="5">
        <f t="shared" si="34"/>
        <v>-0.39638516671860391</v>
      </c>
      <c r="AC87" s="5">
        <f t="shared" si="34"/>
        <v>-0.38807225715044713</v>
      </c>
      <c r="AD87" s="5">
        <f t="shared" si="34"/>
        <v>-0.38023097527774119</v>
      </c>
      <c r="AE87" s="5">
        <f t="shared" si="34"/>
        <v>-0.32042747021723894</v>
      </c>
      <c r="AF87" s="5">
        <f t="shared" si="34"/>
        <v>-0.32023866556334657</v>
      </c>
      <c r="AG87" s="5">
        <f t="shared" si="34"/>
        <v>-0.26785174957932434</v>
      </c>
      <c r="AH87" s="5">
        <f t="shared" si="34"/>
        <v>-0.27466084649291733</v>
      </c>
      <c r="AI87" s="5">
        <f t="shared" si="34"/>
        <v>-0.31955032949993534</v>
      </c>
      <c r="AJ87" s="5">
        <f t="shared" si="34"/>
        <v>-0.35776690546915957</v>
      </c>
      <c r="AK87" s="5">
        <f t="shared" si="34"/>
        <v>-0.3773635510258817</v>
      </c>
      <c r="AL87" s="5">
        <f t="shared" si="34"/>
        <v>-0.39369622397574788</v>
      </c>
      <c r="AM87" s="5">
        <f t="shared" si="34"/>
        <v>-0.36277222420564081</v>
      </c>
      <c r="AN87" s="5">
        <f t="shared" si="34"/>
        <v>-0.35795887281035799</v>
      </c>
      <c r="AO87" s="5">
        <f t="shared" si="34"/>
        <v>-0.37465564738292012</v>
      </c>
      <c r="AP87" s="5">
        <f t="shared" si="34"/>
        <v>-0.3785898421600109</v>
      </c>
      <c r="AQ87" s="5">
        <f t="shared" si="34"/>
        <v>-0.37845916934643775</v>
      </c>
      <c r="AR87" s="5">
        <f t="shared" si="34"/>
        <v>-0.37723132969034612</v>
      </c>
      <c r="AS87" s="5">
        <f t="shared" si="34"/>
        <v>-0.3733206245461147</v>
      </c>
      <c r="AT87" s="5">
        <f t="shared" si="34"/>
        <v>-0.3615938766321477</v>
      </c>
      <c r="AU87" s="5">
        <f t="shared" si="34"/>
        <v>-0.36883992805755395</v>
      </c>
      <c r="AV87" s="5">
        <f t="shared" si="34"/>
        <v>-0.35678781522185232</v>
      </c>
      <c r="AW87" s="5">
        <v>-0.35258220238637394</v>
      </c>
    </row>
    <row r="91" spans="1:49" x14ac:dyDescent="0.3">
      <c r="C91" s="4"/>
      <c r="D91" s="4"/>
      <c r="E91" s="4"/>
      <c r="F91" s="4"/>
      <c r="G91" s="4"/>
      <c r="H91" s="4"/>
      <c r="I91" s="4"/>
      <c r="J91" s="4"/>
      <c r="K91" s="4"/>
      <c r="L91" s="6"/>
    </row>
    <row r="92" spans="1:49" x14ac:dyDescent="0.3">
      <c r="C92" s="1"/>
      <c r="D92" s="1"/>
      <c r="E92" s="1"/>
      <c r="F92" s="1"/>
      <c r="G92" s="1"/>
      <c r="H92" s="1"/>
      <c r="I92" s="1"/>
      <c r="J92" s="1"/>
      <c r="K92" s="1"/>
      <c r="L92" s="1"/>
      <c r="M92" s="1"/>
      <c r="N92" s="1"/>
      <c r="O92" s="1"/>
      <c r="P92" s="1"/>
      <c r="Q92" s="1"/>
      <c r="R92" s="1"/>
      <c r="S92" s="1"/>
      <c r="T92" s="1"/>
    </row>
    <row r="93" spans="1:49" x14ac:dyDescent="0.3">
      <c r="C93" s="4"/>
      <c r="D93" s="4"/>
      <c r="E93" s="4"/>
      <c r="F93" s="4"/>
      <c r="G93" s="4"/>
      <c r="H93" s="4"/>
      <c r="I93" s="4"/>
      <c r="J93" s="4"/>
      <c r="K93" s="4"/>
      <c r="L93" s="4"/>
      <c r="M93" s="4"/>
      <c r="N93" s="4"/>
      <c r="O93" s="4"/>
      <c r="P93" s="4"/>
      <c r="Q93" s="4"/>
      <c r="R93" s="4"/>
      <c r="S93" s="4"/>
      <c r="T93" s="4"/>
    </row>
    <row r="94" spans="1:49" x14ac:dyDescent="0.3">
      <c r="C94" s="4"/>
      <c r="D94" s="4"/>
      <c r="E94" s="4"/>
      <c r="F94" s="4"/>
      <c r="G94" s="4"/>
      <c r="H94" s="4"/>
      <c r="I94" s="4"/>
      <c r="J94" s="4"/>
      <c r="K94" s="4"/>
      <c r="L94" s="4"/>
      <c r="M94" s="4"/>
      <c r="N94" s="4"/>
      <c r="O94" s="4"/>
      <c r="P94" s="4"/>
      <c r="Q94" s="4"/>
      <c r="R94" s="4"/>
      <c r="S94" s="4"/>
      <c r="T94" s="4"/>
    </row>
    <row r="95" spans="1:49" x14ac:dyDescent="0.3">
      <c r="C95" s="5"/>
      <c r="D95" s="5"/>
      <c r="E95" s="5"/>
      <c r="F95" s="5"/>
      <c r="G95" s="5"/>
      <c r="H95" s="5"/>
      <c r="I95" s="5"/>
      <c r="J95" s="5"/>
      <c r="K95" s="5"/>
      <c r="L95" s="5"/>
      <c r="M95" s="5"/>
      <c r="N95" s="5"/>
      <c r="O95" s="5"/>
      <c r="P95" s="5"/>
      <c r="Q95" s="5"/>
      <c r="R95" s="5"/>
      <c r="S95" s="5"/>
      <c r="T95" s="5"/>
    </row>
    <row r="96" spans="1:49" x14ac:dyDescent="0.3">
      <c r="C96" s="4"/>
      <c r="D96" s="4"/>
      <c r="E96" s="4"/>
      <c r="F96" s="4"/>
      <c r="G96" s="4"/>
      <c r="H96" s="4"/>
      <c r="I96" s="4"/>
      <c r="J96" s="4"/>
      <c r="K96" s="4"/>
      <c r="L96" s="4"/>
    </row>
    <row r="101" spans="3:20" x14ac:dyDescent="0.3">
      <c r="C101" s="4"/>
      <c r="D101" s="4"/>
      <c r="E101" s="4"/>
      <c r="F101" s="4"/>
      <c r="G101" s="4"/>
      <c r="H101" s="4"/>
      <c r="I101" s="4"/>
      <c r="J101" s="4"/>
      <c r="K101" s="4"/>
      <c r="L101" s="6"/>
    </row>
    <row r="102" spans="3:20" x14ac:dyDescent="0.3">
      <c r="C102" s="1"/>
      <c r="D102" s="1"/>
      <c r="E102" s="1"/>
      <c r="F102" s="1"/>
      <c r="G102" s="1"/>
      <c r="H102" s="1"/>
      <c r="I102" s="1"/>
      <c r="J102" s="1"/>
      <c r="K102" s="1"/>
      <c r="L102" s="1"/>
      <c r="M102" s="1"/>
      <c r="N102" s="1"/>
      <c r="O102" s="1"/>
      <c r="P102" s="1"/>
      <c r="Q102" s="1"/>
      <c r="R102" s="1"/>
      <c r="S102" s="1"/>
      <c r="T102" s="1"/>
    </row>
    <row r="103" spans="3:20" x14ac:dyDescent="0.3">
      <c r="C103" s="4"/>
      <c r="D103" s="4"/>
      <c r="E103" s="4"/>
      <c r="F103" s="4"/>
      <c r="G103" s="4"/>
      <c r="H103" s="4"/>
      <c r="I103" s="4"/>
      <c r="J103" s="4"/>
      <c r="K103" s="4"/>
      <c r="L103" s="4"/>
      <c r="M103" s="4"/>
      <c r="N103" s="4"/>
      <c r="O103" s="4"/>
      <c r="P103" s="4"/>
      <c r="Q103" s="4"/>
      <c r="R103" s="4"/>
      <c r="S103" s="4"/>
      <c r="T103" s="4"/>
    </row>
    <row r="104" spans="3:20" x14ac:dyDescent="0.3">
      <c r="C104" s="4"/>
      <c r="D104" s="4"/>
      <c r="E104" s="4"/>
      <c r="F104" s="4"/>
      <c r="G104" s="4"/>
      <c r="H104" s="4"/>
      <c r="I104" s="4"/>
      <c r="J104" s="4"/>
      <c r="K104" s="4"/>
      <c r="L104" s="4"/>
      <c r="M104" s="4"/>
      <c r="N104" s="4"/>
      <c r="O104" s="4"/>
      <c r="P104" s="4"/>
      <c r="Q104" s="4"/>
      <c r="R104" s="4"/>
      <c r="S104" s="4"/>
      <c r="T104" s="4"/>
    </row>
    <row r="105" spans="3:20" x14ac:dyDescent="0.3">
      <c r="C105" s="5"/>
      <c r="D105" s="5"/>
      <c r="E105" s="5"/>
      <c r="F105" s="5"/>
      <c r="G105" s="5"/>
      <c r="H105" s="5"/>
      <c r="I105" s="5"/>
      <c r="J105" s="5"/>
      <c r="K105" s="5"/>
      <c r="L105" s="5"/>
      <c r="M105" s="5"/>
      <c r="N105" s="5"/>
      <c r="O105" s="5"/>
      <c r="P105" s="5"/>
      <c r="Q105" s="5"/>
      <c r="R105" s="5"/>
      <c r="S105" s="5"/>
      <c r="T105" s="5"/>
    </row>
    <row r="106" spans="3:20" x14ac:dyDescent="0.3">
      <c r="C106" s="4"/>
      <c r="D106" s="4"/>
      <c r="E106" s="4"/>
      <c r="F106" s="4"/>
      <c r="G106" s="4"/>
      <c r="H106" s="4"/>
      <c r="I106" s="4"/>
      <c r="J106" s="4"/>
      <c r="K106" s="4"/>
      <c r="L106" s="6"/>
    </row>
    <row r="107" spans="3:20" x14ac:dyDescent="0.3">
      <c r="C107" s="1"/>
      <c r="D107" s="1"/>
      <c r="E107" s="1"/>
      <c r="F107" s="1"/>
      <c r="G107" s="1"/>
      <c r="H107" s="1"/>
      <c r="I107" s="1"/>
      <c r="J107" s="1"/>
      <c r="K107" s="1"/>
      <c r="L107" s="1"/>
      <c r="M107" s="1"/>
      <c r="N107" s="1"/>
      <c r="O107" s="1"/>
      <c r="P107" s="1"/>
      <c r="Q107" s="1"/>
      <c r="R107" s="1"/>
      <c r="S107" s="1"/>
      <c r="T107" s="1"/>
    </row>
    <row r="108" spans="3:20" x14ac:dyDescent="0.3">
      <c r="C108" s="4"/>
      <c r="D108" s="4"/>
      <c r="E108" s="4"/>
      <c r="F108" s="4"/>
      <c r="G108" s="4"/>
      <c r="H108" s="4"/>
      <c r="I108" s="4"/>
      <c r="J108" s="4"/>
      <c r="K108" s="4"/>
      <c r="L108" s="4"/>
      <c r="M108" s="4"/>
      <c r="N108" s="4"/>
      <c r="O108" s="4"/>
      <c r="P108" s="4"/>
      <c r="Q108" s="4"/>
      <c r="R108" s="4"/>
      <c r="S108" s="4"/>
      <c r="T108" s="4"/>
    </row>
    <row r="109" spans="3:20" x14ac:dyDescent="0.3">
      <c r="C109" s="4"/>
      <c r="D109" s="4"/>
      <c r="E109" s="4"/>
      <c r="F109" s="4"/>
      <c r="G109" s="4"/>
      <c r="H109" s="4"/>
      <c r="I109" s="4"/>
      <c r="J109" s="4"/>
      <c r="K109" s="4"/>
      <c r="L109" s="4"/>
      <c r="M109" s="4"/>
      <c r="N109" s="4"/>
      <c r="O109" s="4"/>
      <c r="P109" s="4"/>
      <c r="Q109" s="4"/>
      <c r="R109" s="4"/>
      <c r="S109" s="4"/>
      <c r="T109" s="4"/>
    </row>
    <row r="110" spans="3:20" x14ac:dyDescent="0.3">
      <c r="C110" s="5"/>
      <c r="D110" s="5"/>
      <c r="E110" s="5"/>
      <c r="F110" s="5"/>
      <c r="G110" s="5"/>
      <c r="H110" s="5"/>
      <c r="I110" s="5"/>
      <c r="J110" s="5"/>
      <c r="K110" s="5"/>
      <c r="L110" s="5"/>
      <c r="M110" s="5"/>
      <c r="N110" s="5"/>
      <c r="O110" s="5"/>
      <c r="P110" s="5"/>
      <c r="Q110" s="5"/>
      <c r="R110" s="5"/>
      <c r="S110" s="5"/>
      <c r="T110" s="5"/>
    </row>
    <row r="111" spans="3:20" x14ac:dyDescent="0.3">
      <c r="D111" s="4"/>
      <c r="E111" s="4"/>
      <c r="F111" s="4"/>
      <c r="G111" s="4"/>
      <c r="H111" s="4"/>
      <c r="I111" s="4"/>
      <c r="J111" s="4"/>
      <c r="K111" s="4"/>
      <c r="L111" s="4"/>
    </row>
    <row r="112" spans="3:20" x14ac:dyDescent="0.3">
      <c r="C112" s="1"/>
      <c r="D112" s="1"/>
      <c r="E112" s="1"/>
      <c r="F112" s="1"/>
      <c r="G112" s="1"/>
      <c r="H112" s="1"/>
      <c r="I112" s="1"/>
      <c r="J112" s="1"/>
      <c r="K112" s="1"/>
      <c r="L112" s="1"/>
      <c r="M112" s="1"/>
      <c r="N112" s="1"/>
      <c r="O112" s="1"/>
      <c r="P112" s="1"/>
      <c r="Q112" s="1"/>
      <c r="R112" s="1"/>
      <c r="S112" s="1"/>
      <c r="T112" s="1"/>
    </row>
    <row r="113" spans="3:20" x14ac:dyDescent="0.3">
      <c r="C113" s="4"/>
      <c r="D113" s="4"/>
      <c r="E113" s="4"/>
      <c r="F113" s="4"/>
      <c r="G113" s="4"/>
      <c r="H113" s="4"/>
      <c r="I113" s="4"/>
      <c r="J113" s="4"/>
      <c r="K113" s="4"/>
      <c r="L113" s="4"/>
      <c r="M113" s="4"/>
      <c r="N113" s="4"/>
      <c r="O113" s="4"/>
      <c r="P113" s="4"/>
      <c r="Q113" s="4"/>
      <c r="R113" s="4"/>
      <c r="S113" s="4"/>
      <c r="T113" s="4"/>
    </row>
    <row r="114" spans="3:20" x14ac:dyDescent="0.3">
      <c r="C114" s="4"/>
      <c r="D114" s="4"/>
      <c r="E114" s="4"/>
      <c r="F114" s="4"/>
      <c r="G114" s="4"/>
      <c r="H114" s="4"/>
      <c r="I114" s="4"/>
      <c r="J114" s="4"/>
      <c r="K114" s="4"/>
      <c r="L114" s="4"/>
      <c r="M114" s="4"/>
      <c r="N114" s="4"/>
      <c r="O114" s="4"/>
      <c r="P114" s="4"/>
      <c r="Q114" s="4"/>
      <c r="R114" s="4"/>
      <c r="S114" s="4"/>
      <c r="T114" s="4"/>
    </row>
    <row r="115" spans="3:20" x14ac:dyDescent="0.3">
      <c r="C115" s="5"/>
      <c r="D115" s="5"/>
      <c r="E115" s="5"/>
      <c r="F115" s="5"/>
      <c r="G115" s="5"/>
      <c r="H115" s="5"/>
      <c r="I115" s="5"/>
      <c r="J115" s="5"/>
      <c r="K115" s="5"/>
      <c r="L115" s="5"/>
      <c r="M115" s="5"/>
      <c r="N115" s="5"/>
      <c r="O115" s="5"/>
      <c r="P115" s="5"/>
      <c r="Q115" s="5"/>
      <c r="R115" s="5"/>
      <c r="S115" s="5"/>
      <c r="T115" s="5"/>
    </row>
    <row r="116" spans="3:20" x14ac:dyDescent="0.3">
      <c r="D116" s="4"/>
      <c r="E116" s="4"/>
      <c r="F116" s="4"/>
      <c r="G116" s="4"/>
      <c r="H116" s="4"/>
      <c r="I116" s="4"/>
      <c r="J116" s="4"/>
      <c r="K116" s="4"/>
      <c r="L116" s="4"/>
    </row>
    <row r="117" spans="3:20" x14ac:dyDescent="0.3">
      <c r="C117" s="1"/>
      <c r="D117" s="1"/>
      <c r="E117" s="1"/>
      <c r="F117" s="1"/>
      <c r="G117" s="1"/>
      <c r="H117" s="1"/>
      <c r="I117" s="1"/>
      <c r="J117" s="1"/>
      <c r="K117" s="1"/>
      <c r="L117" s="1"/>
      <c r="M117" s="1"/>
      <c r="N117" s="1"/>
      <c r="O117" s="1"/>
      <c r="P117" s="1"/>
      <c r="Q117" s="1"/>
      <c r="R117" s="1"/>
      <c r="S117" s="1"/>
      <c r="T117" s="1"/>
    </row>
    <row r="118" spans="3:20" x14ac:dyDescent="0.3">
      <c r="C118" s="4"/>
      <c r="D118" s="4"/>
      <c r="E118" s="4"/>
      <c r="F118" s="4"/>
      <c r="G118" s="4"/>
      <c r="H118" s="4"/>
      <c r="I118" s="4"/>
      <c r="J118" s="4"/>
      <c r="K118" s="4"/>
      <c r="L118" s="4"/>
      <c r="M118" s="4"/>
      <c r="N118" s="4"/>
      <c r="O118" s="4"/>
      <c r="P118" s="4"/>
      <c r="Q118" s="4"/>
      <c r="R118" s="4"/>
      <c r="S118" s="4"/>
      <c r="T118" s="4"/>
    </row>
    <row r="119" spans="3:20" x14ac:dyDescent="0.3">
      <c r="C119" s="4"/>
      <c r="D119" s="4"/>
      <c r="E119" s="4"/>
      <c r="F119" s="4"/>
      <c r="G119" s="4"/>
      <c r="H119" s="4"/>
      <c r="I119" s="4"/>
      <c r="J119" s="4"/>
      <c r="K119" s="4"/>
      <c r="L119" s="4"/>
      <c r="M119" s="4"/>
      <c r="N119" s="4"/>
      <c r="O119" s="4"/>
      <c r="P119" s="4"/>
      <c r="Q119" s="4"/>
      <c r="R119" s="4"/>
      <c r="S119" s="4"/>
      <c r="T119" s="4"/>
    </row>
    <row r="120" spans="3:20" x14ac:dyDescent="0.3">
      <c r="C120" s="5"/>
      <c r="D120" s="5"/>
      <c r="E120" s="5"/>
      <c r="F120" s="5"/>
      <c r="G120" s="5"/>
      <c r="H120" s="5"/>
      <c r="I120" s="5"/>
      <c r="J120" s="5"/>
      <c r="K120" s="5"/>
      <c r="L120" s="5"/>
      <c r="M120" s="5"/>
      <c r="N120" s="5"/>
      <c r="O120" s="5"/>
      <c r="P120" s="5"/>
      <c r="Q120" s="5"/>
      <c r="R120" s="5"/>
      <c r="S120" s="5"/>
      <c r="T120" s="5"/>
    </row>
    <row r="127" spans="3:20" x14ac:dyDescent="0.3">
      <c r="C127" s="1"/>
      <c r="D127" s="1"/>
      <c r="E127" s="1"/>
      <c r="F127" s="1"/>
      <c r="G127" s="1"/>
      <c r="H127" s="1"/>
      <c r="I127" s="1"/>
      <c r="J127" s="1"/>
      <c r="K127" s="1"/>
      <c r="L127" s="1"/>
      <c r="M127" s="1"/>
      <c r="N127" s="1"/>
      <c r="O127" s="1"/>
      <c r="P127" s="1"/>
      <c r="Q127" s="1"/>
      <c r="R127" s="1"/>
      <c r="S127" s="1"/>
      <c r="T127" s="1"/>
    </row>
    <row r="128" spans="3:20" x14ac:dyDescent="0.3">
      <c r="C128" s="4"/>
      <c r="D128" s="4"/>
      <c r="E128" s="4"/>
      <c r="F128" s="4"/>
      <c r="G128" s="4"/>
      <c r="H128" s="4"/>
      <c r="I128" s="4"/>
      <c r="J128" s="4"/>
      <c r="K128" s="4"/>
      <c r="L128" s="4"/>
      <c r="M128" s="4"/>
      <c r="N128" s="4"/>
      <c r="O128" s="4"/>
      <c r="P128" s="4"/>
      <c r="Q128" s="4"/>
      <c r="R128" s="4"/>
      <c r="S128" s="4"/>
      <c r="T128" s="4"/>
    </row>
    <row r="129" spans="3:20" x14ac:dyDescent="0.3">
      <c r="C129" s="4"/>
      <c r="D129" s="4"/>
      <c r="E129" s="4"/>
      <c r="F129" s="4"/>
      <c r="G129" s="4"/>
      <c r="H129" s="4"/>
      <c r="I129" s="4"/>
      <c r="J129" s="4"/>
      <c r="K129" s="4"/>
      <c r="L129" s="4"/>
      <c r="M129" s="4"/>
      <c r="N129" s="4"/>
      <c r="O129" s="4"/>
      <c r="P129" s="4"/>
      <c r="Q129" s="4"/>
      <c r="R129" s="4"/>
      <c r="S129" s="4"/>
      <c r="T129" s="4"/>
    </row>
    <row r="130" spans="3:20" x14ac:dyDescent="0.3">
      <c r="C130" s="5"/>
      <c r="D130" s="5"/>
      <c r="E130" s="5"/>
      <c r="F130" s="5"/>
      <c r="G130" s="5"/>
      <c r="H130" s="5"/>
      <c r="I130" s="5"/>
      <c r="J130" s="5"/>
      <c r="K130" s="5"/>
      <c r="L130" s="5"/>
      <c r="M130" s="5"/>
      <c r="N130" s="5"/>
      <c r="O130" s="5"/>
      <c r="P130" s="5"/>
      <c r="Q130" s="5"/>
      <c r="R130" s="5"/>
      <c r="S130" s="5"/>
      <c r="T130" s="5"/>
    </row>
    <row r="131" spans="3:20" x14ac:dyDescent="0.3">
      <c r="C131" s="4"/>
      <c r="D131" s="4"/>
      <c r="E131" s="4"/>
      <c r="F131" s="4"/>
      <c r="G131" s="4"/>
      <c r="H131" s="4"/>
      <c r="I131" s="4"/>
      <c r="J131" s="4"/>
      <c r="K131" s="4"/>
      <c r="L131" s="6"/>
    </row>
    <row r="132" spans="3:20" x14ac:dyDescent="0.3">
      <c r="C132" s="1"/>
      <c r="D132" s="1"/>
      <c r="E132" s="1"/>
      <c r="F132" s="1"/>
      <c r="G132" s="1"/>
      <c r="H132" s="1"/>
      <c r="I132" s="1"/>
      <c r="J132" s="1"/>
      <c r="K132" s="1"/>
      <c r="L132" s="1"/>
      <c r="M132" s="1"/>
      <c r="N132" s="1"/>
      <c r="O132" s="1"/>
      <c r="P132" s="1"/>
      <c r="Q132" s="1"/>
      <c r="R132" s="1"/>
      <c r="S132" s="1"/>
      <c r="T132" s="1"/>
    </row>
    <row r="133" spans="3:20" x14ac:dyDescent="0.3">
      <c r="C133" s="4"/>
      <c r="D133" s="4"/>
      <c r="E133" s="4"/>
      <c r="F133" s="4"/>
      <c r="G133" s="4"/>
      <c r="H133" s="4"/>
      <c r="I133" s="4"/>
      <c r="J133" s="4"/>
      <c r="K133" s="4"/>
      <c r="L133" s="4"/>
      <c r="M133" s="4"/>
      <c r="N133" s="4"/>
      <c r="O133" s="4"/>
      <c r="P133" s="4"/>
      <c r="Q133" s="4"/>
      <c r="R133" s="4"/>
      <c r="S133" s="4"/>
      <c r="T133" s="4"/>
    </row>
    <row r="134" spans="3:20" x14ac:dyDescent="0.3">
      <c r="C134" s="4"/>
      <c r="D134" s="4"/>
      <c r="E134" s="4"/>
      <c r="F134" s="4"/>
      <c r="G134" s="4"/>
      <c r="H134" s="4"/>
      <c r="I134" s="4"/>
      <c r="J134" s="4"/>
      <c r="K134" s="4"/>
      <c r="L134" s="4"/>
      <c r="M134" s="4"/>
      <c r="N134" s="4"/>
      <c r="O134" s="4"/>
      <c r="P134" s="4"/>
      <c r="Q134" s="4"/>
      <c r="R134" s="4"/>
      <c r="S134" s="4"/>
      <c r="T134" s="4"/>
    </row>
    <row r="135" spans="3:20" x14ac:dyDescent="0.3">
      <c r="C135" s="5"/>
      <c r="D135" s="5"/>
      <c r="E135" s="5"/>
      <c r="F135" s="5"/>
      <c r="G135" s="5"/>
      <c r="H135" s="5"/>
      <c r="I135" s="5"/>
      <c r="J135" s="5"/>
      <c r="K135" s="5"/>
      <c r="L135" s="5"/>
      <c r="M135" s="5"/>
      <c r="N135" s="5"/>
      <c r="O135" s="5"/>
      <c r="P135" s="5"/>
      <c r="Q135" s="5"/>
      <c r="R135" s="5"/>
      <c r="S135" s="5"/>
      <c r="T135" s="5"/>
    </row>
    <row r="136" spans="3:20" x14ac:dyDescent="0.3">
      <c r="C136" s="4"/>
      <c r="D136" s="4"/>
      <c r="E136" s="4"/>
      <c r="F136" s="4"/>
      <c r="G136" s="4"/>
      <c r="H136" s="4"/>
      <c r="I136" s="4"/>
      <c r="J136" s="4"/>
      <c r="K136" s="4"/>
      <c r="L136" s="4"/>
    </row>
    <row r="137" spans="3:20" x14ac:dyDescent="0.3">
      <c r="C137" s="1"/>
      <c r="D137" s="1"/>
      <c r="E137" s="1"/>
      <c r="F137" s="1"/>
      <c r="G137" s="1"/>
      <c r="H137" s="1"/>
      <c r="I137" s="1"/>
      <c r="J137" s="1"/>
      <c r="K137" s="1"/>
      <c r="L137" s="1"/>
      <c r="M137" s="1"/>
      <c r="N137" s="1"/>
      <c r="O137" s="1"/>
      <c r="P137" s="1"/>
      <c r="Q137" s="1"/>
      <c r="R137" s="1"/>
      <c r="S137" s="1"/>
      <c r="T137" s="1"/>
    </row>
    <row r="138" spans="3:20" x14ac:dyDescent="0.3">
      <c r="C138" s="4"/>
      <c r="D138" s="4"/>
      <c r="E138" s="4"/>
      <c r="F138" s="4"/>
      <c r="G138" s="4"/>
      <c r="H138" s="4"/>
      <c r="I138" s="4"/>
      <c r="J138" s="4"/>
      <c r="K138" s="4"/>
      <c r="L138" s="4"/>
      <c r="M138" s="4"/>
      <c r="N138" s="4"/>
      <c r="O138" s="4"/>
      <c r="P138" s="4"/>
      <c r="Q138" s="4"/>
      <c r="R138" s="4"/>
      <c r="S138" s="4"/>
      <c r="T138" s="4"/>
    </row>
    <row r="139" spans="3:20" x14ac:dyDescent="0.3">
      <c r="C139" s="4"/>
      <c r="D139" s="4"/>
      <c r="E139" s="4"/>
      <c r="F139" s="4"/>
      <c r="G139" s="4"/>
      <c r="H139" s="4"/>
      <c r="I139" s="4"/>
      <c r="J139" s="4"/>
      <c r="K139" s="4"/>
      <c r="L139" s="4"/>
      <c r="M139" s="4"/>
      <c r="N139" s="4"/>
      <c r="O139" s="4"/>
      <c r="P139" s="4"/>
      <c r="Q139" s="4"/>
      <c r="R139" s="4"/>
      <c r="S139" s="4"/>
      <c r="T139" s="4"/>
    </row>
    <row r="140" spans="3:20" x14ac:dyDescent="0.3">
      <c r="C140" s="5"/>
      <c r="D140" s="5"/>
      <c r="E140" s="5"/>
      <c r="F140" s="5"/>
      <c r="G140" s="5"/>
      <c r="H140" s="5"/>
      <c r="I140" s="5"/>
      <c r="J140" s="5"/>
      <c r="K140" s="5"/>
      <c r="L140" s="5"/>
      <c r="M140" s="5"/>
      <c r="N140" s="5"/>
      <c r="O140" s="5"/>
      <c r="P140" s="5"/>
      <c r="Q140" s="5"/>
      <c r="R140" s="5"/>
      <c r="S140" s="5"/>
      <c r="T140" s="5"/>
    </row>
    <row r="141" spans="3:20" x14ac:dyDescent="0.3">
      <c r="C141" s="4"/>
      <c r="D141" s="4"/>
      <c r="E141" s="4"/>
      <c r="F141" s="4"/>
      <c r="G141" s="4"/>
      <c r="H141" s="4"/>
      <c r="I141" s="4"/>
      <c r="J141" s="4"/>
      <c r="K141" s="4"/>
      <c r="L141" s="6"/>
    </row>
    <row r="142" spans="3:20" x14ac:dyDescent="0.3">
      <c r="C142" s="1"/>
      <c r="D142" s="1"/>
      <c r="E142" s="1"/>
      <c r="F142" s="1"/>
      <c r="G142" s="1"/>
      <c r="H142" s="1"/>
      <c r="I142" s="1"/>
      <c r="J142" s="1"/>
      <c r="K142" s="1"/>
      <c r="L142" s="1"/>
      <c r="M142" s="1"/>
      <c r="N142" s="1"/>
      <c r="O142" s="1"/>
      <c r="P142" s="1"/>
      <c r="Q142" s="1"/>
      <c r="R142" s="1"/>
      <c r="S142" s="1"/>
      <c r="T142" s="1"/>
    </row>
    <row r="143" spans="3:20" x14ac:dyDescent="0.3">
      <c r="C143" s="4"/>
      <c r="D143" s="4"/>
      <c r="E143" s="4"/>
      <c r="F143" s="4"/>
      <c r="G143" s="4"/>
      <c r="H143" s="4"/>
      <c r="I143" s="4"/>
      <c r="J143" s="4"/>
      <c r="K143" s="4"/>
      <c r="L143" s="4"/>
      <c r="M143" s="4"/>
      <c r="N143" s="4"/>
      <c r="O143" s="4"/>
      <c r="P143" s="4"/>
      <c r="Q143" s="4"/>
      <c r="R143" s="4"/>
      <c r="S143" s="4"/>
      <c r="T143" s="4"/>
    </row>
    <row r="144" spans="3:20" x14ac:dyDescent="0.3">
      <c r="C144" s="4"/>
      <c r="D144" s="4"/>
      <c r="E144" s="4"/>
      <c r="F144" s="4"/>
      <c r="G144" s="4"/>
      <c r="H144" s="4"/>
      <c r="I144" s="4"/>
      <c r="J144" s="4"/>
      <c r="K144" s="4"/>
      <c r="L144" s="4"/>
      <c r="M144" s="4"/>
      <c r="N144" s="4"/>
      <c r="O144" s="4"/>
      <c r="P144" s="4"/>
      <c r="Q144" s="4"/>
      <c r="R144" s="4"/>
      <c r="S144" s="4"/>
      <c r="T144" s="4"/>
    </row>
    <row r="145" spans="3:20" x14ac:dyDescent="0.3">
      <c r="C145" s="5"/>
      <c r="D145" s="5"/>
      <c r="E145" s="5"/>
      <c r="F145" s="5"/>
      <c r="G145" s="5"/>
      <c r="H145" s="5"/>
      <c r="I145" s="5"/>
      <c r="J145" s="5"/>
      <c r="K145" s="5"/>
      <c r="L145" s="5"/>
      <c r="M145" s="5"/>
      <c r="N145" s="5"/>
      <c r="O145" s="5"/>
      <c r="P145" s="5"/>
      <c r="Q145" s="5"/>
      <c r="R145" s="5"/>
      <c r="S145" s="5"/>
      <c r="T145" s="5"/>
    </row>
    <row r="146" spans="3:20" x14ac:dyDescent="0.3">
      <c r="C146" s="4"/>
      <c r="D146" s="4"/>
      <c r="E146" s="4"/>
      <c r="F146" s="4"/>
      <c r="G146" s="4"/>
      <c r="H146" s="4"/>
      <c r="I146" s="4"/>
      <c r="J146" s="4"/>
      <c r="K146" s="4"/>
      <c r="L146" s="6"/>
    </row>
    <row r="147" spans="3:20" x14ac:dyDescent="0.3">
      <c r="C147" s="1"/>
      <c r="D147" s="1"/>
      <c r="E147" s="1"/>
      <c r="F147" s="1"/>
      <c r="G147" s="1"/>
      <c r="H147" s="1"/>
      <c r="I147" s="1"/>
      <c r="J147" s="1"/>
      <c r="K147" s="1"/>
      <c r="L147" s="1"/>
      <c r="M147" s="1"/>
      <c r="N147" s="1"/>
      <c r="O147" s="1"/>
      <c r="P147" s="1"/>
      <c r="Q147" s="1"/>
      <c r="R147" s="1"/>
      <c r="S147" s="1"/>
      <c r="T147" s="1"/>
    </row>
    <row r="148" spans="3:20" x14ac:dyDescent="0.3">
      <c r="C148" s="4"/>
      <c r="D148" s="4"/>
      <c r="E148" s="4"/>
      <c r="F148" s="4"/>
      <c r="G148" s="4"/>
      <c r="H148" s="4"/>
      <c r="I148" s="4"/>
      <c r="J148" s="4"/>
      <c r="K148" s="4"/>
      <c r="L148" s="4"/>
      <c r="M148" s="4"/>
      <c r="N148" s="4"/>
      <c r="O148" s="4"/>
      <c r="P148" s="4"/>
      <c r="Q148" s="4"/>
      <c r="R148" s="4"/>
      <c r="S148" s="4"/>
      <c r="T148" s="4"/>
    </row>
    <row r="149" spans="3:20" x14ac:dyDescent="0.3">
      <c r="C149" s="4"/>
      <c r="D149" s="4"/>
      <c r="E149" s="4"/>
      <c r="F149" s="4"/>
      <c r="G149" s="4"/>
      <c r="H149" s="4"/>
      <c r="I149" s="4"/>
      <c r="J149" s="4"/>
      <c r="K149" s="4"/>
      <c r="L149" s="4"/>
      <c r="M149" s="4"/>
      <c r="N149" s="4"/>
      <c r="O149" s="4"/>
      <c r="P149" s="4"/>
      <c r="Q149" s="4"/>
      <c r="R149" s="4"/>
      <c r="S149" s="4"/>
      <c r="T149" s="4"/>
    </row>
    <row r="150" spans="3:20" x14ac:dyDescent="0.3">
      <c r="C150" s="5"/>
      <c r="D150" s="5"/>
      <c r="E150" s="5"/>
      <c r="F150" s="5"/>
      <c r="G150" s="5"/>
      <c r="H150" s="5"/>
      <c r="I150" s="5"/>
      <c r="J150" s="5"/>
      <c r="K150" s="5"/>
      <c r="L150" s="5"/>
      <c r="M150" s="5"/>
      <c r="N150" s="5"/>
      <c r="O150" s="5"/>
      <c r="P150" s="5"/>
      <c r="Q150" s="5"/>
      <c r="R150" s="5"/>
      <c r="S150" s="5"/>
      <c r="T150" s="5"/>
    </row>
    <row r="151" spans="3:20" x14ac:dyDescent="0.3">
      <c r="C151" s="1"/>
      <c r="D151" s="1"/>
      <c r="E151" s="1"/>
      <c r="F151" s="1"/>
      <c r="G151" s="1"/>
      <c r="H151" s="1"/>
      <c r="I151" s="1"/>
      <c r="J151" s="1"/>
      <c r="K151" s="1"/>
      <c r="L151" s="1"/>
    </row>
    <row r="152" spans="3:20" x14ac:dyDescent="0.3">
      <c r="C152" s="1"/>
      <c r="D152" s="1"/>
      <c r="E152" s="1"/>
      <c r="F152" s="1"/>
      <c r="G152" s="1"/>
      <c r="H152" s="1"/>
      <c r="I152" s="1"/>
      <c r="J152" s="1"/>
      <c r="K152" s="1"/>
      <c r="L152" s="1"/>
      <c r="M152" s="1"/>
      <c r="N152" s="1"/>
      <c r="O152" s="1"/>
      <c r="P152" s="1"/>
      <c r="Q152" s="1"/>
      <c r="R152" s="1"/>
      <c r="S152" s="1"/>
      <c r="T152" s="1"/>
    </row>
    <row r="153" spans="3:20" x14ac:dyDescent="0.3">
      <c r="C153" s="4"/>
      <c r="D153" s="4"/>
      <c r="E153" s="4"/>
      <c r="F153" s="4"/>
      <c r="G153" s="4"/>
      <c r="H153" s="4"/>
      <c r="I153" s="4"/>
      <c r="J153" s="4"/>
      <c r="K153" s="4"/>
      <c r="L153" s="4"/>
      <c r="M153" s="4"/>
      <c r="N153" s="4"/>
      <c r="O153" s="4"/>
      <c r="P153" s="4"/>
      <c r="Q153" s="4"/>
      <c r="R153" s="4"/>
      <c r="S153" s="4"/>
      <c r="T153" s="4"/>
    </row>
    <row r="154" spans="3:20" x14ac:dyDescent="0.3">
      <c r="C154" s="4"/>
      <c r="D154" s="4"/>
      <c r="E154" s="4"/>
      <c r="F154" s="4"/>
      <c r="G154" s="4"/>
      <c r="H154" s="4"/>
      <c r="I154" s="4"/>
      <c r="J154" s="4"/>
      <c r="K154" s="4"/>
      <c r="L154" s="4"/>
      <c r="M154" s="4"/>
      <c r="N154" s="4"/>
      <c r="O154" s="4"/>
      <c r="P154" s="4"/>
      <c r="Q154" s="4"/>
      <c r="R154" s="4"/>
      <c r="S154" s="4"/>
      <c r="T154" s="4"/>
    </row>
    <row r="155" spans="3:20" x14ac:dyDescent="0.3">
      <c r="C155" s="5"/>
      <c r="D155" s="5"/>
      <c r="E155" s="5"/>
      <c r="F155" s="5"/>
      <c r="G155" s="5"/>
      <c r="H155" s="5"/>
      <c r="I155" s="5"/>
      <c r="J155" s="5"/>
      <c r="K155" s="5"/>
      <c r="L155" s="5"/>
      <c r="M155" s="5"/>
      <c r="N155" s="5"/>
      <c r="O155" s="5"/>
      <c r="P155" s="5"/>
      <c r="Q155" s="5"/>
      <c r="R155" s="5"/>
      <c r="S155" s="5"/>
      <c r="T155" s="5"/>
    </row>
    <row r="156" spans="3:20" x14ac:dyDescent="0.3">
      <c r="C156" s="4"/>
      <c r="D156" s="4"/>
      <c r="E156" s="4"/>
      <c r="F156" s="4"/>
      <c r="G156" s="4"/>
      <c r="H156" s="4"/>
      <c r="I156" s="4"/>
      <c r="J156" s="4"/>
      <c r="K156" s="4"/>
      <c r="L156" s="4"/>
    </row>
    <row r="157" spans="3:20" x14ac:dyDescent="0.3">
      <c r="C157" s="1"/>
      <c r="D157" s="1"/>
      <c r="E157" s="1"/>
      <c r="F157" s="1"/>
      <c r="G157" s="1"/>
      <c r="H157" s="1"/>
      <c r="I157" s="1"/>
      <c r="J157" s="1"/>
      <c r="K157" s="1"/>
      <c r="L157" s="1"/>
      <c r="M157" s="1"/>
      <c r="N157" s="1"/>
      <c r="O157" s="1"/>
      <c r="P157" s="1"/>
      <c r="Q157" s="1"/>
      <c r="R157" s="1"/>
      <c r="S157" s="1"/>
      <c r="T157" s="1"/>
    </row>
    <row r="158" spans="3:20" x14ac:dyDescent="0.3">
      <c r="C158" s="4"/>
      <c r="D158" s="4"/>
      <c r="E158" s="4"/>
      <c r="F158" s="4"/>
      <c r="G158" s="4"/>
      <c r="H158" s="4"/>
      <c r="I158" s="4"/>
      <c r="J158" s="4"/>
      <c r="K158" s="4"/>
      <c r="L158" s="4"/>
      <c r="M158" s="4"/>
      <c r="N158" s="4"/>
      <c r="O158" s="4"/>
      <c r="P158" s="4"/>
      <c r="Q158" s="4"/>
      <c r="R158" s="4"/>
      <c r="S158" s="4"/>
      <c r="T158" s="4"/>
    </row>
    <row r="159" spans="3:20" x14ac:dyDescent="0.3">
      <c r="C159" s="4"/>
      <c r="D159" s="4"/>
      <c r="E159" s="4"/>
      <c r="F159" s="4"/>
      <c r="G159" s="4"/>
      <c r="H159" s="4"/>
      <c r="I159" s="4"/>
      <c r="J159" s="4"/>
      <c r="K159" s="4"/>
      <c r="L159" s="4"/>
      <c r="M159" s="4"/>
      <c r="N159" s="4"/>
      <c r="O159" s="4"/>
      <c r="P159" s="4"/>
      <c r="Q159" s="4"/>
      <c r="R159" s="4"/>
      <c r="S159" s="4"/>
      <c r="T159" s="4"/>
    </row>
    <row r="160" spans="3:20" x14ac:dyDescent="0.3">
      <c r="C160" s="5"/>
      <c r="D160" s="5"/>
      <c r="E160" s="5"/>
      <c r="F160" s="5"/>
      <c r="G160" s="5"/>
      <c r="H160" s="5"/>
      <c r="I160" s="5"/>
      <c r="J160" s="5"/>
      <c r="K160" s="5"/>
      <c r="L160" s="5"/>
      <c r="M160" s="5"/>
      <c r="N160" s="5"/>
      <c r="O160" s="5"/>
      <c r="P160" s="5"/>
      <c r="Q160" s="5"/>
      <c r="R160" s="5"/>
      <c r="S160" s="5"/>
      <c r="T160" s="5"/>
    </row>
    <row r="161" spans="3:20" x14ac:dyDescent="0.3">
      <c r="C161" s="4"/>
      <c r="D161" s="4"/>
      <c r="E161" s="4"/>
      <c r="F161" s="4"/>
      <c r="G161" s="4"/>
      <c r="H161" s="4"/>
      <c r="I161" s="4"/>
      <c r="J161" s="4"/>
      <c r="K161" s="4"/>
      <c r="L161" s="6"/>
    </row>
    <row r="162" spans="3:20" x14ac:dyDescent="0.3">
      <c r="C162" s="1"/>
      <c r="D162" s="1"/>
      <c r="E162" s="1"/>
      <c r="F162" s="1"/>
      <c r="G162" s="1"/>
      <c r="H162" s="1"/>
      <c r="I162" s="1"/>
      <c r="J162" s="1"/>
      <c r="K162" s="1"/>
      <c r="L162" s="1"/>
      <c r="M162" s="1"/>
      <c r="N162" s="1"/>
      <c r="O162" s="1"/>
      <c r="P162" s="1"/>
      <c r="Q162" s="1"/>
      <c r="R162" s="1"/>
      <c r="S162" s="1"/>
      <c r="T162" s="1"/>
    </row>
    <row r="163" spans="3:20" x14ac:dyDescent="0.3">
      <c r="C163" s="4"/>
      <c r="D163" s="4"/>
      <c r="E163" s="4"/>
      <c r="F163" s="4"/>
      <c r="G163" s="4"/>
      <c r="H163" s="4"/>
      <c r="I163" s="4"/>
      <c r="J163" s="4"/>
      <c r="K163" s="4"/>
      <c r="L163" s="4"/>
      <c r="M163" s="4"/>
      <c r="N163" s="4"/>
      <c r="O163" s="4"/>
      <c r="P163" s="4"/>
      <c r="Q163" s="4"/>
      <c r="R163" s="4"/>
      <c r="S163" s="4"/>
      <c r="T163" s="4"/>
    </row>
    <row r="164" spans="3:20" x14ac:dyDescent="0.3">
      <c r="C164" s="4"/>
      <c r="D164" s="4"/>
      <c r="E164" s="4"/>
      <c r="F164" s="4"/>
      <c r="G164" s="4"/>
      <c r="H164" s="4"/>
      <c r="I164" s="4"/>
      <c r="J164" s="4"/>
      <c r="K164" s="4"/>
      <c r="L164" s="4"/>
      <c r="M164" s="4"/>
      <c r="N164" s="4"/>
      <c r="O164" s="4"/>
      <c r="P164" s="4"/>
      <c r="Q164" s="4"/>
      <c r="R164" s="4"/>
      <c r="S164" s="4"/>
      <c r="T164" s="4"/>
    </row>
    <row r="165" spans="3:20" x14ac:dyDescent="0.3">
      <c r="C165" s="5"/>
      <c r="D165" s="5"/>
      <c r="E165" s="5"/>
      <c r="F165" s="5"/>
      <c r="G165" s="5"/>
      <c r="H165" s="5"/>
      <c r="I165" s="5"/>
      <c r="J165" s="5"/>
      <c r="K165" s="5"/>
      <c r="L165" s="5"/>
      <c r="M165" s="5"/>
      <c r="N165" s="5"/>
      <c r="O165" s="5"/>
      <c r="P165" s="5"/>
      <c r="Q165" s="5"/>
      <c r="R165" s="5"/>
      <c r="S165" s="5"/>
      <c r="T165" s="5"/>
    </row>
    <row r="166" spans="3:20" x14ac:dyDescent="0.3">
      <c r="C166" s="4"/>
      <c r="D166" s="4"/>
      <c r="E166" s="4"/>
      <c r="F166" s="4"/>
      <c r="G166" s="4"/>
      <c r="H166" s="4"/>
      <c r="I166" s="4"/>
      <c r="J166" s="4"/>
      <c r="K166" s="4"/>
      <c r="L166" s="6"/>
    </row>
    <row r="167" spans="3:20" x14ac:dyDescent="0.3">
      <c r="C167" s="1"/>
      <c r="D167" s="1"/>
      <c r="E167" s="1"/>
      <c r="F167" s="1"/>
      <c r="G167" s="1"/>
      <c r="H167" s="1"/>
      <c r="I167" s="1"/>
      <c r="J167" s="1"/>
      <c r="K167" s="1"/>
      <c r="L167" s="1"/>
      <c r="M167" s="1"/>
      <c r="N167" s="1"/>
      <c r="O167" s="1"/>
      <c r="P167" s="1"/>
      <c r="Q167" s="1"/>
      <c r="R167" s="1"/>
      <c r="S167" s="1"/>
      <c r="T167" s="1"/>
    </row>
    <row r="168" spans="3:20" x14ac:dyDescent="0.3">
      <c r="C168" s="4"/>
      <c r="D168" s="4"/>
      <c r="E168" s="4"/>
      <c r="F168" s="4"/>
      <c r="G168" s="4"/>
      <c r="H168" s="4"/>
      <c r="I168" s="4"/>
      <c r="J168" s="4"/>
      <c r="K168" s="4"/>
      <c r="L168" s="4"/>
      <c r="M168" s="4"/>
      <c r="N168" s="4"/>
      <c r="O168" s="4"/>
      <c r="P168" s="4"/>
      <c r="Q168" s="4"/>
      <c r="R168" s="4"/>
      <c r="S168" s="4"/>
      <c r="T168" s="4"/>
    </row>
    <row r="169" spans="3:20" x14ac:dyDescent="0.3">
      <c r="C169" s="4"/>
      <c r="D169" s="4"/>
      <c r="E169" s="4"/>
      <c r="F169" s="4"/>
      <c r="G169" s="4"/>
      <c r="H169" s="4"/>
      <c r="I169" s="4"/>
      <c r="J169" s="4"/>
      <c r="K169" s="4"/>
      <c r="L169" s="4"/>
      <c r="M169" s="4"/>
      <c r="N169" s="4"/>
      <c r="O169" s="4"/>
      <c r="P169" s="4"/>
      <c r="Q169" s="4"/>
      <c r="R169" s="4"/>
      <c r="S169" s="4"/>
      <c r="T169" s="4"/>
    </row>
    <row r="170" spans="3:20" x14ac:dyDescent="0.3">
      <c r="C170" s="5"/>
      <c r="D170" s="5"/>
      <c r="E170" s="5"/>
      <c r="F170" s="5"/>
      <c r="G170" s="5"/>
      <c r="H170" s="5"/>
      <c r="I170" s="5"/>
      <c r="J170" s="5"/>
      <c r="K170" s="5"/>
      <c r="L170" s="5"/>
      <c r="M170" s="5"/>
      <c r="N170" s="5"/>
      <c r="O170" s="5"/>
      <c r="P170" s="5"/>
      <c r="Q170" s="5"/>
      <c r="R170" s="5"/>
      <c r="S170" s="5"/>
      <c r="T170" s="5"/>
    </row>
    <row r="177" spans="3:20" x14ac:dyDescent="0.3">
      <c r="C177" s="1"/>
      <c r="D177" s="1"/>
      <c r="E177" s="1"/>
      <c r="F177" s="1"/>
      <c r="G177" s="1"/>
      <c r="H177" s="1"/>
      <c r="I177" s="1"/>
      <c r="J177" s="1"/>
      <c r="K177" s="1"/>
      <c r="L177" s="1"/>
      <c r="M177" s="1"/>
      <c r="N177" s="1"/>
      <c r="O177" s="1"/>
      <c r="P177" s="1"/>
      <c r="Q177" s="1"/>
      <c r="R177" s="1"/>
      <c r="S177" s="1"/>
      <c r="T177" s="1"/>
    </row>
    <row r="178" spans="3:20" x14ac:dyDescent="0.3">
      <c r="C178" s="4"/>
      <c r="D178" s="4"/>
      <c r="E178" s="4"/>
      <c r="F178" s="4"/>
      <c r="G178" s="4"/>
      <c r="H178" s="4"/>
      <c r="I178" s="4"/>
      <c r="J178" s="4"/>
      <c r="K178" s="4"/>
      <c r="L178" s="4"/>
      <c r="M178" s="4"/>
      <c r="N178" s="4"/>
      <c r="O178" s="4"/>
      <c r="P178" s="4"/>
      <c r="Q178" s="4"/>
      <c r="R178" s="4"/>
      <c r="S178" s="4"/>
      <c r="T178" s="4"/>
    </row>
    <row r="179" spans="3:20" x14ac:dyDescent="0.3">
      <c r="C179" s="4"/>
      <c r="D179" s="4"/>
      <c r="E179" s="4"/>
      <c r="F179" s="4"/>
      <c r="G179" s="4"/>
      <c r="H179" s="4"/>
      <c r="I179" s="4"/>
      <c r="J179" s="4"/>
      <c r="K179" s="4"/>
      <c r="L179" s="4"/>
      <c r="M179" s="4"/>
      <c r="N179" s="4"/>
      <c r="O179" s="4"/>
      <c r="P179" s="4"/>
      <c r="Q179" s="4"/>
      <c r="R179" s="4"/>
      <c r="S179" s="4"/>
      <c r="T179" s="4"/>
    </row>
    <row r="180" spans="3:20" x14ac:dyDescent="0.3">
      <c r="C180" s="5"/>
      <c r="D180" s="5"/>
      <c r="E180" s="5"/>
      <c r="F180" s="5"/>
      <c r="G180" s="5"/>
      <c r="H180" s="5"/>
      <c r="I180" s="5"/>
      <c r="J180" s="5"/>
      <c r="K180" s="5"/>
      <c r="L180" s="5"/>
      <c r="M180" s="5"/>
      <c r="N180" s="5"/>
      <c r="O180" s="5"/>
      <c r="P180" s="5"/>
      <c r="Q180" s="5"/>
      <c r="R180" s="5"/>
      <c r="S180" s="5"/>
      <c r="T180" s="5"/>
    </row>
    <row r="182" spans="3:20" x14ac:dyDescent="0.3">
      <c r="C182" s="1"/>
      <c r="D182" s="1"/>
      <c r="E182" s="1"/>
      <c r="F182" s="1"/>
      <c r="G182" s="1"/>
      <c r="H182" s="1"/>
      <c r="I182" s="1"/>
      <c r="J182" s="1"/>
      <c r="K182" s="1"/>
      <c r="L182" s="1"/>
      <c r="M182" s="1"/>
      <c r="N182" s="1"/>
      <c r="O182" s="1"/>
      <c r="P182" s="1"/>
      <c r="Q182" s="1"/>
      <c r="R182" s="1"/>
      <c r="S182" s="1"/>
      <c r="T182" s="1"/>
    </row>
    <row r="183" spans="3:20" x14ac:dyDescent="0.3">
      <c r="C183" s="4"/>
      <c r="D183" s="4"/>
      <c r="E183" s="4"/>
      <c r="F183" s="4"/>
      <c r="G183" s="4"/>
      <c r="H183" s="4"/>
      <c r="I183" s="4"/>
      <c r="J183" s="4"/>
      <c r="K183" s="4"/>
      <c r="L183" s="4"/>
      <c r="M183" s="4"/>
      <c r="N183" s="4"/>
      <c r="O183" s="4"/>
      <c r="P183" s="4"/>
      <c r="Q183" s="4"/>
      <c r="R183" s="4"/>
      <c r="S183" s="4"/>
      <c r="T183" s="4"/>
    </row>
    <row r="184" spans="3:20" x14ac:dyDescent="0.3">
      <c r="C184" s="4"/>
      <c r="D184" s="4"/>
      <c r="E184" s="4"/>
      <c r="F184" s="4"/>
      <c r="G184" s="4"/>
      <c r="H184" s="4"/>
      <c r="I184" s="4"/>
      <c r="J184" s="4"/>
      <c r="K184" s="4"/>
      <c r="L184" s="4"/>
      <c r="M184" s="4"/>
      <c r="N184" s="4"/>
      <c r="O184" s="4"/>
      <c r="P184" s="4"/>
      <c r="Q184" s="4"/>
      <c r="R184" s="4"/>
      <c r="S184" s="4"/>
      <c r="T184" s="4"/>
    </row>
    <row r="185" spans="3:20" x14ac:dyDescent="0.3">
      <c r="C185" s="5"/>
      <c r="D185" s="5"/>
      <c r="E185" s="5"/>
      <c r="F185" s="5"/>
      <c r="G185" s="5"/>
      <c r="H185" s="5"/>
      <c r="I185" s="5"/>
      <c r="J185" s="5"/>
      <c r="K185" s="5"/>
      <c r="L185" s="5"/>
      <c r="M185" s="5"/>
      <c r="N185" s="5"/>
      <c r="O185" s="5"/>
      <c r="P185" s="5"/>
      <c r="Q185" s="5"/>
      <c r="R185" s="5"/>
      <c r="S185" s="5"/>
      <c r="T185" s="5"/>
    </row>
    <row r="186" spans="3:20" x14ac:dyDescent="0.3">
      <c r="C186" s="8"/>
      <c r="D186" s="8"/>
      <c r="E186" s="8"/>
      <c r="F186" s="8"/>
      <c r="G186" s="8"/>
      <c r="H186" s="8"/>
      <c r="I186" s="8"/>
      <c r="J186" s="8"/>
      <c r="K186" s="8"/>
      <c r="L186" s="8"/>
      <c r="M186" s="8"/>
      <c r="N186" s="8"/>
    </row>
    <row r="187" spans="3:20" x14ac:dyDescent="0.3">
      <c r="C187" s="1"/>
      <c r="D187" s="1"/>
      <c r="E187" s="1"/>
      <c r="F187" s="1"/>
      <c r="G187" s="1"/>
      <c r="H187" s="1"/>
      <c r="I187" s="1"/>
      <c r="J187" s="1"/>
      <c r="K187" s="1"/>
      <c r="L187" s="1"/>
      <c r="M187" s="1"/>
      <c r="N187" s="1"/>
      <c r="O187" s="1"/>
      <c r="P187" s="1"/>
      <c r="Q187" s="1"/>
      <c r="R187" s="1"/>
      <c r="S187" s="1"/>
      <c r="T187" s="1"/>
    </row>
    <row r="188" spans="3:20" x14ac:dyDescent="0.3">
      <c r="C188" s="4"/>
      <c r="D188" s="4"/>
      <c r="E188" s="4"/>
      <c r="F188" s="4"/>
      <c r="G188" s="4"/>
      <c r="H188" s="4"/>
      <c r="I188" s="4"/>
      <c r="J188" s="4"/>
      <c r="K188" s="4"/>
      <c r="L188" s="4"/>
      <c r="M188" s="4"/>
      <c r="N188" s="4"/>
      <c r="O188" s="4"/>
      <c r="P188" s="4"/>
      <c r="Q188" s="4"/>
      <c r="R188" s="4"/>
      <c r="S188" s="4"/>
      <c r="T188" s="4"/>
    </row>
    <row r="189" spans="3:20" x14ac:dyDescent="0.3">
      <c r="C189" s="4"/>
      <c r="D189" s="4"/>
      <c r="E189" s="4"/>
      <c r="F189" s="4"/>
      <c r="G189" s="4"/>
      <c r="H189" s="4"/>
      <c r="I189" s="4"/>
      <c r="J189" s="4"/>
      <c r="K189" s="4"/>
      <c r="L189" s="4"/>
      <c r="M189" s="4"/>
      <c r="N189" s="4"/>
      <c r="O189" s="4"/>
      <c r="P189" s="4"/>
      <c r="Q189" s="4"/>
      <c r="R189" s="4"/>
      <c r="S189" s="4"/>
      <c r="T189" s="4"/>
    </row>
    <row r="190" spans="3:20" x14ac:dyDescent="0.3">
      <c r="C190" s="5"/>
      <c r="D190" s="5"/>
      <c r="E190" s="5"/>
      <c r="F190" s="5"/>
      <c r="G190" s="5"/>
      <c r="H190" s="5"/>
      <c r="I190" s="5"/>
      <c r="J190" s="5"/>
      <c r="K190" s="5"/>
      <c r="L190" s="5"/>
      <c r="M190" s="5"/>
      <c r="N190" s="5"/>
      <c r="O190" s="5"/>
      <c r="P190" s="5"/>
      <c r="Q190" s="5"/>
      <c r="R190" s="5"/>
      <c r="S190" s="5"/>
      <c r="T190" s="5"/>
    </row>
    <row r="192" spans="3:20" x14ac:dyDescent="0.3">
      <c r="C192" s="1"/>
      <c r="D192" s="1"/>
      <c r="E192" s="1"/>
      <c r="F192" s="1"/>
      <c r="G192" s="1"/>
      <c r="H192" s="1"/>
      <c r="I192" s="1"/>
      <c r="J192" s="1"/>
      <c r="K192" s="1"/>
      <c r="L192" s="1"/>
      <c r="M192" s="1"/>
      <c r="N192" s="1"/>
      <c r="O192" s="1"/>
      <c r="P192" s="1"/>
      <c r="Q192" s="1"/>
      <c r="R192" s="1"/>
      <c r="S192" s="1"/>
      <c r="T192" s="1"/>
    </row>
    <row r="193" spans="3:20" x14ac:dyDescent="0.3">
      <c r="C193" s="4"/>
      <c r="D193" s="4"/>
      <c r="E193" s="4"/>
      <c r="F193" s="4"/>
      <c r="G193" s="4"/>
      <c r="H193" s="4"/>
      <c r="I193" s="4"/>
      <c r="J193" s="4"/>
      <c r="K193" s="4"/>
      <c r="L193" s="4"/>
      <c r="M193" s="4"/>
      <c r="N193" s="4"/>
      <c r="O193" s="4"/>
      <c r="P193" s="4"/>
      <c r="Q193" s="4"/>
      <c r="R193" s="4"/>
      <c r="S193" s="4"/>
      <c r="T193" s="4"/>
    </row>
    <row r="194" spans="3:20" x14ac:dyDescent="0.3">
      <c r="C194" s="4"/>
      <c r="D194" s="4"/>
      <c r="E194" s="4"/>
      <c r="F194" s="4"/>
      <c r="G194" s="4"/>
      <c r="H194" s="4"/>
      <c r="I194" s="4"/>
      <c r="J194" s="4"/>
      <c r="K194" s="4"/>
      <c r="L194" s="4"/>
      <c r="M194" s="4"/>
      <c r="N194" s="4"/>
      <c r="O194" s="4"/>
      <c r="P194" s="4"/>
      <c r="Q194" s="4"/>
      <c r="R194" s="4"/>
      <c r="S194" s="4"/>
      <c r="T194" s="4"/>
    </row>
    <row r="195" spans="3:20" x14ac:dyDescent="0.3">
      <c r="C195" s="5"/>
      <c r="D195" s="5"/>
      <c r="E195" s="5"/>
      <c r="F195" s="5"/>
      <c r="G195" s="5"/>
      <c r="H195" s="5"/>
      <c r="I195" s="5"/>
      <c r="J195" s="5"/>
      <c r="K195" s="5"/>
      <c r="L195" s="5"/>
      <c r="M195" s="5"/>
      <c r="N195" s="5"/>
      <c r="O195" s="5"/>
      <c r="P195" s="5"/>
      <c r="Q195" s="5"/>
      <c r="R195" s="5"/>
      <c r="S195" s="5"/>
      <c r="T195" s="5"/>
    </row>
    <row r="197" spans="3:20" x14ac:dyDescent="0.3">
      <c r="C197" s="1"/>
      <c r="D197" s="1"/>
      <c r="E197" s="1"/>
      <c r="F197" s="1"/>
      <c r="G197" s="1"/>
      <c r="H197" s="1"/>
      <c r="I197" s="1"/>
      <c r="J197" s="1"/>
      <c r="K197" s="1"/>
      <c r="L197" s="1"/>
      <c r="M197" s="1"/>
      <c r="N197" s="1"/>
      <c r="O197" s="1"/>
      <c r="P197" s="1"/>
      <c r="Q197" s="1"/>
      <c r="R197" s="1"/>
      <c r="S197" s="1"/>
      <c r="T197" s="1"/>
    </row>
    <row r="198" spans="3:20" x14ac:dyDescent="0.3">
      <c r="C198" s="4"/>
      <c r="D198" s="4"/>
      <c r="E198" s="4"/>
      <c r="F198" s="4"/>
      <c r="G198" s="4"/>
      <c r="H198" s="4"/>
      <c r="I198" s="4"/>
      <c r="J198" s="4"/>
      <c r="K198" s="4"/>
      <c r="L198" s="4"/>
      <c r="M198" s="4"/>
      <c r="N198" s="4"/>
      <c r="O198" s="4"/>
      <c r="P198" s="4"/>
      <c r="Q198" s="4"/>
      <c r="R198" s="4"/>
      <c r="S198" s="4"/>
      <c r="T198" s="4"/>
    </row>
    <row r="199" spans="3:20" x14ac:dyDescent="0.3">
      <c r="C199" s="4"/>
      <c r="D199" s="4"/>
      <c r="E199" s="4"/>
      <c r="F199" s="4"/>
      <c r="G199" s="4"/>
      <c r="H199" s="4"/>
      <c r="I199" s="4"/>
      <c r="J199" s="4"/>
      <c r="K199" s="4"/>
      <c r="L199" s="4"/>
      <c r="M199" s="4"/>
      <c r="N199" s="4"/>
      <c r="O199" s="4"/>
      <c r="P199" s="4"/>
      <c r="Q199" s="4"/>
      <c r="R199" s="4"/>
      <c r="S199" s="4"/>
      <c r="T199" s="4"/>
    </row>
    <row r="200" spans="3:20" x14ac:dyDescent="0.3">
      <c r="C200" s="5"/>
      <c r="D200" s="5"/>
      <c r="E200" s="5"/>
      <c r="F200" s="5"/>
      <c r="G200" s="5"/>
      <c r="H200" s="5"/>
      <c r="I200" s="5"/>
      <c r="J200" s="5"/>
      <c r="K200" s="5"/>
      <c r="L200" s="5"/>
      <c r="M200" s="5"/>
      <c r="N200" s="5"/>
      <c r="O200" s="5"/>
      <c r="P200" s="5"/>
      <c r="Q200" s="5"/>
      <c r="R200" s="5"/>
      <c r="S200" s="5"/>
      <c r="T200" s="5"/>
    </row>
    <row r="202" spans="3:20" x14ac:dyDescent="0.3">
      <c r="C202" s="1"/>
      <c r="D202" s="1"/>
      <c r="E202" s="1"/>
      <c r="F202" s="1"/>
      <c r="G202" s="1"/>
      <c r="H202" s="1"/>
      <c r="I202" s="1"/>
      <c r="J202" s="1"/>
      <c r="K202" s="1"/>
      <c r="L202" s="1"/>
      <c r="M202" s="1"/>
      <c r="N202" s="1"/>
      <c r="O202" s="1"/>
      <c r="P202" s="1"/>
      <c r="Q202" s="1"/>
      <c r="R202" s="1"/>
      <c r="S202" s="1"/>
      <c r="T202" s="1"/>
    </row>
    <row r="203" spans="3:20" x14ac:dyDescent="0.3">
      <c r="C203" s="4"/>
      <c r="D203" s="4"/>
      <c r="E203" s="4"/>
      <c r="F203" s="4"/>
      <c r="G203" s="4"/>
      <c r="H203" s="4"/>
      <c r="I203" s="4"/>
      <c r="J203" s="4"/>
      <c r="K203" s="4"/>
      <c r="L203" s="4"/>
      <c r="M203" s="4"/>
      <c r="N203" s="4"/>
      <c r="O203" s="4"/>
      <c r="P203" s="4"/>
      <c r="Q203" s="4"/>
      <c r="R203" s="4"/>
      <c r="S203" s="4"/>
      <c r="T203" s="4"/>
    </row>
    <row r="204" spans="3:20" x14ac:dyDescent="0.3">
      <c r="C204" s="4"/>
      <c r="D204" s="4"/>
      <c r="E204" s="4"/>
      <c r="F204" s="4"/>
      <c r="G204" s="4"/>
      <c r="H204" s="4"/>
      <c r="I204" s="4"/>
      <c r="J204" s="4"/>
      <c r="K204" s="4"/>
      <c r="L204" s="4"/>
      <c r="M204" s="4"/>
      <c r="N204" s="4"/>
      <c r="O204" s="4"/>
      <c r="P204" s="4"/>
      <c r="Q204" s="4"/>
      <c r="R204" s="4"/>
      <c r="S204" s="4"/>
      <c r="T204" s="4"/>
    </row>
    <row r="205" spans="3:20" x14ac:dyDescent="0.3">
      <c r="C205" s="5"/>
      <c r="D205" s="5"/>
      <c r="E205" s="5"/>
      <c r="F205" s="5"/>
      <c r="G205" s="5"/>
      <c r="H205" s="5"/>
      <c r="I205" s="5"/>
      <c r="J205" s="5"/>
      <c r="K205" s="5"/>
      <c r="L205" s="5"/>
      <c r="M205" s="5"/>
      <c r="N205" s="5"/>
      <c r="O205" s="5"/>
      <c r="P205" s="5"/>
      <c r="Q205" s="5"/>
      <c r="R205" s="5"/>
      <c r="S205" s="5"/>
      <c r="T205" s="5"/>
    </row>
    <row r="212" spans="3:20" x14ac:dyDescent="0.3">
      <c r="C212" s="1"/>
      <c r="D212" s="1"/>
      <c r="E212" s="1"/>
      <c r="F212" s="1"/>
      <c r="G212" s="1"/>
      <c r="H212" s="1"/>
      <c r="I212" s="1"/>
      <c r="J212" s="1"/>
      <c r="K212" s="1"/>
      <c r="L212" s="1"/>
      <c r="M212" s="1"/>
      <c r="N212" s="1"/>
      <c r="O212" s="1"/>
      <c r="P212" s="1"/>
      <c r="Q212" s="1"/>
      <c r="R212" s="1"/>
      <c r="S212" s="1"/>
      <c r="T212" s="1"/>
    </row>
    <row r="213" spans="3:20" x14ac:dyDescent="0.3">
      <c r="C213" s="4"/>
      <c r="D213" s="4"/>
      <c r="E213" s="4"/>
      <c r="F213" s="4"/>
      <c r="G213" s="4"/>
      <c r="H213" s="4"/>
      <c r="I213" s="4"/>
      <c r="J213" s="4"/>
      <c r="K213" s="4"/>
      <c r="L213" s="4"/>
      <c r="M213" s="4"/>
      <c r="N213" s="4"/>
      <c r="O213" s="4"/>
      <c r="P213" s="4"/>
      <c r="Q213" s="4"/>
      <c r="R213" s="4"/>
      <c r="S213" s="4"/>
      <c r="T213" s="4"/>
    </row>
    <row r="214" spans="3:20" x14ac:dyDescent="0.3">
      <c r="C214" s="4"/>
      <c r="D214" s="4"/>
      <c r="E214" s="4"/>
      <c r="F214" s="4"/>
      <c r="G214" s="4"/>
      <c r="H214" s="4"/>
      <c r="I214" s="4"/>
      <c r="J214" s="4"/>
      <c r="K214" s="4"/>
      <c r="L214" s="4"/>
      <c r="M214" s="4"/>
      <c r="N214" s="4"/>
      <c r="O214" s="4"/>
      <c r="P214" s="4"/>
      <c r="Q214" s="4"/>
      <c r="R214" s="4"/>
      <c r="S214" s="4"/>
      <c r="T214" s="4"/>
    </row>
    <row r="215" spans="3:20" x14ac:dyDescent="0.3">
      <c r="C215" s="5"/>
      <c r="D215" s="5"/>
      <c r="E215" s="5"/>
      <c r="F215" s="5"/>
      <c r="G215" s="5"/>
      <c r="H215" s="5"/>
      <c r="I215" s="5"/>
      <c r="J215" s="5"/>
      <c r="K215" s="5"/>
      <c r="L215" s="5"/>
      <c r="M215" s="5"/>
      <c r="N215" s="5"/>
      <c r="O215" s="5"/>
      <c r="P215" s="5"/>
      <c r="Q215" s="5"/>
      <c r="R215" s="5"/>
      <c r="S215" s="5"/>
      <c r="T215" s="5"/>
    </row>
    <row r="217" spans="3:20" x14ac:dyDescent="0.3">
      <c r="C217" s="1"/>
      <c r="D217" s="1"/>
      <c r="E217" s="1"/>
      <c r="F217" s="1"/>
      <c r="G217" s="1"/>
      <c r="H217" s="1"/>
      <c r="I217" s="1"/>
      <c r="J217" s="1"/>
      <c r="K217" s="1"/>
      <c r="L217" s="1"/>
      <c r="M217" s="1"/>
      <c r="N217" s="1"/>
      <c r="O217" s="1"/>
      <c r="P217" s="1"/>
      <c r="Q217" s="1"/>
      <c r="R217" s="1"/>
      <c r="S217" s="1"/>
      <c r="T217" s="1"/>
    </row>
    <row r="218" spans="3:20" x14ac:dyDescent="0.3">
      <c r="C218" s="4"/>
      <c r="D218" s="4"/>
      <c r="E218" s="4"/>
      <c r="F218" s="4"/>
      <c r="G218" s="4"/>
      <c r="H218" s="4"/>
      <c r="I218" s="4"/>
      <c r="J218" s="4"/>
      <c r="K218" s="4"/>
      <c r="L218" s="4"/>
      <c r="M218" s="4"/>
      <c r="N218" s="4"/>
      <c r="O218" s="4"/>
      <c r="P218" s="4"/>
      <c r="Q218" s="4"/>
      <c r="R218" s="4"/>
      <c r="S218" s="4"/>
      <c r="T218" s="4"/>
    </row>
    <row r="219" spans="3:20" x14ac:dyDescent="0.3">
      <c r="C219" s="4"/>
      <c r="D219" s="4"/>
      <c r="E219" s="4"/>
      <c r="F219" s="4"/>
      <c r="G219" s="4"/>
      <c r="H219" s="4"/>
      <c r="I219" s="4"/>
      <c r="J219" s="4"/>
      <c r="K219" s="4"/>
      <c r="L219" s="4"/>
      <c r="M219" s="4"/>
      <c r="N219" s="4"/>
      <c r="O219" s="4"/>
      <c r="P219" s="4"/>
      <c r="Q219" s="4"/>
      <c r="R219" s="4"/>
      <c r="S219" s="4"/>
      <c r="T219" s="4"/>
    </row>
    <row r="220" spans="3:20" x14ac:dyDescent="0.3">
      <c r="C220" s="5"/>
      <c r="D220" s="5"/>
      <c r="E220" s="5"/>
      <c r="F220" s="5"/>
      <c r="G220" s="5"/>
      <c r="H220" s="5"/>
      <c r="I220" s="5"/>
      <c r="J220" s="5"/>
      <c r="K220" s="5"/>
      <c r="L220" s="5"/>
      <c r="M220" s="5"/>
      <c r="N220" s="5"/>
      <c r="O220" s="5"/>
      <c r="P220" s="5"/>
      <c r="Q220" s="5"/>
      <c r="R220" s="5"/>
      <c r="S220" s="5"/>
      <c r="T220" s="5"/>
    </row>
    <row r="222" spans="3:20" x14ac:dyDescent="0.3">
      <c r="C222" s="1"/>
      <c r="D222" s="1"/>
      <c r="E222" s="1"/>
      <c r="F222" s="1"/>
      <c r="G222" s="1"/>
      <c r="H222" s="1"/>
      <c r="I222" s="1"/>
      <c r="J222" s="1"/>
      <c r="K222" s="1"/>
      <c r="L222" s="1"/>
      <c r="M222" s="1"/>
      <c r="N222" s="1"/>
      <c r="O222" s="1"/>
      <c r="P222" s="1"/>
      <c r="Q222" s="1"/>
      <c r="R222" s="1"/>
      <c r="S222" s="1"/>
      <c r="T222" s="1"/>
    </row>
    <row r="223" spans="3:20" x14ac:dyDescent="0.3">
      <c r="C223" s="4"/>
      <c r="D223" s="4"/>
      <c r="E223" s="4"/>
      <c r="F223" s="4"/>
      <c r="G223" s="4"/>
      <c r="H223" s="4"/>
      <c r="I223" s="4"/>
      <c r="J223" s="4"/>
      <c r="K223" s="4"/>
      <c r="L223" s="4"/>
      <c r="M223" s="4"/>
      <c r="N223" s="4"/>
      <c r="O223" s="4"/>
      <c r="P223" s="4"/>
      <c r="Q223" s="4"/>
      <c r="R223" s="4"/>
      <c r="S223" s="4"/>
      <c r="T223" s="4"/>
    </row>
    <row r="224" spans="3:20" x14ac:dyDescent="0.3">
      <c r="C224" s="4"/>
      <c r="D224" s="4"/>
      <c r="E224" s="4"/>
      <c r="F224" s="4"/>
      <c r="G224" s="4"/>
      <c r="H224" s="4"/>
      <c r="I224" s="4"/>
      <c r="J224" s="4"/>
      <c r="K224" s="4"/>
      <c r="L224" s="4"/>
      <c r="M224" s="4"/>
      <c r="N224" s="4"/>
      <c r="O224" s="4"/>
      <c r="P224" s="4"/>
      <c r="Q224" s="4"/>
      <c r="R224" s="4"/>
      <c r="S224" s="4"/>
      <c r="T224" s="4"/>
    </row>
    <row r="225" spans="3:20" x14ac:dyDescent="0.3">
      <c r="C225" s="5"/>
      <c r="D225" s="5"/>
      <c r="E225" s="5"/>
      <c r="F225" s="5"/>
      <c r="G225" s="5"/>
      <c r="H225" s="5"/>
      <c r="I225" s="5"/>
      <c r="J225" s="5"/>
      <c r="K225" s="5"/>
      <c r="L225" s="5"/>
      <c r="M225" s="5"/>
      <c r="N225" s="5"/>
      <c r="O225" s="5"/>
      <c r="P225" s="5"/>
      <c r="Q225" s="5"/>
      <c r="R225" s="5"/>
      <c r="S225" s="5"/>
      <c r="T225"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9D1E64528FDC4C82627C95A38D6985" ma:contentTypeVersion="12" ma:contentTypeDescription="Create a new document." ma:contentTypeScope="" ma:versionID="67d3cb858788906e309b7bda7d168b95">
  <xsd:schema xmlns:xsd="http://www.w3.org/2001/XMLSchema" xmlns:xs="http://www.w3.org/2001/XMLSchema" xmlns:p="http://schemas.microsoft.com/office/2006/metadata/properties" xmlns:ns2="903be783-787b-4547-9b0a-150583a00c18" xmlns:ns3="75fe8b76-0683-4a3a-bb4e-0e71958df12b" targetNamespace="http://schemas.microsoft.com/office/2006/metadata/properties" ma:root="true" ma:fieldsID="522a69a5208879e307ecdd3c4a55d417" ns2:_="" ns3:_="">
    <xsd:import namespace="903be783-787b-4547-9b0a-150583a00c18"/>
    <xsd:import namespace="75fe8b76-0683-4a3a-bb4e-0e71958df1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3be783-787b-4547-9b0a-150583a00c1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fe8b76-0683-4a3a-bb4e-0e71958df12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62F78F-F6B3-4D37-BB53-2579D7B78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3be783-787b-4547-9b0a-150583a00c18"/>
    <ds:schemaRef ds:uri="75fe8b76-0683-4a3a-bb4e-0e71958df1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D0435F-B020-49FC-8DBC-A8D0B9DA052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96C9F6-8EB8-40FB-8094-9AF51CDAAE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Deirdre Fulton</dc:creator>
  <cp:lastModifiedBy>Sri Bhamidipati</cp:lastModifiedBy>
  <dcterms:created xsi:type="dcterms:W3CDTF">2020-11-08T19:16:25Z</dcterms:created>
  <dcterms:modified xsi:type="dcterms:W3CDTF">2020-11-29T02:43:17Z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0x010100539D1E64528FDC4C82627C95A38D6985</vt:lpwstr>
  </property>
</Properties>
</file>