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ya\Downloads\"/>
    </mc:Choice>
  </mc:AlternateContent>
  <xr:revisionPtr revIDLastSave="0" documentId="13_ncr:1_{38BEFB82-D347-4547-A0EF-E0AF8E65BCC2}" xr6:coauthVersionLast="47" xr6:coauthVersionMax="47" xr10:uidLastSave="{00000000-0000-0000-0000-000000000000}"/>
  <bookViews>
    <workbookView xWindow="-108" yWindow="-108" windowWidth="23256" windowHeight="12456" activeTab="1" xr2:uid="{88D75A90-26BD-438C-8A87-D80F31A6A432}"/>
  </bookViews>
  <sheets>
    <sheet name="pivot chart" sheetId="2" r:id="rId1"/>
    <sheet name="Sheet5" sheetId="8" r:id="rId2"/>
    <sheet name="Sheet1" sheetId="4" r:id="rId3"/>
    <sheet name="Pivot Table" sheetId="3" r:id="rId4"/>
    <sheet name="Data" sheetId="1" r:id="rId5"/>
  </sheets>
  <calcPr calcId="191028"/>
  <pivotCaches>
    <pivotCache cacheId="3" r:id="rId6"/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<sst xmlns="http://schemas.openxmlformats.org/spreadsheetml/2006/main" count="1613" uniqueCount="275">
  <si>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</si>
  <si>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</si>
  <si>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</si>
  <si>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</si>
  <si>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</si>
  <si>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</si>
  <si>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</si>
  <si>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</si>
  <si>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</si>
  <si>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</si>
  <si>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</si>
  <si>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</si>
  <si>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</si>
  <si>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</si>
  <si>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</si>
  <si>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</si>
  <si>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</si>
  <si>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</si>
  <si>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</si>
  <si>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</si>
  <si>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</si>
  <si>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</si>
  <si>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</si>
  <si>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</si>
  <si>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</si>
  <si>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</si>
  <si>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</si>
  <si>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</si>
  <si>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</si>
  <si>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</si>
  <si>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</si>
  <si>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</si>
  <si>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</si>
  <si>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</si>
  <si>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</si>
  <si>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</si>
  <si>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</si>
  <si>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</si>
  <si>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</si>
  <si>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</si>
  <si>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</si>
  <si>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</si>
  <si>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</si>
  <si>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</si>
  <si>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</si>
  <si>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</si>
  <si>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</si>
  <si>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</si>
  <si>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</si>
  <si>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</si>
  <si>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</si>
  <si>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</si>
  <si>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</si>
  <si>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</si>
  <si>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</si>
  <si>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</si>
  <si>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</si>
  <si>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</si>
  <si>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</si>
  <si>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</si>
  <si>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</si>
  <si>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</si>
  <si>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</si>
  <si>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</si>
  <si>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</si>
  <si>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</si>
  <si>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</si>
  <si>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</si>
  <si>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</si>
  <si>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</si>
  <si>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</si>
  <si>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</si>
  <si>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</si>
  <si>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</si>
  <si>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</si>
  <si>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</si>
  <si>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</si>
  <si>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</si>
  <si>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</si>
  <si>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</si>
  <si>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</si>
  <si>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</si>
  <si>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</si>
  <si>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</si>
  <si>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</si>
  <si>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</si>
  <si>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</si>
  <si>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</si>
  <si>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</si>
  <si>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</si>
  <si>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</si>
  <si>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</si>
  <si>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</si>
  <si>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</si>
  <si>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</si>
  <si>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</si>
  <si>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</si>
  <si>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</si>
  <si>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</si>
  <si>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</si>
  <si>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</si>
  <si>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</si>
  <si>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</si>
  <si>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</si>
  <si>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</si>
  <si>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</si>
  <si>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</si>
  <si>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</si>
  <si>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</si>
  <si>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</si>
  <si>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</si>
  <si>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</si>
  <si>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</si>
  <si>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</si>
  <si>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</si>
  <si>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</si>
  <si>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</si>
  <si>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</si>
  <si>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</si>
  <si>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</si>
  <si>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</si>
  <si>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</si>
  <si>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</si>
  <si>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</si>
  <si>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</si>
  <si>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</si>
  <si>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</si>
  <si>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</si>
  <si>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</si>
  <si>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</si>
  <si>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</si>
  <si>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</si>
  <si>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</si>
  <si>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</si>
  <si>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</si>
  <si>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</si>
  <si>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</si>
  <si>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</si>
  <si>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</si>
  <si>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</si>
  <si>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</si>
  <si>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</si>
  <si>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</si>
  <si>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</si>
  <si>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</si>
  <si>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</si>
  <si>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</si>
  <si>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</si>
  <si>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</si>
  <si>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</si>
  <si>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</si>
  <si>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</si>
  <si>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</si>
  <si>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</si>
  <si>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</si>
  <si>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</si>
  <si>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</si>
  <si>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</si>
  <si>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</si>
  <si>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</si>
  <si>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</si>
  <si>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</si>
  <si>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</si>
  <si>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</si>
  <si>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</si>
  <si>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</si>
  <si>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</si>
  <si>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</si>
  <si>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</si>
  <si>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</si>
  <si>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</si>
  <si>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</si>
  <si>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</si>
  <si>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</si>
  <si>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</si>
  <si>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</si>
  <si>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</si>
  <si>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</si>
  <si>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</si>
  <si>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</si>
  <si>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</si>
  <si>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</si>
  <si>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</si>
  <si>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</si>
  <si>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</si>
  <si>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</si>
  <si>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</si>
  <si>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</si>
  <si>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</si>
  <si>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</si>
  <si>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</si>
  <si>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</si>
  <si>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</si>
  <si>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</si>
  <si>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</si>
  <si>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</si>
  <si>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</si>
  <si>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</si>
  <si>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</si>
  <si>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</si>
  <si>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</si>
  <si>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</si>
  <si>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</si>
  <si>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</si>
  <si>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</si>
  <si>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</si>
  <si>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</si>
  <si>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</si>
  <si>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</si>
  <si>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</si>
  <si>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</si>
  <si>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</si>
  <si>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</si>
  <si>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</si>
  <si>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</si>
  <si>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</si>
  <si>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</si>
  <si>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</si>
  <si>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</si>
  <si>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</si>
  <si>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</si>
  <si>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</si>
  <si>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</si>
  <si>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</si>
  <si>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</si>
  <si>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</si>
  <si>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</si>
  <si>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</si>
  <si>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</si>
  <si>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</si>
  <si>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</si>
  <si>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</si>
  <si>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</si>
  <si>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</si>
  <si>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</si>
  <si>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</si>
  <si>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</si>
  <si>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</si>
  <si>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</si>
  <si>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</si>
  <si>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</si>
  <si>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</si>
  <si>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</si>
  <si>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</si>
  <si>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</si>
  <si>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</si>
  <si>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</si>
  <si>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</si>
  <si>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</si>
  <si>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</si>
  <si>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</si>
  <si>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</si>
  <si>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</si>
  <si>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</si>
  <si>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</si>
  <si>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</si>
  <si>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</si>
  <si>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</si>
  <si>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</si>
  <si>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</si>
  <si>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</si>
  <si>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</si>
  <si>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Row Labels</t>
  </si>
  <si>
    <t>Grand Total</t>
  </si>
  <si>
    <t>Sum of 2017</t>
  </si>
  <si>
    <t>Sum of 2018</t>
  </si>
  <si>
    <t>Sum of 2019</t>
  </si>
  <si>
    <t>Sum of 2020</t>
  </si>
  <si>
    <t>Sum of 2021</t>
  </si>
  <si>
    <t>2017</t>
  </si>
  <si>
    <t>2018</t>
  </si>
  <si>
    <t>2019</t>
  </si>
  <si>
    <t>2020</t>
  </si>
  <si>
    <t>2021</t>
  </si>
  <si>
    <t>Sum of 5 YR 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</si>
</sst>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5" borderId="0" xfId="0" applyFill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3 (1).xlsx]Pivot Table!PivotTable1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Table'!$A$3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Table'!$A$4</c:f>
              <c:numCache>
                <c:formatCode>General</c:formatCode>
                <c:ptCount val="1"/>
                <c:pt idx="0">
                  <c:v>189976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4-4EFE-90D7-CD558D23BEC7}"/>
            </c:ext>
          </c:extLst>
        </c:ser>
        <c:ser>
          <c:idx val="1"/>
          <c:order val="1"/>
          <c:tx>
            <c:strRef>
              <c:f>'Pivot Table'!$B$3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Table'!$B$4</c:f>
              <c:numCache>
                <c:formatCode>General</c:formatCode>
                <c:ptCount val="1"/>
                <c:pt idx="0">
                  <c:v>242995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4-4EFE-90D7-CD558D23BEC7}"/>
            </c:ext>
          </c:extLst>
        </c:ser>
        <c:ser>
          <c:idx val="2"/>
          <c:order val="2"/>
          <c:tx>
            <c:strRef>
              <c:f>'Pivot Table'!$C$3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Table'!$C$4</c:f>
              <c:numCache>
                <c:formatCode>General</c:formatCode>
                <c:ptCount val="1"/>
                <c:pt idx="0">
                  <c:v>288449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4-4EFE-90D7-CD558D23BEC7}"/>
            </c:ext>
          </c:extLst>
        </c:ser>
        <c:ser>
          <c:idx val="3"/>
          <c:order val="3"/>
          <c:tx>
            <c:strRef>
              <c:f>'Pivot Table'!$D$3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Table'!$D$4</c:f>
              <c:numCache>
                <c:formatCode>General</c:formatCode>
                <c:ptCount val="1"/>
                <c:pt idx="0">
                  <c:v>350234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4-4EFE-90D7-CD558D23BEC7}"/>
            </c:ext>
          </c:extLst>
        </c:ser>
        <c:ser>
          <c:idx val="4"/>
          <c:order val="4"/>
          <c:tx>
            <c:strRef>
              <c:f>'Pivot Table'!$E$3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Table'!$E$4</c:f>
              <c:numCache>
                <c:formatCode>General</c:formatCode>
                <c:ptCount val="1"/>
                <c:pt idx="0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B4-4EFE-90D7-CD558D23B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58"/>
        <c:axId val="1391561727"/>
        <c:axId val="1391564127"/>
      </c:barChart>
      <c:catAx>
        <c:axId val="1391561727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64127"/>
        <c:crosses val="autoZero"/>
        <c:auto val="1"/>
        <c:lblAlgn val="ctr"/>
        <c:lblOffset val="100"/>
        <c:noMultiLvlLbl val="1"/>
      </c:catAx>
      <c:valAx>
        <c:axId val="13915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Unit Sales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61727"/>
        <c:crosses val="autoZero"/>
        <c:crossBetween val="between"/>
      </c:valAx>
      <c:spPr>
        <a:noFill/>
        <a:ln>
          <a:solidFill>
            <a:schemeClr val="accent1">
              <a:lumMod val="60000"/>
              <a:lumOff val="4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3 (1).xlsx]Pivot Table!PivotTable3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Table'!$B$6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Table'!$A$7:$A$71</c:f>
              <c:multiLvlStrCache>
                <c:ptCount val="60"/>
                <c:lvl>
                  <c:pt idx="0">
                    <c:v>MB 1</c:v>
                  </c:pt>
                  <c:pt idx="1">
                    <c:v>MB 10</c:v>
                  </c:pt>
                  <c:pt idx="2">
                    <c:v>MB 11</c:v>
                  </c:pt>
                  <c:pt idx="3">
                    <c:v>MB 12</c:v>
                  </c:pt>
                  <c:pt idx="4">
                    <c:v>MB 13</c:v>
                  </c:pt>
                  <c:pt idx="5">
                    <c:v>MB 14</c:v>
                  </c:pt>
                  <c:pt idx="6">
                    <c:v>MB 15</c:v>
                  </c:pt>
                  <c:pt idx="7">
                    <c:v>MB 2</c:v>
                  </c:pt>
                  <c:pt idx="8">
                    <c:v>MB 3</c:v>
                  </c:pt>
                  <c:pt idx="9">
                    <c:v>MB 4</c:v>
                  </c:pt>
                  <c:pt idx="10">
                    <c:v>MB 5</c:v>
                  </c:pt>
                  <c:pt idx="11">
                    <c:v>MB 6</c:v>
                  </c:pt>
                  <c:pt idx="12">
                    <c:v>MB 7</c:v>
                  </c:pt>
                  <c:pt idx="13">
                    <c:v>MB 8</c:v>
                  </c:pt>
                  <c:pt idx="14">
                    <c:v>MB 9</c:v>
                  </c:pt>
                  <c:pt idx="15">
                    <c:v>OR 1</c:v>
                  </c:pt>
                  <c:pt idx="16">
                    <c:v>OR 10</c:v>
                  </c:pt>
                  <c:pt idx="17">
                    <c:v>OR 11</c:v>
                  </c:pt>
                  <c:pt idx="18">
                    <c:v>OR 12</c:v>
                  </c:pt>
                  <c:pt idx="19">
                    <c:v>OR 13</c:v>
                  </c:pt>
                  <c:pt idx="20">
                    <c:v>OR 14</c:v>
                  </c:pt>
                  <c:pt idx="21">
                    <c:v>OR 15</c:v>
                  </c:pt>
                  <c:pt idx="22">
                    <c:v>OR 2</c:v>
                  </c:pt>
                  <c:pt idx="23">
                    <c:v>OR 3</c:v>
                  </c:pt>
                  <c:pt idx="24">
                    <c:v>OR 4</c:v>
                  </c:pt>
                  <c:pt idx="25">
                    <c:v>OR 5</c:v>
                  </c:pt>
                  <c:pt idx="26">
                    <c:v>OR 6</c:v>
                  </c:pt>
                  <c:pt idx="27">
                    <c:v>OR 7</c:v>
                  </c:pt>
                  <c:pt idx="28">
                    <c:v>OR 8</c:v>
                  </c:pt>
                  <c:pt idx="29">
                    <c:v>OR 9</c:v>
                  </c:pt>
                  <c:pt idx="30">
                    <c:v>SB 1</c:v>
                  </c:pt>
                  <c:pt idx="31">
                    <c:v>SB 10</c:v>
                  </c:pt>
                  <c:pt idx="32">
                    <c:v>SB 11</c:v>
                  </c:pt>
                  <c:pt idx="33">
                    <c:v>SB 12</c:v>
                  </c:pt>
                  <c:pt idx="34">
                    <c:v>SB 13</c:v>
                  </c:pt>
                  <c:pt idx="35">
                    <c:v>SB 14</c:v>
                  </c:pt>
                  <c:pt idx="36">
                    <c:v>SB 15</c:v>
                  </c:pt>
                  <c:pt idx="37">
                    <c:v>SB 2</c:v>
                  </c:pt>
                  <c:pt idx="38">
                    <c:v>SB 3</c:v>
                  </c:pt>
                  <c:pt idx="39">
                    <c:v>SB 4</c:v>
                  </c:pt>
                  <c:pt idx="40">
                    <c:v>SB 5</c:v>
                  </c:pt>
                  <c:pt idx="41">
                    <c:v>SB 6</c:v>
                  </c:pt>
                  <c:pt idx="42">
                    <c:v>SB 7</c:v>
                  </c:pt>
                  <c:pt idx="43">
                    <c:v>SB 8</c:v>
                  </c:pt>
                  <c:pt idx="44">
                    <c:v>SB 9</c:v>
                  </c:pt>
                  <c:pt idx="45">
                    <c:v>WD 1</c:v>
                  </c:pt>
                  <c:pt idx="46">
                    <c:v>WD 10</c:v>
                  </c:pt>
                  <c:pt idx="47">
                    <c:v>WD 11</c:v>
                  </c:pt>
                  <c:pt idx="48">
                    <c:v>WD 12</c:v>
                  </c:pt>
                  <c:pt idx="49">
                    <c:v>WD 13</c:v>
                  </c:pt>
                  <c:pt idx="50">
                    <c:v>WD 14</c:v>
                  </c:pt>
                  <c:pt idx="51">
                    <c:v>WD 15</c:v>
                  </c:pt>
                  <c:pt idx="52">
                    <c:v>WD 2</c:v>
                  </c:pt>
                  <c:pt idx="53">
                    <c:v>WD 3</c:v>
                  </c:pt>
                  <c:pt idx="54">
                    <c:v>WD 4</c:v>
                  </c:pt>
                  <c:pt idx="55">
                    <c:v>WD 5</c:v>
                  </c:pt>
                  <c:pt idx="56">
                    <c:v>WD 6</c:v>
                  </c:pt>
                  <c:pt idx="57">
                    <c:v>WD 7</c:v>
                  </c:pt>
                  <c:pt idx="58">
                    <c:v>WD 8</c:v>
                  </c:pt>
                  <c:pt idx="59">
                    <c:v>WD 9</c:v>
                  </c:pt>
                </c:lvl>
                <c:lvl>
                  <c:pt idx="0">
                    <c:v>Medium Business</c:v>
                  </c:pt>
                  <c:pt idx="15">
                    <c:v>Online Retailer</c:v>
                  </c:pt>
                  <c:pt idx="30">
                    <c:v>Small Business</c:v>
                  </c:pt>
                  <c:pt idx="45">
                    <c:v>Wholesale Distributor</c:v>
                  </c:pt>
                </c:lvl>
              </c:multiLvlStrCache>
            </c:multiLvlStrRef>
          </c:cat>
          <c:val>
            <c:numRef>
              <c:f>'Pivot Table'!$B$7:$B$71</c:f>
              <c:numCache>
                <c:formatCode>General</c:formatCode>
                <c:ptCount val="60"/>
                <c:pt idx="0">
                  <c:v>3501</c:v>
                </c:pt>
                <c:pt idx="1">
                  <c:v>570</c:v>
                </c:pt>
                <c:pt idx="2">
                  <c:v>6156</c:v>
                </c:pt>
                <c:pt idx="3">
                  <c:v>209</c:v>
                </c:pt>
                <c:pt idx="4">
                  <c:v>6309</c:v>
                </c:pt>
                <c:pt idx="5">
                  <c:v>712</c:v>
                </c:pt>
                <c:pt idx="6">
                  <c:v>2390</c:v>
                </c:pt>
                <c:pt idx="7">
                  <c:v>3916</c:v>
                </c:pt>
                <c:pt idx="8">
                  <c:v>700</c:v>
                </c:pt>
                <c:pt idx="9">
                  <c:v>9773</c:v>
                </c:pt>
                <c:pt idx="10">
                  <c:v>73</c:v>
                </c:pt>
                <c:pt idx="11">
                  <c:v>238</c:v>
                </c:pt>
                <c:pt idx="12">
                  <c:v>1368</c:v>
                </c:pt>
                <c:pt idx="13">
                  <c:v>8331</c:v>
                </c:pt>
                <c:pt idx="14">
                  <c:v>1779</c:v>
                </c:pt>
                <c:pt idx="15">
                  <c:v>2519</c:v>
                </c:pt>
                <c:pt idx="16">
                  <c:v>376</c:v>
                </c:pt>
                <c:pt idx="17">
                  <c:v>7840</c:v>
                </c:pt>
                <c:pt idx="18">
                  <c:v>1038</c:v>
                </c:pt>
                <c:pt idx="19">
                  <c:v>8891</c:v>
                </c:pt>
                <c:pt idx="20">
                  <c:v>1290</c:v>
                </c:pt>
                <c:pt idx="21">
                  <c:v>431</c:v>
                </c:pt>
                <c:pt idx="22">
                  <c:v>138</c:v>
                </c:pt>
                <c:pt idx="23">
                  <c:v>8873</c:v>
                </c:pt>
                <c:pt idx="24">
                  <c:v>3297</c:v>
                </c:pt>
                <c:pt idx="25">
                  <c:v>1092</c:v>
                </c:pt>
                <c:pt idx="26">
                  <c:v>2541</c:v>
                </c:pt>
                <c:pt idx="27">
                  <c:v>742</c:v>
                </c:pt>
                <c:pt idx="28">
                  <c:v>7703</c:v>
                </c:pt>
                <c:pt idx="29">
                  <c:v>488</c:v>
                </c:pt>
                <c:pt idx="30">
                  <c:v>1982</c:v>
                </c:pt>
                <c:pt idx="31">
                  <c:v>1530</c:v>
                </c:pt>
                <c:pt idx="32">
                  <c:v>7555</c:v>
                </c:pt>
                <c:pt idx="33">
                  <c:v>1532</c:v>
                </c:pt>
                <c:pt idx="34">
                  <c:v>24</c:v>
                </c:pt>
                <c:pt idx="35">
                  <c:v>861</c:v>
                </c:pt>
                <c:pt idx="36">
                  <c:v>9058</c:v>
                </c:pt>
                <c:pt idx="37">
                  <c:v>2786</c:v>
                </c:pt>
                <c:pt idx="38">
                  <c:v>1209</c:v>
                </c:pt>
                <c:pt idx="39">
                  <c:v>906</c:v>
                </c:pt>
                <c:pt idx="40">
                  <c:v>1421</c:v>
                </c:pt>
                <c:pt idx="41">
                  <c:v>2341</c:v>
                </c:pt>
                <c:pt idx="42">
                  <c:v>9252</c:v>
                </c:pt>
                <c:pt idx="43">
                  <c:v>1581</c:v>
                </c:pt>
                <c:pt idx="44">
                  <c:v>9766</c:v>
                </c:pt>
                <c:pt idx="45">
                  <c:v>8156</c:v>
                </c:pt>
                <c:pt idx="46">
                  <c:v>576</c:v>
                </c:pt>
                <c:pt idx="47">
                  <c:v>128</c:v>
                </c:pt>
                <c:pt idx="48">
                  <c:v>8034</c:v>
                </c:pt>
                <c:pt idx="49">
                  <c:v>1263</c:v>
                </c:pt>
                <c:pt idx="50">
                  <c:v>1032</c:v>
                </c:pt>
                <c:pt idx="51">
                  <c:v>1014</c:v>
                </c:pt>
                <c:pt idx="52">
                  <c:v>299</c:v>
                </c:pt>
                <c:pt idx="53">
                  <c:v>1323</c:v>
                </c:pt>
                <c:pt idx="54">
                  <c:v>8466</c:v>
                </c:pt>
                <c:pt idx="55">
                  <c:v>870</c:v>
                </c:pt>
                <c:pt idx="56">
                  <c:v>1497</c:v>
                </c:pt>
                <c:pt idx="57">
                  <c:v>1082</c:v>
                </c:pt>
                <c:pt idx="58">
                  <c:v>9791</c:v>
                </c:pt>
                <c:pt idx="59">
                  <c:v>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5-4A84-9A63-1722F10C72CF}"/>
            </c:ext>
          </c:extLst>
        </c:ser>
        <c:ser>
          <c:idx val="1"/>
          <c:order val="1"/>
          <c:tx>
            <c:strRef>
              <c:f>'Pivot Table'!$C$6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Table'!$A$7:$A$71</c:f>
              <c:multiLvlStrCache>
                <c:ptCount val="60"/>
                <c:lvl>
                  <c:pt idx="0">
                    <c:v>MB 1</c:v>
                  </c:pt>
                  <c:pt idx="1">
                    <c:v>MB 10</c:v>
                  </c:pt>
                  <c:pt idx="2">
                    <c:v>MB 11</c:v>
                  </c:pt>
                  <c:pt idx="3">
                    <c:v>MB 12</c:v>
                  </c:pt>
                  <c:pt idx="4">
                    <c:v>MB 13</c:v>
                  </c:pt>
                  <c:pt idx="5">
                    <c:v>MB 14</c:v>
                  </c:pt>
                  <c:pt idx="6">
                    <c:v>MB 15</c:v>
                  </c:pt>
                  <c:pt idx="7">
                    <c:v>MB 2</c:v>
                  </c:pt>
                  <c:pt idx="8">
                    <c:v>MB 3</c:v>
                  </c:pt>
                  <c:pt idx="9">
                    <c:v>MB 4</c:v>
                  </c:pt>
                  <c:pt idx="10">
                    <c:v>MB 5</c:v>
                  </c:pt>
                  <c:pt idx="11">
                    <c:v>MB 6</c:v>
                  </c:pt>
                  <c:pt idx="12">
                    <c:v>MB 7</c:v>
                  </c:pt>
                  <c:pt idx="13">
                    <c:v>MB 8</c:v>
                  </c:pt>
                  <c:pt idx="14">
                    <c:v>MB 9</c:v>
                  </c:pt>
                  <c:pt idx="15">
                    <c:v>OR 1</c:v>
                  </c:pt>
                  <c:pt idx="16">
                    <c:v>OR 10</c:v>
                  </c:pt>
                  <c:pt idx="17">
                    <c:v>OR 11</c:v>
                  </c:pt>
                  <c:pt idx="18">
                    <c:v>OR 12</c:v>
                  </c:pt>
                  <c:pt idx="19">
                    <c:v>OR 13</c:v>
                  </c:pt>
                  <c:pt idx="20">
                    <c:v>OR 14</c:v>
                  </c:pt>
                  <c:pt idx="21">
                    <c:v>OR 15</c:v>
                  </c:pt>
                  <c:pt idx="22">
                    <c:v>OR 2</c:v>
                  </c:pt>
                  <c:pt idx="23">
                    <c:v>OR 3</c:v>
                  </c:pt>
                  <c:pt idx="24">
                    <c:v>OR 4</c:v>
                  </c:pt>
                  <c:pt idx="25">
                    <c:v>OR 5</c:v>
                  </c:pt>
                  <c:pt idx="26">
                    <c:v>OR 6</c:v>
                  </c:pt>
                  <c:pt idx="27">
                    <c:v>OR 7</c:v>
                  </c:pt>
                  <c:pt idx="28">
                    <c:v>OR 8</c:v>
                  </c:pt>
                  <c:pt idx="29">
                    <c:v>OR 9</c:v>
                  </c:pt>
                  <c:pt idx="30">
                    <c:v>SB 1</c:v>
                  </c:pt>
                  <c:pt idx="31">
                    <c:v>SB 10</c:v>
                  </c:pt>
                  <c:pt idx="32">
                    <c:v>SB 11</c:v>
                  </c:pt>
                  <c:pt idx="33">
                    <c:v>SB 12</c:v>
                  </c:pt>
                  <c:pt idx="34">
                    <c:v>SB 13</c:v>
                  </c:pt>
                  <c:pt idx="35">
                    <c:v>SB 14</c:v>
                  </c:pt>
                  <c:pt idx="36">
                    <c:v>SB 15</c:v>
                  </c:pt>
                  <c:pt idx="37">
                    <c:v>SB 2</c:v>
                  </c:pt>
                  <c:pt idx="38">
                    <c:v>SB 3</c:v>
                  </c:pt>
                  <c:pt idx="39">
                    <c:v>SB 4</c:v>
                  </c:pt>
                  <c:pt idx="40">
                    <c:v>SB 5</c:v>
                  </c:pt>
                  <c:pt idx="41">
                    <c:v>SB 6</c:v>
                  </c:pt>
                  <c:pt idx="42">
                    <c:v>SB 7</c:v>
                  </c:pt>
                  <c:pt idx="43">
                    <c:v>SB 8</c:v>
                  </c:pt>
                  <c:pt idx="44">
                    <c:v>SB 9</c:v>
                  </c:pt>
                  <c:pt idx="45">
                    <c:v>WD 1</c:v>
                  </c:pt>
                  <c:pt idx="46">
                    <c:v>WD 10</c:v>
                  </c:pt>
                  <c:pt idx="47">
                    <c:v>WD 11</c:v>
                  </c:pt>
                  <c:pt idx="48">
                    <c:v>WD 12</c:v>
                  </c:pt>
                  <c:pt idx="49">
                    <c:v>WD 13</c:v>
                  </c:pt>
                  <c:pt idx="50">
                    <c:v>WD 14</c:v>
                  </c:pt>
                  <c:pt idx="51">
                    <c:v>WD 15</c:v>
                  </c:pt>
                  <c:pt idx="52">
                    <c:v>WD 2</c:v>
                  </c:pt>
                  <c:pt idx="53">
                    <c:v>WD 3</c:v>
                  </c:pt>
                  <c:pt idx="54">
                    <c:v>WD 4</c:v>
                  </c:pt>
                  <c:pt idx="55">
                    <c:v>WD 5</c:v>
                  </c:pt>
                  <c:pt idx="56">
                    <c:v>WD 6</c:v>
                  </c:pt>
                  <c:pt idx="57">
                    <c:v>WD 7</c:v>
                  </c:pt>
                  <c:pt idx="58">
                    <c:v>WD 8</c:v>
                  </c:pt>
                  <c:pt idx="59">
                    <c:v>WD 9</c:v>
                  </c:pt>
                </c:lvl>
                <c:lvl>
                  <c:pt idx="0">
                    <c:v>Medium Business</c:v>
                  </c:pt>
                  <c:pt idx="15">
                    <c:v>Online Retailer</c:v>
                  </c:pt>
                  <c:pt idx="30">
                    <c:v>Small Business</c:v>
                  </c:pt>
                  <c:pt idx="45">
                    <c:v>Wholesale Distributor</c:v>
                  </c:pt>
                </c:lvl>
              </c:multiLvlStrCache>
            </c:multiLvlStrRef>
          </c:cat>
          <c:val>
            <c:numRef>
              <c:f>'Pivot Table'!$C$7:$C$71</c:f>
              <c:numCache>
                <c:formatCode>General</c:formatCode>
                <c:ptCount val="60"/>
                <c:pt idx="0">
                  <c:v>7079</c:v>
                </c:pt>
                <c:pt idx="1">
                  <c:v>1322</c:v>
                </c:pt>
                <c:pt idx="2">
                  <c:v>6110</c:v>
                </c:pt>
                <c:pt idx="3">
                  <c:v>621</c:v>
                </c:pt>
                <c:pt idx="4">
                  <c:v>6227</c:v>
                </c:pt>
                <c:pt idx="5">
                  <c:v>4182</c:v>
                </c:pt>
                <c:pt idx="6">
                  <c:v>2415</c:v>
                </c:pt>
                <c:pt idx="7">
                  <c:v>4218</c:v>
                </c:pt>
                <c:pt idx="8">
                  <c:v>5721</c:v>
                </c:pt>
                <c:pt idx="9">
                  <c:v>9179</c:v>
                </c:pt>
                <c:pt idx="10">
                  <c:v>3485</c:v>
                </c:pt>
                <c:pt idx="11">
                  <c:v>1235</c:v>
                </c:pt>
                <c:pt idx="12">
                  <c:v>3447</c:v>
                </c:pt>
                <c:pt idx="13">
                  <c:v>7667</c:v>
                </c:pt>
                <c:pt idx="14">
                  <c:v>2124</c:v>
                </c:pt>
                <c:pt idx="15">
                  <c:v>3938</c:v>
                </c:pt>
                <c:pt idx="16">
                  <c:v>889</c:v>
                </c:pt>
                <c:pt idx="17">
                  <c:v>5804</c:v>
                </c:pt>
                <c:pt idx="18">
                  <c:v>3615</c:v>
                </c:pt>
                <c:pt idx="19">
                  <c:v>5952</c:v>
                </c:pt>
                <c:pt idx="20">
                  <c:v>4033</c:v>
                </c:pt>
                <c:pt idx="21">
                  <c:v>6231</c:v>
                </c:pt>
                <c:pt idx="22">
                  <c:v>286</c:v>
                </c:pt>
                <c:pt idx="23">
                  <c:v>8484</c:v>
                </c:pt>
                <c:pt idx="24">
                  <c:v>4866</c:v>
                </c:pt>
                <c:pt idx="25">
                  <c:v>3140</c:v>
                </c:pt>
                <c:pt idx="26">
                  <c:v>3794</c:v>
                </c:pt>
                <c:pt idx="27">
                  <c:v>3751</c:v>
                </c:pt>
                <c:pt idx="28">
                  <c:v>6957</c:v>
                </c:pt>
                <c:pt idx="29">
                  <c:v>5535</c:v>
                </c:pt>
                <c:pt idx="30">
                  <c:v>5388</c:v>
                </c:pt>
                <c:pt idx="31">
                  <c:v>1620</c:v>
                </c:pt>
                <c:pt idx="32">
                  <c:v>6551</c:v>
                </c:pt>
                <c:pt idx="33">
                  <c:v>2678</c:v>
                </c:pt>
                <c:pt idx="34">
                  <c:v>1797</c:v>
                </c:pt>
                <c:pt idx="35">
                  <c:v>1314</c:v>
                </c:pt>
                <c:pt idx="36">
                  <c:v>4839</c:v>
                </c:pt>
                <c:pt idx="37">
                  <c:v>3804</c:v>
                </c:pt>
                <c:pt idx="38">
                  <c:v>1534</c:v>
                </c:pt>
                <c:pt idx="39">
                  <c:v>1251</c:v>
                </c:pt>
                <c:pt idx="40">
                  <c:v>1893</c:v>
                </c:pt>
                <c:pt idx="41">
                  <c:v>6105</c:v>
                </c:pt>
                <c:pt idx="42">
                  <c:v>8499</c:v>
                </c:pt>
                <c:pt idx="43">
                  <c:v>4799</c:v>
                </c:pt>
                <c:pt idx="44">
                  <c:v>8049</c:v>
                </c:pt>
                <c:pt idx="45">
                  <c:v>1245</c:v>
                </c:pt>
                <c:pt idx="46">
                  <c:v>2628</c:v>
                </c:pt>
                <c:pt idx="47">
                  <c:v>416</c:v>
                </c:pt>
                <c:pt idx="48">
                  <c:v>6541</c:v>
                </c:pt>
                <c:pt idx="49">
                  <c:v>2517</c:v>
                </c:pt>
                <c:pt idx="50">
                  <c:v>3919</c:v>
                </c:pt>
                <c:pt idx="51">
                  <c:v>2254</c:v>
                </c:pt>
                <c:pt idx="52">
                  <c:v>657</c:v>
                </c:pt>
                <c:pt idx="53">
                  <c:v>4963</c:v>
                </c:pt>
                <c:pt idx="54">
                  <c:v>4079</c:v>
                </c:pt>
                <c:pt idx="55">
                  <c:v>2428</c:v>
                </c:pt>
                <c:pt idx="56">
                  <c:v>1768</c:v>
                </c:pt>
                <c:pt idx="57">
                  <c:v>3353</c:v>
                </c:pt>
                <c:pt idx="58">
                  <c:v>9610</c:v>
                </c:pt>
                <c:pt idx="59">
                  <c:v>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5-4A84-9A63-1722F10C72CF}"/>
            </c:ext>
          </c:extLst>
        </c:ser>
        <c:ser>
          <c:idx val="2"/>
          <c:order val="2"/>
          <c:tx>
            <c:strRef>
              <c:f>'Pivot Table'!$D$6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Table'!$A$7:$A$71</c:f>
              <c:multiLvlStrCache>
                <c:ptCount val="60"/>
                <c:lvl>
                  <c:pt idx="0">
                    <c:v>MB 1</c:v>
                  </c:pt>
                  <c:pt idx="1">
                    <c:v>MB 10</c:v>
                  </c:pt>
                  <c:pt idx="2">
                    <c:v>MB 11</c:v>
                  </c:pt>
                  <c:pt idx="3">
                    <c:v>MB 12</c:v>
                  </c:pt>
                  <c:pt idx="4">
                    <c:v>MB 13</c:v>
                  </c:pt>
                  <c:pt idx="5">
                    <c:v>MB 14</c:v>
                  </c:pt>
                  <c:pt idx="6">
                    <c:v>MB 15</c:v>
                  </c:pt>
                  <c:pt idx="7">
                    <c:v>MB 2</c:v>
                  </c:pt>
                  <c:pt idx="8">
                    <c:v>MB 3</c:v>
                  </c:pt>
                  <c:pt idx="9">
                    <c:v>MB 4</c:v>
                  </c:pt>
                  <c:pt idx="10">
                    <c:v>MB 5</c:v>
                  </c:pt>
                  <c:pt idx="11">
                    <c:v>MB 6</c:v>
                  </c:pt>
                  <c:pt idx="12">
                    <c:v>MB 7</c:v>
                  </c:pt>
                  <c:pt idx="13">
                    <c:v>MB 8</c:v>
                  </c:pt>
                  <c:pt idx="14">
                    <c:v>MB 9</c:v>
                  </c:pt>
                  <c:pt idx="15">
                    <c:v>OR 1</c:v>
                  </c:pt>
                  <c:pt idx="16">
                    <c:v>OR 10</c:v>
                  </c:pt>
                  <c:pt idx="17">
                    <c:v>OR 11</c:v>
                  </c:pt>
                  <c:pt idx="18">
                    <c:v>OR 12</c:v>
                  </c:pt>
                  <c:pt idx="19">
                    <c:v>OR 13</c:v>
                  </c:pt>
                  <c:pt idx="20">
                    <c:v>OR 14</c:v>
                  </c:pt>
                  <c:pt idx="21">
                    <c:v>OR 15</c:v>
                  </c:pt>
                  <c:pt idx="22">
                    <c:v>OR 2</c:v>
                  </c:pt>
                  <c:pt idx="23">
                    <c:v>OR 3</c:v>
                  </c:pt>
                  <c:pt idx="24">
                    <c:v>OR 4</c:v>
                  </c:pt>
                  <c:pt idx="25">
                    <c:v>OR 5</c:v>
                  </c:pt>
                  <c:pt idx="26">
                    <c:v>OR 6</c:v>
                  </c:pt>
                  <c:pt idx="27">
                    <c:v>OR 7</c:v>
                  </c:pt>
                  <c:pt idx="28">
                    <c:v>OR 8</c:v>
                  </c:pt>
                  <c:pt idx="29">
                    <c:v>OR 9</c:v>
                  </c:pt>
                  <c:pt idx="30">
                    <c:v>SB 1</c:v>
                  </c:pt>
                  <c:pt idx="31">
                    <c:v>SB 10</c:v>
                  </c:pt>
                  <c:pt idx="32">
                    <c:v>SB 11</c:v>
                  </c:pt>
                  <c:pt idx="33">
                    <c:v>SB 12</c:v>
                  </c:pt>
                  <c:pt idx="34">
                    <c:v>SB 13</c:v>
                  </c:pt>
                  <c:pt idx="35">
                    <c:v>SB 14</c:v>
                  </c:pt>
                  <c:pt idx="36">
                    <c:v>SB 15</c:v>
                  </c:pt>
                  <c:pt idx="37">
                    <c:v>SB 2</c:v>
                  </c:pt>
                  <c:pt idx="38">
                    <c:v>SB 3</c:v>
                  </c:pt>
                  <c:pt idx="39">
                    <c:v>SB 4</c:v>
                  </c:pt>
                  <c:pt idx="40">
                    <c:v>SB 5</c:v>
                  </c:pt>
                  <c:pt idx="41">
                    <c:v>SB 6</c:v>
                  </c:pt>
                  <c:pt idx="42">
                    <c:v>SB 7</c:v>
                  </c:pt>
                  <c:pt idx="43">
                    <c:v>SB 8</c:v>
                  </c:pt>
                  <c:pt idx="44">
                    <c:v>SB 9</c:v>
                  </c:pt>
                  <c:pt idx="45">
                    <c:v>WD 1</c:v>
                  </c:pt>
                  <c:pt idx="46">
                    <c:v>WD 10</c:v>
                  </c:pt>
                  <c:pt idx="47">
                    <c:v>WD 11</c:v>
                  </c:pt>
                  <c:pt idx="48">
                    <c:v>WD 12</c:v>
                  </c:pt>
                  <c:pt idx="49">
                    <c:v>WD 13</c:v>
                  </c:pt>
                  <c:pt idx="50">
                    <c:v>WD 14</c:v>
                  </c:pt>
                  <c:pt idx="51">
                    <c:v>WD 15</c:v>
                  </c:pt>
                  <c:pt idx="52">
                    <c:v>WD 2</c:v>
                  </c:pt>
                  <c:pt idx="53">
                    <c:v>WD 3</c:v>
                  </c:pt>
                  <c:pt idx="54">
                    <c:v>WD 4</c:v>
                  </c:pt>
                  <c:pt idx="55">
                    <c:v>WD 5</c:v>
                  </c:pt>
                  <c:pt idx="56">
                    <c:v>WD 6</c:v>
                  </c:pt>
                  <c:pt idx="57">
                    <c:v>WD 7</c:v>
                  </c:pt>
                  <c:pt idx="58">
                    <c:v>WD 8</c:v>
                  </c:pt>
                  <c:pt idx="59">
                    <c:v>WD 9</c:v>
                  </c:pt>
                </c:lvl>
                <c:lvl>
                  <c:pt idx="0">
                    <c:v>Medium Business</c:v>
                  </c:pt>
                  <c:pt idx="15">
                    <c:v>Online Retailer</c:v>
                  </c:pt>
                  <c:pt idx="30">
                    <c:v>Small Business</c:v>
                  </c:pt>
                  <c:pt idx="45">
                    <c:v>Wholesale Distributor</c:v>
                  </c:pt>
                </c:lvl>
              </c:multiLvlStrCache>
            </c:multiLvlStrRef>
          </c:cat>
          <c:val>
            <c:numRef>
              <c:f>'Pivot Table'!$D$7:$D$71</c:f>
              <c:numCache>
                <c:formatCode>General</c:formatCode>
                <c:ptCount val="60"/>
                <c:pt idx="0">
                  <c:v>7438</c:v>
                </c:pt>
                <c:pt idx="1">
                  <c:v>7279</c:v>
                </c:pt>
                <c:pt idx="2">
                  <c:v>5791</c:v>
                </c:pt>
                <c:pt idx="3">
                  <c:v>3098</c:v>
                </c:pt>
                <c:pt idx="4">
                  <c:v>5123</c:v>
                </c:pt>
                <c:pt idx="5">
                  <c:v>6087</c:v>
                </c:pt>
                <c:pt idx="6">
                  <c:v>3461</c:v>
                </c:pt>
                <c:pt idx="7">
                  <c:v>5072</c:v>
                </c:pt>
                <c:pt idx="8">
                  <c:v>6247</c:v>
                </c:pt>
                <c:pt idx="9">
                  <c:v>8390</c:v>
                </c:pt>
                <c:pt idx="10">
                  <c:v>4592</c:v>
                </c:pt>
                <c:pt idx="11">
                  <c:v>1822</c:v>
                </c:pt>
                <c:pt idx="12">
                  <c:v>4535</c:v>
                </c:pt>
                <c:pt idx="13">
                  <c:v>5952</c:v>
                </c:pt>
                <c:pt idx="14">
                  <c:v>2844</c:v>
                </c:pt>
                <c:pt idx="15">
                  <c:v>5190</c:v>
                </c:pt>
                <c:pt idx="16">
                  <c:v>4373</c:v>
                </c:pt>
                <c:pt idx="17">
                  <c:v>4259</c:v>
                </c:pt>
                <c:pt idx="18">
                  <c:v>3712</c:v>
                </c:pt>
                <c:pt idx="19">
                  <c:v>5914</c:v>
                </c:pt>
                <c:pt idx="20">
                  <c:v>6956</c:v>
                </c:pt>
                <c:pt idx="21">
                  <c:v>7478</c:v>
                </c:pt>
                <c:pt idx="22">
                  <c:v>6750</c:v>
                </c:pt>
                <c:pt idx="23">
                  <c:v>7883</c:v>
                </c:pt>
                <c:pt idx="24">
                  <c:v>4928</c:v>
                </c:pt>
                <c:pt idx="25">
                  <c:v>4123</c:v>
                </c:pt>
                <c:pt idx="26">
                  <c:v>3984</c:v>
                </c:pt>
                <c:pt idx="27">
                  <c:v>4423</c:v>
                </c:pt>
                <c:pt idx="28">
                  <c:v>3898</c:v>
                </c:pt>
                <c:pt idx="29">
                  <c:v>5775</c:v>
                </c:pt>
                <c:pt idx="30">
                  <c:v>7063</c:v>
                </c:pt>
                <c:pt idx="31">
                  <c:v>2027</c:v>
                </c:pt>
                <c:pt idx="32">
                  <c:v>5188</c:v>
                </c:pt>
                <c:pt idx="33">
                  <c:v>4068</c:v>
                </c:pt>
                <c:pt idx="34">
                  <c:v>3548</c:v>
                </c:pt>
                <c:pt idx="35">
                  <c:v>1810</c:v>
                </c:pt>
                <c:pt idx="36">
                  <c:v>4776</c:v>
                </c:pt>
                <c:pt idx="37">
                  <c:v>4121</c:v>
                </c:pt>
                <c:pt idx="38">
                  <c:v>1634</c:v>
                </c:pt>
                <c:pt idx="39">
                  <c:v>2897</c:v>
                </c:pt>
                <c:pt idx="40">
                  <c:v>2722</c:v>
                </c:pt>
                <c:pt idx="41">
                  <c:v>7777</c:v>
                </c:pt>
                <c:pt idx="42">
                  <c:v>991</c:v>
                </c:pt>
                <c:pt idx="43">
                  <c:v>6582</c:v>
                </c:pt>
                <c:pt idx="44">
                  <c:v>5556</c:v>
                </c:pt>
                <c:pt idx="45">
                  <c:v>791</c:v>
                </c:pt>
                <c:pt idx="46">
                  <c:v>3612</c:v>
                </c:pt>
                <c:pt idx="47">
                  <c:v>747</c:v>
                </c:pt>
                <c:pt idx="48">
                  <c:v>3311</c:v>
                </c:pt>
                <c:pt idx="49">
                  <c:v>8042</c:v>
                </c:pt>
                <c:pt idx="50">
                  <c:v>4466</c:v>
                </c:pt>
                <c:pt idx="51">
                  <c:v>4534</c:v>
                </c:pt>
                <c:pt idx="52">
                  <c:v>6238</c:v>
                </c:pt>
                <c:pt idx="53">
                  <c:v>6292</c:v>
                </c:pt>
                <c:pt idx="54">
                  <c:v>2797</c:v>
                </c:pt>
                <c:pt idx="55">
                  <c:v>7386</c:v>
                </c:pt>
                <c:pt idx="56">
                  <c:v>2804</c:v>
                </c:pt>
                <c:pt idx="57">
                  <c:v>6351</c:v>
                </c:pt>
                <c:pt idx="58">
                  <c:v>7534</c:v>
                </c:pt>
                <c:pt idx="59">
                  <c:v>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B5-4A84-9A63-1722F10C72CF}"/>
            </c:ext>
          </c:extLst>
        </c:ser>
        <c:ser>
          <c:idx val="3"/>
          <c:order val="3"/>
          <c:tx>
            <c:strRef>
              <c:f>'Pivot Table'!$E$6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'Pivot Table'!$A$7:$A$71</c:f>
              <c:multiLvlStrCache>
                <c:ptCount val="60"/>
                <c:lvl>
                  <c:pt idx="0">
                    <c:v>MB 1</c:v>
                  </c:pt>
                  <c:pt idx="1">
                    <c:v>MB 10</c:v>
                  </c:pt>
                  <c:pt idx="2">
                    <c:v>MB 11</c:v>
                  </c:pt>
                  <c:pt idx="3">
                    <c:v>MB 12</c:v>
                  </c:pt>
                  <c:pt idx="4">
                    <c:v>MB 13</c:v>
                  </c:pt>
                  <c:pt idx="5">
                    <c:v>MB 14</c:v>
                  </c:pt>
                  <c:pt idx="6">
                    <c:v>MB 15</c:v>
                  </c:pt>
                  <c:pt idx="7">
                    <c:v>MB 2</c:v>
                  </c:pt>
                  <c:pt idx="8">
                    <c:v>MB 3</c:v>
                  </c:pt>
                  <c:pt idx="9">
                    <c:v>MB 4</c:v>
                  </c:pt>
                  <c:pt idx="10">
                    <c:v>MB 5</c:v>
                  </c:pt>
                  <c:pt idx="11">
                    <c:v>MB 6</c:v>
                  </c:pt>
                  <c:pt idx="12">
                    <c:v>MB 7</c:v>
                  </c:pt>
                  <c:pt idx="13">
                    <c:v>MB 8</c:v>
                  </c:pt>
                  <c:pt idx="14">
                    <c:v>MB 9</c:v>
                  </c:pt>
                  <c:pt idx="15">
                    <c:v>OR 1</c:v>
                  </c:pt>
                  <c:pt idx="16">
                    <c:v>OR 10</c:v>
                  </c:pt>
                  <c:pt idx="17">
                    <c:v>OR 11</c:v>
                  </c:pt>
                  <c:pt idx="18">
                    <c:v>OR 12</c:v>
                  </c:pt>
                  <c:pt idx="19">
                    <c:v>OR 13</c:v>
                  </c:pt>
                  <c:pt idx="20">
                    <c:v>OR 14</c:v>
                  </c:pt>
                  <c:pt idx="21">
                    <c:v>OR 15</c:v>
                  </c:pt>
                  <c:pt idx="22">
                    <c:v>OR 2</c:v>
                  </c:pt>
                  <c:pt idx="23">
                    <c:v>OR 3</c:v>
                  </c:pt>
                  <c:pt idx="24">
                    <c:v>OR 4</c:v>
                  </c:pt>
                  <c:pt idx="25">
                    <c:v>OR 5</c:v>
                  </c:pt>
                  <c:pt idx="26">
                    <c:v>OR 6</c:v>
                  </c:pt>
                  <c:pt idx="27">
                    <c:v>OR 7</c:v>
                  </c:pt>
                  <c:pt idx="28">
                    <c:v>OR 8</c:v>
                  </c:pt>
                  <c:pt idx="29">
                    <c:v>OR 9</c:v>
                  </c:pt>
                  <c:pt idx="30">
                    <c:v>SB 1</c:v>
                  </c:pt>
                  <c:pt idx="31">
                    <c:v>SB 10</c:v>
                  </c:pt>
                  <c:pt idx="32">
                    <c:v>SB 11</c:v>
                  </c:pt>
                  <c:pt idx="33">
                    <c:v>SB 12</c:v>
                  </c:pt>
                  <c:pt idx="34">
                    <c:v>SB 13</c:v>
                  </c:pt>
                  <c:pt idx="35">
                    <c:v>SB 14</c:v>
                  </c:pt>
                  <c:pt idx="36">
                    <c:v>SB 15</c:v>
                  </c:pt>
                  <c:pt idx="37">
                    <c:v>SB 2</c:v>
                  </c:pt>
                  <c:pt idx="38">
                    <c:v>SB 3</c:v>
                  </c:pt>
                  <c:pt idx="39">
                    <c:v>SB 4</c:v>
                  </c:pt>
                  <c:pt idx="40">
                    <c:v>SB 5</c:v>
                  </c:pt>
                  <c:pt idx="41">
                    <c:v>SB 6</c:v>
                  </c:pt>
                  <c:pt idx="42">
                    <c:v>SB 7</c:v>
                  </c:pt>
                  <c:pt idx="43">
                    <c:v>SB 8</c:v>
                  </c:pt>
                  <c:pt idx="44">
                    <c:v>SB 9</c:v>
                  </c:pt>
                  <c:pt idx="45">
                    <c:v>WD 1</c:v>
                  </c:pt>
                  <c:pt idx="46">
                    <c:v>WD 10</c:v>
                  </c:pt>
                  <c:pt idx="47">
                    <c:v>WD 11</c:v>
                  </c:pt>
                  <c:pt idx="48">
                    <c:v>WD 12</c:v>
                  </c:pt>
                  <c:pt idx="49">
                    <c:v>WD 13</c:v>
                  </c:pt>
                  <c:pt idx="50">
                    <c:v>WD 14</c:v>
                  </c:pt>
                  <c:pt idx="51">
                    <c:v>WD 15</c:v>
                  </c:pt>
                  <c:pt idx="52">
                    <c:v>WD 2</c:v>
                  </c:pt>
                  <c:pt idx="53">
                    <c:v>WD 3</c:v>
                  </c:pt>
                  <c:pt idx="54">
                    <c:v>WD 4</c:v>
                  </c:pt>
                  <c:pt idx="55">
                    <c:v>WD 5</c:v>
                  </c:pt>
                  <c:pt idx="56">
                    <c:v>WD 6</c:v>
                  </c:pt>
                  <c:pt idx="57">
                    <c:v>WD 7</c:v>
                  </c:pt>
                  <c:pt idx="58">
                    <c:v>WD 8</c:v>
                  </c:pt>
                  <c:pt idx="59">
                    <c:v>WD 9</c:v>
                  </c:pt>
                </c:lvl>
                <c:lvl>
                  <c:pt idx="0">
                    <c:v>Medium Business</c:v>
                  </c:pt>
                  <c:pt idx="15">
                    <c:v>Online Retailer</c:v>
                  </c:pt>
                  <c:pt idx="30">
                    <c:v>Small Business</c:v>
                  </c:pt>
                  <c:pt idx="45">
                    <c:v>Wholesale Distributor</c:v>
                  </c:pt>
                </c:lvl>
              </c:multiLvlStrCache>
            </c:multiLvlStrRef>
          </c:cat>
          <c:val>
            <c:numRef>
              <c:f>'Pivot Table'!$E$7:$E$71</c:f>
              <c:numCache>
                <c:formatCode>General</c:formatCode>
                <c:ptCount val="60"/>
                <c:pt idx="0">
                  <c:v>7443</c:v>
                </c:pt>
                <c:pt idx="1">
                  <c:v>8443</c:v>
                </c:pt>
                <c:pt idx="2">
                  <c:v>1759</c:v>
                </c:pt>
                <c:pt idx="3">
                  <c:v>7118</c:v>
                </c:pt>
                <c:pt idx="4">
                  <c:v>4968</c:v>
                </c:pt>
                <c:pt idx="5">
                  <c:v>7494</c:v>
                </c:pt>
                <c:pt idx="6">
                  <c:v>3850</c:v>
                </c:pt>
                <c:pt idx="7">
                  <c:v>5201</c:v>
                </c:pt>
                <c:pt idx="8">
                  <c:v>8495</c:v>
                </c:pt>
                <c:pt idx="9">
                  <c:v>8256</c:v>
                </c:pt>
                <c:pt idx="10">
                  <c:v>5143</c:v>
                </c:pt>
                <c:pt idx="11">
                  <c:v>7074</c:v>
                </c:pt>
                <c:pt idx="12">
                  <c:v>5476</c:v>
                </c:pt>
                <c:pt idx="13">
                  <c:v>1998</c:v>
                </c:pt>
                <c:pt idx="14">
                  <c:v>6877</c:v>
                </c:pt>
                <c:pt idx="15">
                  <c:v>8203</c:v>
                </c:pt>
                <c:pt idx="16">
                  <c:v>6803</c:v>
                </c:pt>
                <c:pt idx="17">
                  <c:v>4243</c:v>
                </c:pt>
                <c:pt idx="18">
                  <c:v>5819</c:v>
                </c:pt>
                <c:pt idx="19">
                  <c:v>5405</c:v>
                </c:pt>
                <c:pt idx="20">
                  <c:v>7929</c:v>
                </c:pt>
                <c:pt idx="21">
                  <c:v>8039</c:v>
                </c:pt>
                <c:pt idx="22">
                  <c:v>8254</c:v>
                </c:pt>
                <c:pt idx="23">
                  <c:v>7499</c:v>
                </c:pt>
                <c:pt idx="24">
                  <c:v>8451</c:v>
                </c:pt>
                <c:pt idx="25">
                  <c:v>4366</c:v>
                </c:pt>
                <c:pt idx="26">
                  <c:v>8803</c:v>
                </c:pt>
                <c:pt idx="27">
                  <c:v>8733</c:v>
                </c:pt>
                <c:pt idx="28">
                  <c:v>1857</c:v>
                </c:pt>
                <c:pt idx="29">
                  <c:v>7661</c:v>
                </c:pt>
                <c:pt idx="30">
                  <c:v>7208</c:v>
                </c:pt>
                <c:pt idx="31">
                  <c:v>4881</c:v>
                </c:pt>
                <c:pt idx="32">
                  <c:v>3436</c:v>
                </c:pt>
                <c:pt idx="33">
                  <c:v>4278</c:v>
                </c:pt>
                <c:pt idx="34">
                  <c:v>3668</c:v>
                </c:pt>
                <c:pt idx="35">
                  <c:v>6510</c:v>
                </c:pt>
                <c:pt idx="36">
                  <c:v>4024</c:v>
                </c:pt>
                <c:pt idx="37">
                  <c:v>6210</c:v>
                </c:pt>
                <c:pt idx="38">
                  <c:v>4302</c:v>
                </c:pt>
                <c:pt idx="39">
                  <c:v>4499</c:v>
                </c:pt>
                <c:pt idx="40">
                  <c:v>4410</c:v>
                </c:pt>
                <c:pt idx="41">
                  <c:v>7891</c:v>
                </c:pt>
                <c:pt idx="42">
                  <c:v>448</c:v>
                </c:pt>
                <c:pt idx="43">
                  <c:v>9024</c:v>
                </c:pt>
                <c:pt idx="44">
                  <c:v>5202</c:v>
                </c:pt>
                <c:pt idx="45">
                  <c:v>338</c:v>
                </c:pt>
                <c:pt idx="46">
                  <c:v>5066</c:v>
                </c:pt>
                <c:pt idx="47">
                  <c:v>1028</c:v>
                </c:pt>
                <c:pt idx="48">
                  <c:v>3254</c:v>
                </c:pt>
                <c:pt idx="49">
                  <c:v>8222</c:v>
                </c:pt>
                <c:pt idx="50">
                  <c:v>5568</c:v>
                </c:pt>
                <c:pt idx="51">
                  <c:v>6796</c:v>
                </c:pt>
                <c:pt idx="52">
                  <c:v>8922</c:v>
                </c:pt>
                <c:pt idx="53">
                  <c:v>6728</c:v>
                </c:pt>
                <c:pt idx="54">
                  <c:v>2245</c:v>
                </c:pt>
                <c:pt idx="55">
                  <c:v>8835</c:v>
                </c:pt>
                <c:pt idx="56">
                  <c:v>5718</c:v>
                </c:pt>
                <c:pt idx="57">
                  <c:v>8550</c:v>
                </c:pt>
                <c:pt idx="58">
                  <c:v>5080</c:v>
                </c:pt>
                <c:pt idx="59">
                  <c:v>6233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5-4A84-9A63-1722F10C72CF}"/>
            </c:ext>
          </c:extLst>
        </c:ser>
        <c:ser>
          <c:idx val="4"/>
          <c:order val="4"/>
          <c:tx>
            <c:strRef>
              <c:f>'Pivot Table'!$F$6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'Pivot Table'!$A$7:$A$71</c:f>
              <c:multiLvlStrCache>
                <c:ptCount val="60"/>
                <c:lvl>
                  <c:pt idx="0">
                    <c:v>MB 1</c:v>
                  </c:pt>
                  <c:pt idx="1">
                    <c:v>MB 10</c:v>
                  </c:pt>
                  <c:pt idx="2">
                    <c:v>MB 11</c:v>
                  </c:pt>
                  <c:pt idx="3">
                    <c:v>MB 12</c:v>
                  </c:pt>
                  <c:pt idx="4">
                    <c:v>MB 13</c:v>
                  </c:pt>
                  <c:pt idx="5">
                    <c:v>MB 14</c:v>
                  </c:pt>
                  <c:pt idx="6">
                    <c:v>MB 15</c:v>
                  </c:pt>
                  <c:pt idx="7">
                    <c:v>MB 2</c:v>
                  </c:pt>
                  <c:pt idx="8">
                    <c:v>MB 3</c:v>
                  </c:pt>
                  <c:pt idx="9">
                    <c:v>MB 4</c:v>
                  </c:pt>
                  <c:pt idx="10">
                    <c:v>MB 5</c:v>
                  </c:pt>
                  <c:pt idx="11">
                    <c:v>MB 6</c:v>
                  </c:pt>
                  <c:pt idx="12">
                    <c:v>MB 7</c:v>
                  </c:pt>
                  <c:pt idx="13">
                    <c:v>MB 8</c:v>
                  </c:pt>
                  <c:pt idx="14">
                    <c:v>MB 9</c:v>
                  </c:pt>
                  <c:pt idx="15">
                    <c:v>OR 1</c:v>
                  </c:pt>
                  <c:pt idx="16">
                    <c:v>OR 10</c:v>
                  </c:pt>
                  <c:pt idx="17">
                    <c:v>OR 11</c:v>
                  </c:pt>
                  <c:pt idx="18">
                    <c:v>OR 12</c:v>
                  </c:pt>
                  <c:pt idx="19">
                    <c:v>OR 13</c:v>
                  </c:pt>
                  <c:pt idx="20">
                    <c:v>OR 14</c:v>
                  </c:pt>
                  <c:pt idx="21">
                    <c:v>OR 15</c:v>
                  </c:pt>
                  <c:pt idx="22">
                    <c:v>OR 2</c:v>
                  </c:pt>
                  <c:pt idx="23">
                    <c:v>OR 3</c:v>
                  </c:pt>
                  <c:pt idx="24">
                    <c:v>OR 4</c:v>
                  </c:pt>
                  <c:pt idx="25">
                    <c:v>OR 5</c:v>
                  </c:pt>
                  <c:pt idx="26">
                    <c:v>OR 6</c:v>
                  </c:pt>
                  <c:pt idx="27">
                    <c:v>OR 7</c:v>
                  </c:pt>
                  <c:pt idx="28">
                    <c:v>OR 8</c:v>
                  </c:pt>
                  <c:pt idx="29">
                    <c:v>OR 9</c:v>
                  </c:pt>
                  <c:pt idx="30">
                    <c:v>SB 1</c:v>
                  </c:pt>
                  <c:pt idx="31">
                    <c:v>SB 10</c:v>
                  </c:pt>
                  <c:pt idx="32">
                    <c:v>SB 11</c:v>
                  </c:pt>
                  <c:pt idx="33">
                    <c:v>SB 12</c:v>
                  </c:pt>
                  <c:pt idx="34">
                    <c:v>SB 13</c:v>
                  </c:pt>
                  <c:pt idx="35">
                    <c:v>SB 14</c:v>
                  </c:pt>
                  <c:pt idx="36">
                    <c:v>SB 15</c:v>
                  </c:pt>
                  <c:pt idx="37">
                    <c:v>SB 2</c:v>
                  </c:pt>
                  <c:pt idx="38">
                    <c:v>SB 3</c:v>
                  </c:pt>
                  <c:pt idx="39">
                    <c:v>SB 4</c:v>
                  </c:pt>
                  <c:pt idx="40">
                    <c:v>SB 5</c:v>
                  </c:pt>
                  <c:pt idx="41">
                    <c:v>SB 6</c:v>
                  </c:pt>
                  <c:pt idx="42">
                    <c:v>SB 7</c:v>
                  </c:pt>
                  <c:pt idx="43">
                    <c:v>SB 8</c:v>
                  </c:pt>
                  <c:pt idx="44">
                    <c:v>SB 9</c:v>
                  </c:pt>
                  <c:pt idx="45">
                    <c:v>WD 1</c:v>
                  </c:pt>
                  <c:pt idx="46">
                    <c:v>WD 10</c:v>
                  </c:pt>
                  <c:pt idx="47">
                    <c:v>WD 11</c:v>
                  </c:pt>
                  <c:pt idx="48">
                    <c:v>WD 12</c:v>
                  </c:pt>
                  <c:pt idx="49">
                    <c:v>WD 13</c:v>
                  </c:pt>
                  <c:pt idx="50">
                    <c:v>WD 14</c:v>
                  </c:pt>
                  <c:pt idx="51">
                    <c:v>WD 15</c:v>
                  </c:pt>
                  <c:pt idx="52">
                    <c:v>WD 2</c:v>
                  </c:pt>
                  <c:pt idx="53">
                    <c:v>WD 3</c:v>
                  </c:pt>
                  <c:pt idx="54">
                    <c:v>WD 4</c:v>
                  </c:pt>
                  <c:pt idx="55">
                    <c:v>WD 5</c:v>
                  </c:pt>
                  <c:pt idx="56">
                    <c:v>WD 6</c:v>
                  </c:pt>
                  <c:pt idx="57">
                    <c:v>WD 7</c:v>
                  </c:pt>
                  <c:pt idx="58">
                    <c:v>WD 8</c:v>
                  </c:pt>
                  <c:pt idx="59">
                    <c:v>WD 9</c:v>
                  </c:pt>
                </c:lvl>
                <c:lvl>
                  <c:pt idx="0">
                    <c:v>Medium Business</c:v>
                  </c:pt>
                  <c:pt idx="15">
                    <c:v>Online Retailer</c:v>
                  </c:pt>
                  <c:pt idx="30">
                    <c:v>Small Business</c:v>
                  </c:pt>
                  <c:pt idx="45">
                    <c:v>Wholesale Distributor</c:v>
                  </c:pt>
                </c:lvl>
              </c:multiLvlStrCache>
            </c:multiLvlStrRef>
          </c:cat>
          <c:val>
            <c:numRef>
              <c:f>'Pivot Table'!$F$7:$F$71</c:f>
              <c:numCache>
                <c:formatCode>General</c:formatCode>
                <c:ptCount val="60"/>
                <c:pt idx="0">
                  <c:v>9225</c:v>
                </c:pt>
                <c:pt idx="1">
                  <c:v>9571</c:v>
                </c:pt>
                <c:pt idx="2">
                  <c:v>969</c:v>
                </c:pt>
                <c:pt idx="3">
                  <c:v>8433</c:v>
                </c:pt>
                <c:pt idx="4">
                  <c:v>3857</c:v>
                </c:pt>
                <c:pt idx="5">
                  <c:v>8599</c:v>
                </c:pt>
                <c:pt idx="6">
                  <c:v>4657</c:v>
                </c:pt>
                <c:pt idx="7">
                  <c:v>7588</c:v>
                </c:pt>
                <c:pt idx="8">
                  <c:v>9236</c:v>
                </c:pt>
                <c:pt idx="9">
                  <c:v>3815</c:v>
                </c:pt>
                <c:pt idx="10">
                  <c:v>8100</c:v>
                </c:pt>
                <c:pt idx="11">
                  <c:v>8207</c:v>
                </c:pt>
                <c:pt idx="12">
                  <c:v>9983</c:v>
                </c:pt>
                <c:pt idx="13">
                  <c:v>375</c:v>
                </c:pt>
                <c:pt idx="14">
                  <c:v>9570</c:v>
                </c:pt>
                <c:pt idx="15">
                  <c:v>8780</c:v>
                </c:pt>
                <c:pt idx="16">
                  <c:v>7578</c:v>
                </c:pt>
                <c:pt idx="17">
                  <c:v>907</c:v>
                </c:pt>
                <c:pt idx="18">
                  <c:v>9589</c:v>
                </c:pt>
                <c:pt idx="19">
                  <c:v>4031</c:v>
                </c:pt>
                <c:pt idx="20">
                  <c:v>8834</c:v>
                </c:pt>
                <c:pt idx="21">
                  <c:v>8271</c:v>
                </c:pt>
                <c:pt idx="22">
                  <c:v>8656</c:v>
                </c:pt>
                <c:pt idx="23">
                  <c:v>6592</c:v>
                </c:pt>
                <c:pt idx="24">
                  <c:v>9585</c:v>
                </c:pt>
                <c:pt idx="25">
                  <c:v>9482</c:v>
                </c:pt>
                <c:pt idx="26">
                  <c:v>9338</c:v>
                </c:pt>
                <c:pt idx="27">
                  <c:v>9909</c:v>
                </c:pt>
                <c:pt idx="28">
                  <c:v>1512</c:v>
                </c:pt>
                <c:pt idx="29">
                  <c:v>9206</c:v>
                </c:pt>
                <c:pt idx="30">
                  <c:v>9093</c:v>
                </c:pt>
                <c:pt idx="31">
                  <c:v>6002</c:v>
                </c:pt>
                <c:pt idx="32">
                  <c:v>2359</c:v>
                </c:pt>
                <c:pt idx="33">
                  <c:v>5382</c:v>
                </c:pt>
                <c:pt idx="34">
                  <c:v>8592</c:v>
                </c:pt>
                <c:pt idx="35">
                  <c:v>9271</c:v>
                </c:pt>
                <c:pt idx="36">
                  <c:v>369</c:v>
                </c:pt>
                <c:pt idx="37">
                  <c:v>6909</c:v>
                </c:pt>
                <c:pt idx="38">
                  <c:v>9768</c:v>
                </c:pt>
                <c:pt idx="39">
                  <c:v>9428</c:v>
                </c:pt>
                <c:pt idx="40">
                  <c:v>5873</c:v>
                </c:pt>
                <c:pt idx="41">
                  <c:v>8758</c:v>
                </c:pt>
                <c:pt idx="42">
                  <c:v>211</c:v>
                </c:pt>
                <c:pt idx="43">
                  <c:v>9759</c:v>
                </c:pt>
                <c:pt idx="44">
                  <c:v>2373</c:v>
                </c:pt>
                <c:pt idx="45">
                  <c:v>44</c:v>
                </c:pt>
                <c:pt idx="46">
                  <c:v>5156</c:v>
                </c:pt>
                <c:pt idx="47">
                  <c:v>6357</c:v>
                </c:pt>
                <c:pt idx="48">
                  <c:v>2687</c:v>
                </c:pt>
                <c:pt idx="49">
                  <c:v>9686</c:v>
                </c:pt>
                <c:pt idx="50">
                  <c:v>6476</c:v>
                </c:pt>
                <c:pt idx="51">
                  <c:v>7730</c:v>
                </c:pt>
                <c:pt idx="52">
                  <c:v>9081</c:v>
                </c:pt>
                <c:pt idx="53">
                  <c:v>8202</c:v>
                </c:pt>
                <c:pt idx="54">
                  <c:v>1696</c:v>
                </c:pt>
                <c:pt idx="55">
                  <c:v>9766</c:v>
                </c:pt>
                <c:pt idx="56">
                  <c:v>9822</c:v>
                </c:pt>
                <c:pt idx="57">
                  <c:v>9272</c:v>
                </c:pt>
                <c:pt idx="58">
                  <c:v>4936</c:v>
                </c:pt>
                <c:pt idx="59">
                  <c:v>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5-4A84-9A63-1722F10C7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9072223"/>
        <c:axId val="1689075103"/>
      </c:barChart>
      <c:catAx>
        <c:axId val="1689072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075103"/>
        <c:crosses val="autoZero"/>
        <c:auto val="1"/>
        <c:lblAlgn val="ctr"/>
        <c:lblOffset val="100"/>
        <c:noMultiLvlLbl val="0"/>
      </c:catAx>
      <c:valAx>
        <c:axId val="168907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07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</xdr:row>
      <xdr:rowOff>38100</xdr:rowOff>
    </xdr:from>
    <xdr:to>
      <xdr:col>7</xdr:col>
      <xdr:colOff>365760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DABB6-E6F4-42C0-B01C-8B4FBFC08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</xdr:colOff>
      <xdr:row>2</xdr:row>
      <xdr:rowOff>144780</xdr:rowOff>
    </xdr:from>
    <xdr:to>
      <xdr:col>20</xdr:col>
      <xdr:colOff>76200</xdr:colOff>
      <xdr:row>33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EBAEB0-15F7-44ED-B454-E6CD5CA2D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yanshi tegwal" refreshedDate="45090.9303" createdVersion="8" refreshedVersion="8" minRefreshableVersion="3" recordCount="60" xr:uid="{A6F7BA2D-71B9-4A2C-B8E6-EB9A7B6596A2}">
  <cacheSource type="worksheet">
    <worksheetSource ref="A4:R64" sheet="Data"/>
  </cacheSource>
  <cacheFields count="18">
    <cacheField name="Account Name" numFmtId="0">
      <sharedItems count="60">
        <s v="SB 1"/>
        <s v="SB 2"/>
        <s v="SB 3"/>
        <s v="SB 4"/>
        <s v="SB 5"/>
        <s v="SB 6"/>
        <s v="SB 7"/>
        <s v="SB 8"/>
        <s v="SB 9"/>
        <s v="SB 10"/>
        <s v="SB 11"/>
        <s v="SB 12"/>
        <s v="SB 13"/>
        <s v="SB 14"/>
        <s v="SB 15"/>
        <s v="MB 1"/>
        <s v="MB 2"/>
        <s v="MB 3"/>
        <s v="MB 4"/>
        <s v="MB 5"/>
        <s v="MB 6"/>
        <s v="MB 7"/>
        <s v="MB 8"/>
        <s v="MB 9"/>
        <s v="MB 10"/>
        <s v="MB 11"/>
        <s v="MB 12"/>
        <s v="MB 13"/>
        <s v="MB 14"/>
        <s v="MB 15"/>
        <s v="OR 1"/>
        <s v="OR 2"/>
        <s v="OR 3"/>
        <s v="OR 4"/>
        <s v="OR 5"/>
        <s v="OR 6"/>
        <s v="OR 7"/>
        <s v="OR 8"/>
        <s v="OR 9"/>
        <s v="OR 10"/>
        <s v="OR 11"/>
        <s v="OR 12"/>
        <s v="OR 13"/>
        <s v="OR 14"/>
        <s v="OR 15"/>
        <s v="WD 1"/>
        <s v="WD 2"/>
        <s v="WD 3"/>
        <s v="WD 4"/>
        <s v="WD 5"/>
        <s v="WD 6"/>
        <s v="WD 7"/>
        <s v="WD 8"/>
        <s v="WD 9"/>
        <s v="WD 10"/>
        <s v="WD 11"/>
        <s v="WD 12"/>
        <s v="WD 13"/>
        <s v="WD 14"/>
        <s v="WD 15"/>
      </sharedItems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 count="4">
        <s v="Small Business"/>
        <s v="Medium Business"/>
        <s v="Online Retailer"/>
        <s v="Wholesale Distributor"/>
      </sharedItems>
    </cacheField>
    <cacheField name="Product 1" numFmtId="0">
      <sharedItems/>
    </cacheField>
    <cacheField name="Product 2" numFmtId="0">
      <sharedItems/>
    </cacheField>
    <cacheField name="Product 3" numFmtId="0">
      <sharedItems/>
    </cacheField>
    <cacheField name="Social Media" numFmtId="0">
      <sharedItems count="2">
        <s v="Yes"/>
        <s v="No"/>
      </sharedItems>
    </cacheField>
    <cacheField name="Coupons" numFmtId="0">
      <sharedItems count="2">
        <s v="Yes"/>
        <s v="No"/>
      </sharedItems>
    </cacheField>
    <cacheField name="Catalog Inclusion" numFmtId="0">
      <sharedItems count="2">
        <s v="Yes"/>
        <s v="No"/>
      </sharedItems>
    </cacheField>
    <cacheField name="Posters" numFmtId="0">
      <sharedItems count="2">
        <s v="Yes"/>
        <s v="No"/>
      </sharedItems>
    </cacheField>
    <cacheField name="2017" numFmtId="0">
      <sharedItems containsSemiMixedTypes="0" containsString="0" containsNumber="1" containsInteger="1" minValue="24" maxValue="9791" count="60">
        <n v="1982"/>
        <n v="2786"/>
        <n v="1209"/>
        <n v="906"/>
        <n v="1421"/>
        <n v="2341"/>
        <n v="9252"/>
        <n v="1581"/>
        <n v="9766"/>
        <n v="1530"/>
        <n v="7555"/>
        <n v="1532"/>
        <n v="24"/>
        <n v="861"/>
        <n v="9058"/>
        <n v="3501"/>
        <n v="3916"/>
        <n v="700"/>
        <n v="9773"/>
        <n v="73"/>
        <n v="238"/>
        <n v="1368"/>
        <n v="8331"/>
        <n v="1779"/>
        <n v="570"/>
        <n v="6156"/>
        <n v="209"/>
        <n v="6309"/>
        <n v="712"/>
        <n v="2390"/>
        <n v="2519"/>
        <n v="138"/>
        <n v="8873"/>
        <n v="3297"/>
        <n v="1092"/>
        <n v="2541"/>
        <n v="742"/>
        <n v="7703"/>
        <n v="488"/>
        <n v="376"/>
        <n v="7840"/>
        <n v="1038"/>
        <n v="8891"/>
        <n v="1290"/>
        <n v="431"/>
        <n v="8156"/>
        <n v="299"/>
        <n v="1323"/>
        <n v="8466"/>
        <n v="870"/>
        <n v="1497"/>
        <n v="1082"/>
        <n v="9791"/>
        <n v="1357"/>
        <n v="576"/>
        <n v="128"/>
        <n v="8034"/>
        <n v="1263"/>
        <n v="1032"/>
        <n v="1014"/>
      </sharedItems>
    </cacheField>
    <cacheField name="2018" numFmtId="0">
      <sharedItems containsSemiMixedTypes="0" containsString="0" containsNumber="1" containsInteger="1" minValue="286" maxValue="9610" count="60">
        <n v="5388"/>
        <n v="3804"/>
        <n v="1534"/>
        <n v="1251"/>
        <n v="1893"/>
        <n v="6105"/>
        <n v="8499"/>
        <n v="4799"/>
        <n v="8049"/>
        <n v="1620"/>
        <n v="6551"/>
        <n v="2678"/>
        <n v="1797"/>
        <n v="1314"/>
        <n v="4839"/>
        <n v="7079"/>
        <n v="4218"/>
        <n v="5721"/>
        <n v="9179"/>
        <n v="3485"/>
        <n v="1235"/>
        <n v="3447"/>
        <n v="7667"/>
        <n v="2124"/>
        <n v="1322"/>
        <n v="6110"/>
        <n v="621"/>
        <n v="6227"/>
        <n v="4182"/>
        <n v="2415"/>
        <n v="3938"/>
        <n v="286"/>
        <n v="8484"/>
        <n v="4866"/>
        <n v="3140"/>
        <n v="3794"/>
        <n v="3751"/>
        <n v="6957"/>
        <n v="5535"/>
        <n v="889"/>
        <n v="5804"/>
        <n v="3615"/>
        <n v="5952"/>
        <n v="4033"/>
        <n v="6231"/>
        <n v="1245"/>
        <n v="657"/>
        <n v="4963"/>
        <n v="4079"/>
        <n v="2428"/>
        <n v="1768"/>
        <n v="3353"/>
        <n v="9610"/>
        <n v="4189"/>
        <n v="2628"/>
        <n v="416"/>
        <n v="6541"/>
        <n v="2517"/>
        <n v="3919"/>
        <n v="2254"/>
      </sharedItems>
    </cacheField>
    <cacheField name="2019" numFmtId="0">
      <sharedItems containsSemiMixedTypes="0" containsString="0" containsNumber="1" containsInteger="1" minValue="747" maxValue="8390" count="60">
        <n v="7063"/>
        <n v="4121"/>
        <n v="1634"/>
        <n v="2897"/>
        <n v="2722"/>
        <n v="7777"/>
        <n v="991"/>
        <n v="6582"/>
        <n v="5556"/>
        <n v="2027"/>
        <n v="5188"/>
        <n v="4068"/>
        <n v="3548"/>
        <n v="1810"/>
        <n v="4776"/>
        <n v="7438"/>
        <n v="5072"/>
        <n v="6247"/>
        <n v="8390"/>
        <n v="4592"/>
        <n v="1822"/>
        <n v="4535"/>
        <n v="5952"/>
        <n v="2844"/>
        <n v="7279"/>
        <n v="5791"/>
        <n v="3098"/>
        <n v="5123"/>
        <n v="6087"/>
        <n v="3461"/>
        <n v="5190"/>
        <n v="6750"/>
        <n v="7883"/>
        <n v="4928"/>
        <n v="4123"/>
        <n v="3984"/>
        <n v="4423"/>
        <n v="3898"/>
        <n v="5775"/>
        <n v="4373"/>
        <n v="4259"/>
        <n v="3712"/>
        <n v="5914"/>
        <n v="6956"/>
        <n v="7478"/>
        <n v="791"/>
        <n v="6238"/>
        <n v="6292"/>
        <n v="2797"/>
        <n v="7386"/>
        <n v="2804"/>
        <n v="6351"/>
        <n v="7534"/>
        <n v="5407"/>
        <n v="3612"/>
        <n v="747"/>
        <n v="3311"/>
        <n v="8042"/>
        <n v="4466"/>
        <n v="4534"/>
      </sharedItems>
    </cacheField>
    <cacheField name="2020" numFmtId="0">
      <sharedItems containsSemiMixedTypes="0" containsString="0" containsNumber="1" containsInteger="1" minValue="338" maxValue="9024" count="60">
        <n v="7208"/>
        <n v="6210"/>
        <n v="4302"/>
        <n v="4499"/>
        <n v="4410"/>
        <n v="7891"/>
        <n v="448"/>
        <n v="9024"/>
        <n v="5202"/>
        <n v="4881"/>
        <n v="3436"/>
        <n v="4278"/>
        <n v="3668"/>
        <n v="6510"/>
        <n v="4024"/>
        <n v="7443"/>
        <n v="5201"/>
        <n v="8495"/>
        <n v="8256"/>
        <n v="5143"/>
        <n v="7074"/>
        <n v="5476"/>
        <n v="1998"/>
        <n v="6877"/>
        <n v="8443"/>
        <n v="1759"/>
        <n v="7118"/>
        <n v="4968"/>
        <n v="7494"/>
        <n v="3850"/>
        <n v="8203"/>
        <n v="8254"/>
        <n v="7499"/>
        <n v="8451"/>
        <n v="4366"/>
        <n v="8803"/>
        <n v="8733"/>
        <n v="1857"/>
        <n v="7661"/>
        <n v="6803"/>
        <n v="4243"/>
        <n v="5819"/>
        <n v="5405"/>
        <n v="7929"/>
        <n v="8039"/>
        <n v="338"/>
        <n v="8922"/>
        <n v="6728"/>
        <n v="2245"/>
        <n v="8835"/>
        <n v="5718"/>
        <n v="8550"/>
        <n v="5080"/>
        <n v="6233"/>
        <n v="5066"/>
        <n v="1028"/>
        <n v="3254"/>
        <n v="8222"/>
        <n v="5568"/>
        <n v="6796"/>
      </sharedItems>
    </cacheField>
    <cacheField name="2021" numFmtId="0">
      <sharedItems containsSemiMixedTypes="0" containsString="0" containsNumber="1" containsInteger="1" minValue="44" maxValue="9983" count="60">
        <n v="9093"/>
        <n v="6909"/>
        <n v="9768"/>
        <n v="9428"/>
        <n v="5873"/>
        <n v="8758"/>
        <n v="211"/>
        <n v="9759"/>
        <n v="2373"/>
        <n v="6002"/>
        <n v="2359"/>
        <n v="5382"/>
        <n v="8592"/>
        <n v="9271"/>
        <n v="369"/>
        <n v="9225"/>
        <n v="7588"/>
        <n v="9236"/>
        <n v="3815"/>
        <n v="8100"/>
        <n v="8207"/>
        <n v="9983"/>
        <n v="375"/>
        <n v="9570"/>
        <n v="9571"/>
        <n v="969"/>
        <n v="8433"/>
        <n v="3857"/>
        <n v="8599"/>
        <n v="4657"/>
        <n v="8780"/>
        <n v="8656"/>
        <n v="6592"/>
        <n v="9585"/>
        <n v="9482"/>
        <n v="9338"/>
        <n v="9909"/>
        <n v="1512"/>
        <n v="9206"/>
        <n v="7578"/>
        <n v="907"/>
        <n v="9589"/>
        <n v="4031"/>
        <n v="8834"/>
        <n v="8271"/>
        <n v="44"/>
        <n v="9081"/>
        <n v="8202"/>
        <n v="1696"/>
        <n v="9766"/>
        <n v="9822"/>
        <n v="9272"/>
        <n v="4936"/>
        <n v="9681"/>
        <n v="5156"/>
        <n v="6357"/>
        <n v="2687"/>
        <n v="9686"/>
        <n v="6476"/>
        <n v="7730"/>
      </sharedItems>
    </cacheField>
    <cacheField name="5 YR CAGR" numFmtId="9">
      <sharedItems containsSemiMixedTypes="0" containsString="0" containsNumber="1" minValue="-0.72898466539472961" maxValue="3.3498147004699526" count="60">
        <n v="0.46352749292411066"/>
        <n v="0.25489826874508914"/>
        <n v="0.68595057009486848"/>
        <n v="0.79606828454142997"/>
        <n v="0.42582583880267388"/>
        <n v="0.390755806385503"/>
        <n v="-0.61139202601329412"/>
        <n v="0.57622554654037406"/>
        <n v="-0.29790601141591733"/>
        <n v="0.40734683274409145"/>
        <n v="-0.25247905109930902"/>
        <n v="0.3690560602470212"/>
        <n v="3.3498147004699526"/>
        <n v="0.81146879617010592"/>
        <n v="-0.55073921414194782"/>
        <n v="0.27407081068210992"/>
        <n v="0.17983468576187267"/>
        <n v="0.90588403033885334"/>
        <n v="-0.20956409258224717"/>
        <n v="2.2455667067018901"/>
        <n v="1.4232703532020747"/>
        <n v="0.64359095818904954"/>
        <n v="-0.53938981874158332"/>
        <n v="0.52294422157633269"/>
        <n v="1.0242801438529217"/>
        <n v="-0.37012221518144006"/>
        <n v="1.5203389637502625"/>
        <n v="-0.11575568185753915"/>
        <n v="0.86419779018759768"/>
        <n v="0.18148193130433588"/>
        <n v="0.36636455401735013"/>
        <n v="1.8142296888697582"/>
        <n v="-7.1596691853915484E-2"/>
        <n v="0.30577482876902251"/>
        <n v="0.71660086943635504"/>
        <n v="0.38456165928272146"/>
        <n v="0.91164163510334228"/>
        <n v="-0.33438519484677687"/>
        <n v="1.084072328017021"/>
        <n v="1.1188084145320056"/>
        <n v="-0.41679289513417705"/>
        <n v="0.74338775485751718"/>
        <n v="-0.17943016656995925"/>
        <n v="0.61767741115573149"/>
        <n v="1.0930046233022455"/>
        <n v="-0.72898466539472961"/>
        <n v="1.3475541667800686"/>
        <n v="0.57793816418173161"/>
        <n v="-0.33098339677163802"/>
        <n v="0.83041416010220881"/>
        <n v="0.60045892388204325"/>
        <n v="0.71094693671276654"/>
        <n v="-0.15736979056747447"/>
        <n v="0.63431246502429839"/>
        <n v="0.72970725225475852"/>
        <n v="1.6546701130112136"/>
        <n v="-0.23952671916055424"/>
        <n v="0.66412244620782168"/>
        <n v="0.58272982283102692"/>
        <n v="0.66163405613342663"/>
      </sharedItems>
    </cacheField>
  </cacheFields>
  <extLst>
    <ext xmlns:x14="http://schemas.microsoft.com/office/spreadsheetml/2009/9/main" uri="{725AE2AE-9491-48be-B2B4-4EB974FC3084}">
      <x14:pivotCacheDefinition pivotCacheId="43600166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yanshi tegwal" refreshedDate="45095.911296412036" createdVersion="8" refreshedVersion="8" minRefreshableVersion="3" recordCount="60" xr:uid="{B2BE9E81-C4A6-44E2-9A5F-E33DED0E4313}">
  <cacheSource type="worksheet">
    <worksheetSource name="Table1"/>
  </cacheSource>
  <cacheFields count="18">
    <cacheField name="Account Name" numFmtId="0">
      <sharedItems count="60">
        <s v="WD 1"/>
        <s v="SB 7"/>
        <s v="SB 15"/>
        <s v="MB 8"/>
        <s v="OR 11"/>
        <s v="MB 11"/>
        <s v="OR 8"/>
        <s v="WD 4"/>
        <s v="SB 9"/>
        <s v="SB 11"/>
        <s v="WD 12"/>
        <s v="MB 4"/>
        <s v="OR 13"/>
        <s v="WD 8"/>
        <s v="MB 13"/>
        <s v="OR 3"/>
        <s v="MB 2"/>
        <s v="MB 15"/>
        <s v="SB 2"/>
        <s v="MB 1"/>
        <s v="OR 4"/>
        <s v="OR 1"/>
        <s v="SB 12"/>
        <s v="OR 6"/>
        <s v="SB 6"/>
        <s v="SB 10"/>
        <s v="SB 5"/>
        <s v="SB 1"/>
        <s v="MB 9"/>
        <s v="SB 8"/>
        <s v="WD 3"/>
        <s v="WD 14"/>
        <s v="WD 6"/>
        <s v="OR 14"/>
        <s v="WD 9"/>
        <s v="MB 7"/>
        <s v="WD 15"/>
        <s v="WD 13"/>
        <s v="SB 3"/>
        <s v="WD 7"/>
        <s v="OR 5"/>
        <s v="WD 10"/>
        <s v="OR 12"/>
        <s v="SB 4"/>
        <s v="SB 14"/>
        <s v="WD 5"/>
        <s v="MB 14"/>
        <s v="MB 3"/>
        <s v="OR 7"/>
        <s v="MB 10"/>
        <s v="OR 9"/>
        <s v="OR 15"/>
        <s v="OR 10"/>
        <s v="WD 2"/>
        <s v="MB 6"/>
        <s v="MB 12"/>
        <s v="WD 11"/>
        <s v="OR 2"/>
        <s v="MB 5"/>
        <s v="SB 13"/>
      </sharedItems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/>
    </cacheField>
    <cacheField name="Product 1" numFmtId="0">
      <sharedItems/>
    </cacheField>
    <cacheField name="Product 2" numFmtId="0">
      <sharedItems/>
    </cacheField>
    <cacheField name="Product 3" numFmtId="0">
      <sharedItems/>
    </cacheField>
    <cacheField name="Social Media" numFmtId="0">
      <sharedItems/>
    </cacheField>
    <cacheField name="Coupons" numFmtId="0">
      <sharedItems/>
    </cacheField>
    <cacheField name="Catalog Inclusion" numFmtId="0">
      <sharedItems/>
    </cacheField>
    <cacheField name="Posters" numFmtId="0">
      <sharedItems/>
    </cacheField>
    <cacheField name="2017" numFmtId="0">
      <sharedItems containsSemiMixedTypes="0" containsString="0" containsNumber="1" containsInteger="1" minValue="24" maxValue="9791"/>
    </cacheField>
    <cacheField name="2018" numFmtId="0">
      <sharedItems containsSemiMixedTypes="0" containsString="0" containsNumber="1" containsInteger="1" minValue="286" maxValue="9610"/>
    </cacheField>
    <cacheField name="2019" numFmtId="0">
      <sharedItems containsSemiMixedTypes="0" containsString="0" containsNumber="1" containsInteger="1" minValue="747" maxValue="8390"/>
    </cacheField>
    <cacheField name="2020" numFmtId="0">
      <sharedItems containsSemiMixedTypes="0" containsString="0" containsNumber="1" containsInteger="1" minValue="338" maxValue="9024"/>
    </cacheField>
    <cacheField name="2021" numFmtId="0">
      <sharedItems containsSemiMixedTypes="0" containsString="0" containsNumber="1" containsInteger="1" minValue="44" maxValue="9983"/>
    </cacheField>
    <cacheField name="5 YR CAGR" numFmtId="0">
      <sharedItems containsSemiMixedTypes="0" containsString="0" containsNumber="1" minValue="-0.72898466539472961" maxValue="3.34981470046995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2131 Patterson Road, Brooklyn NY 11201"/>
    <s v="Dorothy Rizzo"/>
    <s v="(880) 283-6803"/>
    <x v="0"/>
    <s v="Yes"/>
    <s v="Yes"/>
    <s v="Yes"/>
    <x v="0"/>
    <x v="0"/>
    <x v="0"/>
    <x v="0"/>
    <x v="0"/>
    <x v="0"/>
    <x v="0"/>
    <x v="0"/>
    <x v="0"/>
    <x v="0"/>
  </r>
  <r>
    <x v="1"/>
    <s v="3685 Morningview Lane, New York NY 10013"/>
    <s v="Lawson Moore"/>
    <s v="(711) 426-7350"/>
    <x v="0"/>
    <s v="Yes"/>
    <s v="Yes"/>
    <s v="Yes"/>
    <x v="1"/>
    <x v="0"/>
    <x v="0"/>
    <x v="0"/>
    <x v="1"/>
    <x v="1"/>
    <x v="1"/>
    <x v="1"/>
    <x v="1"/>
    <x v="1"/>
  </r>
  <r>
    <x v="2"/>
    <s v="2285 Ladybug Drive, New York NY 10013"/>
    <s v="Vin Hudson"/>
    <s v="(952) 952-5573"/>
    <x v="0"/>
    <s v="Yes"/>
    <s v="Yes"/>
    <s v="Yes"/>
    <x v="0"/>
    <x v="0"/>
    <x v="0"/>
    <x v="0"/>
    <x v="2"/>
    <x v="2"/>
    <x v="2"/>
    <x v="2"/>
    <x v="2"/>
    <x v="2"/>
  </r>
  <r>
    <x v="3"/>
    <s v="2930 Southern Street, New York NY 10005"/>
    <s v="Susana Huels"/>
    <s v="(491) 505-6064"/>
    <x v="0"/>
    <s v="Yes"/>
    <s v="Yes"/>
    <s v="Yes"/>
    <x v="0"/>
    <x v="0"/>
    <x v="0"/>
    <x v="0"/>
    <x v="3"/>
    <x v="3"/>
    <x v="3"/>
    <x v="3"/>
    <x v="3"/>
    <x v="3"/>
  </r>
  <r>
    <x v="4"/>
    <s v="2807 Geraldine Lane, New York NY 10004"/>
    <s v="Shanna Hettinger"/>
    <s v="(412) 570-0596"/>
    <x v="0"/>
    <s v="Yes"/>
    <s v="Yes"/>
    <s v="No"/>
    <x v="0"/>
    <x v="0"/>
    <x v="0"/>
    <x v="0"/>
    <x v="4"/>
    <x v="4"/>
    <x v="4"/>
    <x v="4"/>
    <x v="4"/>
    <x v="4"/>
  </r>
  <r>
    <x v="5"/>
    <s v="7778 Cherry Road, Bronx NY 10467"/>
    <s v="Roy McGlynn"/>
    <s v="(594) 807-4187"/>
    <x v="0"/>
    <s v="Yes"/>
    <s v="Yes"/>
    <s v="Yes"/>
    <x v="1"/>
    <x v="0"/>
    <x v="0"/>
    <x v="1"/>
    <x v="5"/>
    <x v="5"/>
    <x v="5"/>
    <x v="5"/>
    <x v="5"/>
    <x v="5"/>
  </r>
  <r>
    <x v="6"/>
    <s v="48 Winchester Avenue, New York NY 10024"/>
    <s v="Lorena Posacco"/>
    <s v="(678) 294-8103"/>
    <x v="0"/>
    <s v="Yes"/>
    <s v="No"/>
    <s v="No"/>
    <x v="1"/>
    <x v="1"/>
    <x v="0"/>
    <x v="1"/>
    <x v="6"/>
    <x v="6"/>
    <x v="6"/>
    <x v="6"/>
    <x v="6"/>
    <x v="6"/>
  </r>
  <r>
    <x v="7"/>
    <s v="8735 Squaw Creek Drive, Brooklyn NY 11214"/>
    <s v="Juanita Wisozk"/>
    <s v="(305) 531-1310"/>
    <x v="0"/>
    <s v="Yes"/>
    <s v="No"/>
    <s v="Yes"/>
    <x v="0"/>
    <x v="1"/>
    <x v="0"/>
    <x v="1"/>
    <x v="7"/>
    <x v="7"/>
    <x v="7"/>
    <x v="7"/>
    <x v="7"/>
    <x v="7"/>
  </r>
  <r>
    <x v="8"/>
    <s v="267 Third Road, New York NY 10034"/>
    <s v="Velma Riley"/>
    <s v="(697) 543-0310"/>
    <x v="0"/>
    <s v="Yes"/>
    <s v="No"/>
    <s v="No"/>
    <x v="1"/>
    <x v="1"/>
    <x v="0"/>
    <x v="1"/>
    <x v="8"/>
    <x v="8"/>
    <x v="8"/>
    <x v="8"/>
    <x v="8"/>
    <x v="8"/>
  </r>
  <r>
    <x v="9"/>
    <s v="102 Coffee Court, Bronx NY 10461"/>
    <s v="Holly Gaines"/>
    <s v="(277) 456-4626"/>
    <x v="0"/>
    <s v="Yes"/>
    <s v="Yes"/>
    <s v="No"/>
    <x v="0"/>
    <x v="1"/>
    <x v="0"/>
    <x v="1"/>
    <x v="9"/>
    <x v="9"/>
    <x v="9"/>
    <x v="9"/>
    <x v="9"/>
    <x v="9"/>
  </r>
  <r>
    <x v="10"/>
    <s v="44 W. Pheasant Street, Brooklyn NY 11233"/>
    <s v="Gary Brown"/>
    <s v="(459) 968-9453"/>
    <x v="0"/>
    <s v="Yes"/>
    <s v="No"/>
    <s v="No"/>
    <x v="1"/>
    <x v="1"/>
    <x v="1"/>
    <x v="1"/>
    <x v="10"/>
    <x v="10"/>
    <x v="10"/>
    <x v="10"/>
    <x v="10"/>
    <x v="10"/>
  </r>
  <r>
    <x v="11"/>
    <s v="7488 N. Marconi Ave, Brooklyn NY 11237"/>
    <s v="Jeffrey Akins"/>
    <s v="(313) 417-8968"/>
    <x v="0"/>
    <s v="Yes"/>
    <s v="No"/>
    <s v="No"/>
    <x v="1"/>
    <x v="1"/>
    <x v="1"/>
    <x v="1"/>
    <x v="11"/>
    <x v="11"/>
    <x v="11"/>
    <x v="11"/>
    <x v="11"/>
    <x v="11"/>
  </r>
  <r>
    <x v="12"/>
    <s v="9575 Shipley Court, Brooklyn NY 11201"/>
    <s v="Tim Young"/>
    <s v="(876) 653-1727"/>
    <x v="0"/>
    <s v="Yes"/>
    <s v="No"/>
    <s v="Yes"/>
    <x v="0"/>
    <x v="0"/>
    <x v="0"/>
    <x v="0"/>
    <x v="12"/>
    <x v="12"/>
    <x v="12"/>
    <x v="12"/>
    <x v="12"/>
    <x v="12"/>
  </r>
  <r>
    <x v="13"/>
    <s v="8156 Lake View Street, New York, NY 10025"/>
    <s v="Debra Kroll"/>
    <s v="(628) 832-4986"/>
    <x v="0"/>
    <s v="Yes"/>
    <s v="Yes"/>
    <s v="Yes"/>
    <x v="0"/>
    <x v="0"/>
    <x v="0"/>
    <x v="0"/>
    <x v="13"/>
    <x v="13"/>
    <x v="13"/>
    <x v="13"/>
    <x v="13"/>
    <x v="13"/>
  </r>
  <r>
    <x v="14"/>
    <s v="44 Madison Dr, New York NY 10032"/>
    <s v="Kelly Boyd"/>
    <s v="(220) 929-0797"/>
    <x v="0"/>
    <s v="Yes"/>
    <s v="Yes"/>
    <s v="No"/>
    <x v="1"/>
    <x v="1"/>
    <x v="1"/>
    <x v="1"/>
    <x v="14"/>
    <x v="14"/>
    <x v="14"/>
    <x v="14"/>
    <x v="14"/>
    <x v="14"/>
  </r>
  <r>
    <x v="15"/>
    <s v="9848 Linden St, New York NY 10011"/>
    <s v="Dan Hill"/>
    <s v="(248) 450-0797"/>
    <x v="1"/>
    <s v="Yes"/>
    <s v="Yes"/>
    <s v="No"/>
    <x v="1"/>
    <x v="1"/>
    <x v="1"/>
    <x v="1"/>
    <x v="15"/>
    <x v="15"/>
    <x v="15"/>
    <x v="15"/>
    <x v="15"/>
    <x v="15"/>
  </r>
  <r>
    <x v="16"/>
    <s v="805 South Pilgrim Court, Brooklyn NY 11225"/>
    <s v="Javier George"/>
    <s v="(964) 214-3742"/>
    <x v="1"/>
    <s v="Yes"/>
    <s v="Yes"/>
    <s v="No"/>
    <x v="1"/>
    <x v="1"/>
    <x v="1"/>
    <x v="1"/>
    <x v="16"/>
    <x v="16"/>
    <x v="16"/>
    <x v="16"/>
    <x v="16"/>
    <x v="16"/>
  </r>
  <r>
    <x v="17"/>
    <s v="9132 Redwood Rd, Bronx NY 10466"/>
    <s v="Christopher Evans"/>
    <s v="(831) 406-6300"/>
    <x v="1"/>
    <s v="Yes"/>
    <s v="Yes"/>
    <s v="No"/>
    <x v="0"/>
    <x v="1"/>
    <x v="0"/>
    <x v="1"/>
    <x v="17"/>
    <x v="17"/>
    <x v="17"/>
    <x v="17"/>
    <x v="17"/>
    <x v="17"/>
  </r>
  <r>
    <x v="18"/>
    <s v="3 Warren Drive, New York NY 10040"/>
    <s v="Julie Ross"/>
    <s v="(778) 387-0744"/>
    <x v="1"/>
    <s v="Yes"/>
    <s v="Yes"/>
    <s v="No"/>
    <x v="1"/>
    <x v="1"/>
    <x v="1"/>
    <x v="1"/>
    <x v="18"/>
    <x v="18"/>
    <x v="18"/>
    <x v="18"/>
    <x v="18"/>
    <x v="18"/>
  </r>
  <r>
    <x v="19"/>
    <s v="402 Bridgeton Lane, Bronx NY 10468"/>
    <s v="Bill Callahan"/>
    <s v="(617) 419-7996"/>
    <x v="1"/>
    <s v="Yes"/>
    <s v="Yes"/>
    <s v="No"/>
    <x v="0"/>
    <x v="1"/>
    <x v="0"/>
    <x v="1"/>
    <x v="19"/>
    <x v="19"/>
    <x v="19"/>
    <x v="19"/>
    <x v="19"/>
    <x v="19"/>
  </r>
  <r>
    <x v="20"/>
    <s v="6 E. Nichols Ave, New York NY 10027"/>
    <s v="Anthony Brooks"/>
    <s v="(349) 801-7566"/>
    <x v="1"/>
    <s v="Yes"/>
    <s v="Yes"/>
    <s v="No"/>
    <x v="0"/>
    <x v="1"/>
    <x v="0"/>
    <x v="1"/>
    <x v="20"/>
    <x v="20"/>
    <x v="20"/>
    <x v="20"/>
    <x v="20"/>
    <x v="20"/>
  </r>
  <r>
    <x v="21"/>
    <s v="323 North Edgewood St, Bronx NY 10457"/>
    <s v="Charlotte Leroux"/>
    <s v="(784) 634-6873"/>
    <x v="1"/>
    <s v="Yes"/>
    <s v="Yes"/>
    <s v="No"/>
    <x v="0"/>
    <x v="1"/>
    <x v="0"/>
    <x v="1"/>
    <x v="21"/>
    <x v="21"/>
    <x v="21"/>
    <x v="21"/>
    <x v="21"/>
    <x v="21"/>
  </r>
  <r>
    <x v="22"/>
    <s v="484 Thorne St, New York NY 10128"/>
    <s v="Nina Coulter"/>
    <s v="(938) 752-9381"/>
    <x v="1"/>
    <s v="Yes"/>
    <s v="No"/>
    <s v="No"/>
    <x v="1"/>
    <x v="0"/>
    <x v="1"/>
    <x v="1"/>
    <x v="22"/>
    <x v="22"/>
    <x v="22"/>
    <x v="22"/>
    <x v="22"/>
    <x v="22"/>
  </r>
  <r>
    <x v="23"/>
    <s v="861 Gonzales Lane, Bronx NY 10472"/>
    <s v="Mia Ang"/>
    <s v="(253) 861-1301"/>
    <x v="1"/>
    <s v="Yes"/>
    <s v="Yes"/>
    <s v="No"/>
    <x v="0"/>
    <x v="0"/>
    <x v="0"/>
    <x v="1"/>
    <x v="23"/>
    <x v="23"/>
    <x v="23"/>
    <x v="23"/>
    <x v="23"/>
    <x v="23"/>
  </r>
  <r>
    <x v="24"/>
    <s v="267 Randall Mill Dr, New York NY 10033"/>
    <s v="Kathy Rogers"/>
    <s v="(939) 738-6471"/>
    <x v="1"/>
    <s v="Yes"/>
    <s v="Yes"/>
    <s v="No"/>
    <x v="0"/>
    <x v="0"/>
    <x v="0"/>
    <x v="1"/>
    <x v="24"/>
    <x v="24"/>
    <x v="24"/>
    <x v="24"/>
    <x v="24"/>
    <x v="24"/>
  </r>
  <r>
    <x v="25"/>
    <s v="12 Lees Creek St, Brooklyn NY 11211"/>
    <s v="Rita Varga"/>
    <s v="(754) 696-3109"/>
    <x v="1"/>
    <s v="Yes"/>
    <s v="No"/>
    <s v="No"/>
    <x v="1"/>
    <x v="0"/>
    <x v="1"/>
    <x v="1"/>
    <x v="25"/>
    <x v="25"/>
    <x v="25"/>
    <x v="25"/>
    <x v="25"/>
    <x v="25"/>
  </r>
  <r>
    <x v="26"/>
    <s v="240 W. Manhattan St, Bronx NY 10462"/>
    <s v="Mel Berkowitz"/>
    <s v="(967) 547-1542"/>
    <x v="1"/>
    <s v="Yes"/>
    <s v="Yes"/>
    <s v="No"/>
    <x v="0"/>
    <x v="0"/>
    <x v="0"/>
    <x v="1"/>
    <x v="26"/>
    <x v="26"/>
    <x v="26"/>
    <x v="26"/>
    <x v="26"/>
    <x v="26"/>
  </r>
  <r>
    <x v="27"/>
    <s v="62 Lower River Road, Staten Island, NY 10306"/>
    <s v="Debra Martin"/>
    <s v="(743) 960-6716"/>
    <x v="1"/>
    <s v="Yes"/>
    <s v="Yes"/>
    <s v="No"/>
    <x v="1"/>
    <x v="1"/>
    <x v="1"/>
    <x v="1"/>
    <x v="27"/>
    <x v="27"/>
    <x v="27"/>
    <x v="27"/>
    <x v="27"/>
    <x v="27"/>
  </r>
  <r>
    <x v="28"/>
    <s v="48 S. Brandywine St, New York NY 10002"/>
    <s v="Deshaun Fletcher"/>
    <s v="(845) 304-6511"/>
    <x v="1"/>
    <s v="Yes"/>
    <s v="Yes"/>
    <s v="No"/>
    <x v="0"/>
    <x v="1"/>
    <x v="0"/>
    <x v="1"/>
    <x v="28"/>
    <x v="28"/>
    <x v="28"/>
    <x v="28"/>
    <x v="28"/>
    <x v="28"/>
  </r>
  <r>
    <x v="29"/>
    <s v="5 Tallwood St, Brooklyn NY 11233"/>
    <s v="Kari Lenz"/>
    <s v="(886) 554-5339"/>
    <x v="1"/>
    <s v="Yes"/>
    <s v="Yes"/>
    <s v="No"/>
    <x v="1"/>
    <x v="1"/>
    <x v="1"/>
    <x v="1"/>
    <x v="29"/>
    <x v="29"/>
    <x v="29"/>
    <x v="29"/>
    <x v="29"/>
    <x v="29"/>
  </r>
  <r>
    <x v="30"/>
    <s v="77 Stillwater St, Brooklyn NY 11213"/>
    <s v="John Mackey"/>
    <s v="(831) 581-1892"/>
    <x v="2"/>
    <s v="Yes"/>
    <s v="Yes"/>
    <s v="Yes"/>
    <x v="1"/>
    <x v="1"/>
    <x v="0"/>
    <x v="1"/>
    <x v="30"/>
    <x v="30"/>
    <x v="30"/>
    <x v="30"/>
    <x v="30"/>
    <x v="30"/>
  </r>
  <r>
    <x v="31"/>
    <s v="7061 Bishop St, Yonkers NY 10701"/>
    <s v="Raymond Heywin"/>
    <s v="(571) 843-1746"/>
    <x v="2"/>
    <s v="Yes"/>
    <s v="Yes"/>
    <s v="Yes"/>
    <x v="0"/>
    <x v="0"/>
    <x v="0"/>
    <x v="1"/>
    <x v="31"/>
    <x v="31"/>
    <x v="31"/>
    <x v="31"/>
    <x v="31"/>
    <x v="31"/>
  </r>
  <r>
    <x v="32"/>
    <s v="7223 Cedarwood Ave, Brooklyn NY 11221"/>
    <s v="Janie Roberson"/>
    <s v="(924) 516-6566"/>
    <x v="2"/>
    <s v="Yes"/>
    <s v="Yes"/>
    <s v="Yes"/>
    <x v="1"/>
    <x v="1"/>
    <x v="0"/>
    <x v="0"/>
    <x v="32"/>
    <x v="32"/>
    <x v="32"/>
    <x v="32"/>
    <x v="32"/>
    <x v="32"/>
  </r>
  <r>
    <x v="33"/>
    <s v="62 Lafayette Ave, Bronx NY 10462"/>
    <s v="Brooke Hayes"/>
    <s v="(247) 999-3394"/>
    <x v="2"/>
    <s v="Yes"/>
    <s v="Yes"/>
    <s v="Yes"/>
    <x v="1"/>
    <x v="1"/>
    <x v="0"/>
    <x v="0"/>
    <x v="33"/>
    <x v="33"/>
    <x v="33"/>
    <x v="33"/>
    <x v="33"/>
    <x v="33"/>
  </r>
  <r>
    <x v="34"/>
    <s v="7839 Elm St, Staten Island NY 10306"/>
    <s v="Lee Niemeyer"/>
    <s v="(920) 451-3973"/>
    <x v="2"/>
    <s v="Yes"/>
    <s v="Yes"/>
    <s v="Yes"/>
    <x v="0"/>
    <x v="0"/>
    <x v="0"/>
    <x v="0"/>
    <x v="34"/>
    <x v="34"/>
    <x v="34"/>
    <x v="34"/>
    <x v="34"/>
    <x v="34"/>
  </r>
  <r>
    <x v="35"/>
    <s v="429 Stonybrook Dr, Brooklyn NY 11203"/>
    <s v="Stephen Harris"/>
    <s v="(258) 948-7479"/>
    <x v="2"/>
    <s v="Yes"/>
    <s v="Yes"/>
    <s v="Yes"/>
    <x v="1"/>
    <x v="1"/>
    <x v="0"/>
    <x v="0"/>
    <x v="35"/>
    <x v="35"/>
    <x v="35"/>
    <x v="35"/>
    <x v="35"/>
    <x v="35"/>
  </r>
  <r>
    <x v="36"/>
    <s v="640 Beechwood Dr, Bronx NY 10461"/>
    <s v="Juan Scott"/>
    <s v="(357) 532-0838"/>
    <x v="2"/>
    <s v="Yes"/>
    <s v="Yes"/>
    <s v="Yes"/>
    <x v="0"/>
    <x v="0"/>
    <x v="0"/>
    <x v="0"/>
    <x v="36"/>
    <x v="36"/>
    <x v="36"/>
    <x v="36"/>
    <x v="36"/>
    <x v="36"/>
  </r>
  <r>
    <x v="37"/>
    <s v="9453 N. Wagon Lane, Brooklyn NY 11237"/>
    <s v="Kurt Issacs"/>
    <s v="(454) 903-5770"/>
    <x v="2"/>
    <s v="Yes"/>
    <s v="No"/>
    <s v="No"/>
    <x v="1"/>
    <x v="1"/>
    <x v="0"/>
    <x v="0"/>
    <x v="37"/>
    <x v="37"/>
    <x v="37"/>
    <x v="37"/>
    <x v="37"/>
    <x v="37"/>
  </r>
  <r>
    <x v="38"/>
    <s v="81 San Carlos Road, Bronx NY 10463"/>
    <s v="Dominique Johnson"/>
    <s v="(336) 448-7026"/>
    <x v="2"/>
    <s v="Yes"/>
    <s v="Yes"/>
    <s v="Yes"/>
    <x v="0"/>
    <x v="0"/>
    <x v="0"/>
    <x v="0"/>
    <x v="38"/>
    <x v="38"/>
    <x v="38"/>
    <x v="38"/>
    <x v="38"/>
    <x v="38"/>
  </r>
  <r>
    <x v="39"/>
    <s v="596 Coffee St, Bronx NY 10472"/>
    <s v="Larry Alaimo"/>
    <s v="(242) 869-1226"/>
    <x v="2"/>
    <s v="Yes"/>
    <s v="Yes"/>
    <s v="Yes"/>
    <x v="0"/>
    <x v="0"/>
    <x v="0"/>
    <x v="0"/>
    <x v="39"/>
    <x v="39"/>
    <x v="39"/>
    <x v="39"/>
    <x v="39"/>
    <x v="39"/>
  </r>
  <r>
    <x v="40"/>
    <s v="92 Princess St, New York NY 10033"/>
    <s v="Carlos Moya"/>
    <s v="(485) 453-8693"/>
    <x v="2"/>
    <s v="Yes"/>
    <s v="No"/>
    <s v="No"/>
    <x v="1"/>
    <x v="1"/>
    <x v="0"/>
    <x v="0"/>
    <x v="40"/>
    <x v="40"/>
    <x v="40"/>
    <x v="40"/>
    <x v="40"/>
    <x v="40"/>
  </r>
  <r>
    <x v="41"/>
    <s v="9151 River St, Brooklyn NY 11230"/>
    <s v="Shaun Salvatore"/>
    <s v="(691) 657-1498"/>
    <x v="2"/>
    <s v="Yes"/>
    <s v="Yes"/>
    <s v="Yes"/>
    <x v="0"/>
    <x v="0"/>
    <x v="0"/>
    <x v="0"/>
    <x v="41"/>
    <x v="41"/>
    <x v="41"/>
    <x v="41"/>
    <x v="41"/>
    <x v="41"/>
  </r>
  <r>
    <x v="42"/>
    <s v="424 Hall Ave, New York NY 10128"/>
    <s v="Annie Fuentes"/>
    <s v="(462) 693-6254"/>
    <x v="2"/>
    <s v="Yes"/>
    <s v="Yes"/>
    <s v="No"/>
    <x v="1"/>
    <x v="1"/>
    <x v="1"/>
    <x v="1"/>
    <x v="42"/>
    <x v="42"/>
    <x v="42"/>
    <x v="42"/>
    <x v="42"/>
    <x v="42"/>
  </r>
  <r>
    <x v="43"/>
    <s v="81 Crescent St, Brooklyn NY 11210"/>
    <s v="Maria Sawyer"/>
    <s v="(881) 243-5276"/>
    <x v="2"/>
    <s v="Yes"/>
    <s v="Yes"/>
    <s v="Yes"/>
    <x v="0"/>
    <x v="1"/>
    <x v="1"/>
    <x v="1"/>
    <x v="43"/>
    <x v="43"/>
    <x v="43"/>
    <x v="43"/>
    <x v="43"/>
    <x v="43"/>
  </r>
  <r>
    <x v="44"/>
    <s v="7217 Birch Hill Dr, New York NY 10009"/>
    <s v="Darnell Straughter"/>
    <s v="(680) 628-4625"/>
    <x v="2"/>
    <s v="Yes"/>
    <s v="Yes"/>
    <s v="Yes"/>
    <x v="0"/>
    <x v="0"/>
    <x v="1"/>
    <x v="1"/>
    <x v="44"/>
    <x v="44"/>
    <x v="44"/>
    <x v="44"/>
    <x v="44"/>
    <x v="44"/>
  </r>
  <r>
    <x v="45"/>
    <s v="7184 Center Court, Brooklyn NY 11208"/>
    <s v="Richard Breaux"/>
    <s v="(685) 981-8556"/>
    <x v="3"/>
    <s v="Yes"/>
    <s v="No"/>
    <s v="No"/>
    <x v="1"/>
    <x v="1"/>
    <x v="0"/>
    <x v="1"/>
    <x v="45"/>
    <x v="45"/>
    <x v="45"/>
    <x v="45"/>
    <x v="45"/>
    <x v="45"/>
  </r>
  <r>
    <x v="46"/>
    <s v="815 2nd St, New York NY 10028"/>
    <s v="Craig Collins"/>
    <s v="(828) 840-2736"/>
    <x v="3"/>
    <s v="Yes"/>
    <s v="Yes"/>
    <s v="Yes"/>
    <x v="1"/>
    <x v="1"/>
    <x v="0"/>
    <x v="1"/>
    <x v="46"/>
    <x v="46"/>
    <x v="46"/>
    <x v="46"/>
    <x v="46"/>
    <x v="46"/>
  </r>
  <r>
    <x v="47"/>
    <s v="9875 Franklin Rd, Brooklyn NY 11223"/>
    <s v="Donna Lam"/>
    <s v="(931) 618-9558"/>
    <x v="3"/>
    <s v="Yes"/>
    <s v="Yes"/>
    <s v="Yes"/>
    <x v="1"/>
    <x v="1"/>
    <x v="0"/>
    <x v="1"/>
    <x v="47"/>
    <x v="47"/>
    <x v="47"/>
    <x v="47"/>
    <x v="47"/>
    <x v="47"/>
  </r>
  <r>
    <x v="48"/>
    <s v="601 Bank Ave, Brooklyn NY 11218"/>
    <s v="Teresa Vasbinder"/>
    <s v="(261) 690-0303"/>
    <x v="3"/>
    <s v="Yes"/>
    <s v="No"/>
    <s v="No"/>
    <x v="1"/>
    <x v="1"/>
    <x v="0"/>
    <x v="1"/>
    <x v="48"/>
    <x v="48"/>
    <x v="48"/>
    <x v="48"/>
    <x v="48"/>
    <x v="48"/>
  </r>
  <r>
    <x v="49"/>
    <s v="21 Yukon St, Bronx NY 10451"/>
    <s v="Andre Mobley"/>
    <s v="(597) 701-9429"/>
    <x v="3"/>
    <s v="Yes"/>
    <s v="Yes"/>
    <s v="Yes"/>
    <x v="1"/>
    <x v="1"/>
    <x v="0"/>
    <x v="1"/>
    <x v="49"/>
    <x v="49"/>
    <x v="49"/>
    <x v="49"/>
    <x v="49"/>
    <x v="49"/>
  </r>
  <r>
    <x v="50"/>
    <s v="18 N. Woodland Ave, New York NY 10025"/>
    <s v="Ray Hernandez"/>
    <s v="(609) 345-8163"/>
    <x v="3"/>
    <s v="Yes"/>
    <s v="Yes"/>
    <s v="Yes"/>
    <x v="1"/>
    <x v="1"/>
    <x v="0"/>
    <x v="1"/>
    <x v="50"/>
    <x v="50"/>
    <x v="50"/>
    <x v="50"/>
    <x v="50"/>
    <x v="50"/>
  </r>
  <r>
    <x v="51"/>
    <s v="65 Lower River Ave, Bronx NY 10465"/>
    <s v="Thomas Stewart"/>
    <s v="(381) 643-1230"/>
    <x v="3"/>
    <s v="Yes"/>
    <s v="Yes"/>
    <s v="Yes"/>
    <x v="1"/>
    <x v="1"/>
    <x v="0"/>
    <x v="1"/>
    <x v="51"/>
    <x v="51"/>
    <x v="51"/>
    <x v="51"/>
    <x v="51"/>
    <x v="51"/>
  </r>
  <r>
    <x v="52"/>
    <s v="8680 Alderwood St, New York NY 10032"/>
    <s v="Henry Lange"/>
    <s v="(293) 473-1512"/>
    <x v="3"/>
    <s v="Yes"/>
    <s v="Yes"/>
    <s v="No"/>
    <x v="1"/>
    <x v="1"/>
    <x v="0"/>
    <x v="1"/>
    <x v="52"/>
    <x v="52"/>
    <x v="52"/>
    <x v="52"/>
    <x v="52"/>
    <x v="52"/>
  </r>
  <r>
    <x v="53"/>
    <s v="8388 Gonzales St, Brooklyn NY 11228"/>
    <s v="Danielle Tomas"/>
    <s v="(459) 261-2301"/>
    <x v="3"/>
    <s v="Yes"/>
    <s v="Yes"/>
    <s v="Yes"/>
    <x v="1"/>
    <x v="1"/>
    <x v="0"/>
    <x v="1"/>
    <x v="53"/>
    <x v="53"/>
    <x v="53"/>
    <x v="53"/>
    <x v="53"/>
    <x v="53"/>
  </r>
  <r>
    <x v="54"/>
    <s v="9760 Taylor Dr, Brooklyn NY 11211"/>
    <s v="Joe Schimke"/>
    <s v="(936) 816-9148"/>
    <x v="3"/>
    <s v="Yes"/>
    <s v="No"/>
    <s v="No"/>
    <x v="1"/>
    <x v="1"/>
    <x v="0"/>
    <x v="1"/>
    <x v="54"/>
    <x v="54"/>
    <x v="54"/>
    <x v="54"/>
    <x v="54"/>
    <x v="54"/>
  </r>
  <r>
    <x v="55"/>
    <s v="419 E. Henry Ave, New York NY 10031"/>
    <s v="Carlos Jackson"/>
    <s v="(201) 363-0653"/>
    <x v="3"/>
    <s v="Yes"/>
    <s v="Yes"/>
    <s v="Yes"/>
    <x v="1"/>
    <x v="1"/>
    <x v="0"/>
    <x v="1"/>
    <x v="55"/>
    <x v="55"/>
    <x v="55"/>
    <x v="55"/>
    <x v="55"/>
    <x v="55"/>
  </r>
  <r>
    <x v="56"/>
    <s v="8083 8th St, Brooklyn NY 11209"/>
    <s v="Russell Wallace"/>
    <s v="(237) 890-0247"/>
    <x v="3"/>
    <s v="Yes"/>
    <s v="No"/>
    <s v="No"/>
    <x v="1"/>
    <x v="1"/>
    <x v="1"/>
    <x v="1"/>
    <x v="56"/>
    <x v="56"/>
    <x v="56"/>
    <x v="56"/>
    <x v="56"/>
    <x v="56"/>
  </r>
  <r>
    <x v="57"/>
    <s v="2 Rock Maple Ave, New York NY 10029"/>
    <s v="Shameka West"/>
    <s v="(488) 656-0761"/>
    <x v="3"/>
    <s v="Yes"/>
    <s v="Yes"/>
    <s v="Yes"/>
    <x v="1"/>
    <x v="1"/>
    <x v="1"/>
    <x v="1"/>
    <x v="57"/>
    <x v="57"/>
    <x v="57"/>
    <x v="57"/>
    <x v="57"/>
    <x v="57"/>
  </r>
  <r>
    <x v="58"/>
    <s v="9577 Nicolls Ave, Staten Island NY 10312"/>
    <s v="Kevin Fleming"/>
    <s v="(650) 848-8284"/>
    <x v="3"/>
    <s v="Yes"/>
    <s v="Yes"/>
    <s v="Yes"/>
    <x v="1"/>
    <x v="1"/>
    <x v="1"/>
    <x v="1"/>
    <x v="58"/>
    <x v="58"/>
    <x v="58"/>
    <x v="58"/>
    <x v="58"/>
    <x v="58"/>
  </r>
  <r>
    <x v="59"/>
    <s v="174 Del Monte St, Brooklyn NY 11224"/>
    <s v="Anna Grey"/>
    <s v="(980) 437-1451"/>
    <x v="3"/>
    <s v="Yes"/>
    <s v="Yes"/>
    <s v="Yes"/>
    <x v="1"/>
    <x v="1"/>
    <x v="1"/>
    <x v="1"/>
    <x v="59"/>
    <x v="59"/>
    <x v="59"/>
    <x v="59"/>
    <x v="59"/>
    <x v="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7184 Center Court, Brooklyn NY 11208"/>
    <s v="Richard Breaux"/>
    <s v="(685) 981-8556"/>
    <s v="Wholesale Distributor"/>
    <s v="Yes"/>
    <s v="No"/>
    <s v="No"/>
    <s v="No"/>
    <s v="No"/>
    <s v="Yes"/>
    <s v="No"/>
    <n v="8156"/>
    <n v="1245"/>
    <n v="791"/>
    <n v="338"/>
    <n v="44"/>
    <n v="-0.72898466539472961"/>
  </r>
  <r>
    <x v="1"/>
    <s v="48 Winchester Avenue, New York NY 10024"/>
    <s v="Lorena Posacco"/>
    <s v="(678) 294-8103"/>
    <s v="Small Business"/>
    <s v="Yes"/>
    <s v="No"/>
    <s v="No"/>
    <s v="No"/>
    <s v="No"/>
    <s v="Yes"/>
    <s v="No"/>
    <n v="9252"/>
    <n v="8499"/>
    <n v="991"/>
    <n v="448"/>
    <n v="211"/>
    <n v="-0.61139202601329412"/>
  </r>
  <r>
    <x v="2"/>
    <s v="44 Madison Dr, New York NY 10032"/>
    <s v="Kelly Boyd"/>
    <s v="(220) 929-0797"/>
    <s v="Small Business"/>
    <s v="Yes"/>
    <s v="Yes"/>
    <s v="No"/>
    <s v="No"/>
    <s v="No"/>
    <s v="No"/>
    <s v="No"/>
    <n v="9058"/>
    <n v="4839"/>
    <n v="4776"/>
    <n v="4024"/>
    <n v="369"/>
    <n v="-0.55073921414194782"/>
  </r>
  <r>
    <x v="3"/>
    <s v="484 Thorne St, New York NY 10128"/>
    <s v="Nina Coulter"/>
    <s v="(938) 752-9381"/>
    <s v="Medium Business"/>
    <s v="Yes"/>
    <s v="No"/>
    <s v="No"/>
    <s v="No"/>
    <s v="Yes"/>
    <s v="No"/>
    <s v="No"/>
    <n v="8331"/>
    <n v="7667"/>
    <n v="5952"/>
    <n v="1998"/>
    <n v="375"/>
    <n v="-0.53938981874158332"/>
  </r>
  <r>
    <x v="4"/>
    <s v="92 Princess St, New York NY 10033"/>
    <s v="Carlos Moya"/>
    <s v="(485) 453-8693"/>
    <s v="Online Retailer"/>
    <s v="Yes"/>
    <s v="No"/>
    <s v="No"/>
    <s v="No"/>
    <s v="No"/>
    <s v="Yes"/>
    <s v="Yes"/>
    <n v="7840"/>
    <n v="5804"/>
    <n v="4259"/>
    <n v="4243"/>
    <n v="907"/>
    <n v="-0.41679289513417705"/>
  </r>
  <r>
    <x v="5"/>
    <s v="12 Lees Creek St, Brooklyn NY 11211"/>
    <s v="Rita Varga"/>
    <s v="(754) 696-3109"/>
    <s v="Medium Business"/>
    <s v="Yes"/>
    <s v="No"/>
    <s v="No"/>
    <s v="No"/>
    <s v="Yes"/>
    <s v="No"/>
    <s v="No"/>
    <n v="6156"/>
    <n v="6110"/>
    <n v="5791"/>
    <n v="1759"/>
    <n v="969"/>
    <n v="-0.37012221518144006"/>
  </r>
  <r>
    <x v="6"/>
    <s v="9453 N. Wagon Lane, Brooklyn NY 11237"/>
    <s v="Kurt Issacs"/>
    <s v="(454) 903-5770"/>
    <s v="Online Retailer"/>
    <s v="Yes"/>
    <s v="No"/>
    <s v="No"/>
    <s v="No"/>
    <s v="No"/>
    <s v="Yes"/>
    <s v="Yes"/>
    <n v="7703"/>
    <n v="6957"/>
    <n v="3898"/>
    <n v="1857"/>
    <n v="1512"/>
    <n v="-0.33438519484677687"/>
  </r>
  <r>
    <x v="7"/>
    <s v="601 Bank Ave, Brooklyn NY 11218"/>
    <s v="Teresa Vasbinder"/>
    <s v="(261) 690-0303"/>
    <s v="Wholesale Distributor"/>
    <s v="Yes"/>
    <s v="No"/>
    <s v="No"/>
    <s v="No"/>
    <s v="No"/>
    <s v="Yes"/>
    <s v="No"/>
    <n v="8466"/>
    <n v="4079"/>
    <n v="2797"/>
    <n v="2245"/>
    <n v="1696"/>
    <n v="-0.33098339677163802"/>
  </r>
  <r>
    <x v="8"/>
    <s v="267 Third Road, New York NY 10034"/>
    <s v="Velma Riley"/>
    <s v="(697) 543-0310"/>
    <s v="Small Business"/>
    <s v="Yes"/>
    <s v="No"/>
    <s v="No"/>
    <s v="No"/>
    <s v="No"/>
    <s v="Yes"/>
    <s v="No"/>
    <n v="9766"/>
    <n v="8049"/>
    <n v="5556"/>
    <n v="5202"/>
    <n v="2373"/>
    <n v="-0.29790601141591733"/>
  </r>
  <r>
    <x v="9"/>
    <s v="44 W. Pheasant Street, Brooklyn NY 11233"/>
    <s v="Gary Brown"/>
    <s v="(459) 968-9453"/>
    <s v="Small Business"/>
    <s v="Yes"/>
    <s v="No"/>
    <s v="No"/>
    <s v="No"/>
    <s v="No"/>
    <s v="No"/>
    <s v="No"/>
    <n v="7555"/>
    <n v="6551"/>
    <n v="5188"/>
    <n v="3436"/>
    <n v="2359"/>
    <n v="-0.25247905109930902"/>
  </r>
  <r>
    <x v="10"/>
    <s v="8083 8th St, Brooklyn NY 11209"/>
    <s v="Russell Wallace"/>
    <s v="(237) 890-0247"/>
    <s v="Wholesale Distributor"/>
    <s v="Yes"/>
    <s v="No"/>
    <s v="No"/>
    <s v="No"/>
    <s v="No"/>
    <s v="No"/>
    <s v="No"/>
    <n v="8034"/>
    <n v="6541"/>
    <n v="3311"/>
    <n v="3254"/>
    <n v="2687"/>
    <n v="-0.23952671916055424"/>
  </r>
  <r>
    <x v="11"/>
    <s v="3 Warren Drive, New York NY 10040"/>
    <s v="Julie Ross"/>
    <s v="(778) 387-0744"/>
    <s v="Medium Business"/>
    <s v="Yes"/>
    <s v="Yes"/>
    <s v="No"/>
    <s v="No"/>
    <s v="No"/>
    <s v="No"/>
    <s v="No"/>
    <n v="9773"/>
    <n v="9179"/>
    <n v="8390"/>
    <n v="8256"/>
    <n v="3815"/>
    <n v="-0.20956409258224717"/>
  </r>
  <r>
    <x v="12"/>
    <s v="424 Hall Ave, New York NY 10128"/>
    <s v="Annie Fuentes"/>
    <s v="(462) 693-6254"/>
    <s v="Online Retailer"/>
    <s v="Yes"/>
    <s v="Yes"/>
    <s v="No"/>
    <s v="No"/>
    <s v="No"/>
    <s v="No"/>
    <s v="No"/>
    <n v="8891"/>
    <n v="5952"/>
    <n v="5914"/>
    <n v="5405"/>
    <n v="4031"/>
    <n v="-0.17943016656995925"/>
  </r>
  <r>
    <x v="13"/>
    <s v="8680 Alderwood St, New York NY 10032"/>
    <s v="Henry Lange"/>
    <s v="(293) 473-1512"/>
    <s v="Wholesale Distributor"/>
    <s v="Yes"/>
    <s v="Yes"/>
    <s v="No"/>
    <s v="No"/>
    <s v="No"/>
    <s v="Yes"/>
    <s v="No"/>
    <n v="9791"/>
    <n v="9610"/>
    <n v="7534"/>
    <n v="5080"/>
    <n v="4936"/>
    <n v="-0.15736979056747447"/>
  </r>
  <r>
    <x v="14"/>
    <s v="62 Lower River Road, Staten Island, NY 10306"/>
    <s v="Debra Martin"/>
    <s v="(743) 960-6716"/>
    <s v="Medium Business"/>
    <s v="Yes"/>
    <s v="Yes"/>
    <s v="No"/>
    <s v="No"/>
    <s v="No"/>
    <s v="No"/>
    <s v="No"/>
    <n v="6309"/>
    <n v="6227"/>
    <n v="5123"/>
    <n v="4968"/>
    <n v="3857"/>
    <n v="-0.11575568185753915"/>
  </r>
  <r>
    <x v="15"/>
    <s v="7223 Cedarwood Ave, Brooklyn NY 11221"/>
    <s v="Janie Roberson"/>
    <s v="(924) 516-6566"/>
    <s v="Online Retailer"/>
    <s v="Yes"/>
    <s v="Yes"/>
    <s v="Yes"/>
    <s v="No"/>
    <s v="No"/>
    <s v="Yes"/>
    <s v="Yes"/>
    <n v="8873"/>
    <n v="8484"/>
    <n v="7883"/>
    <n v="7499"/>
    <n v="6592"/>
    <n v="-7.1596691853915484E-2"/>
  </r>
  <r>
    <x v="16"/>
    <s v="805 South Pilgrim Court, Brooklyn NY 11225"/>
    <s v="Javier George"/>
    <s v="(964) 214-3742"/>
    <s v="Medium Business"/>
    <s v="Yes"/>
    <s v="Yes"/>
    <s v="No"/>
    <s v="No"/>
    <s v="No"/>
    <s v="No"/>
    <s v="No"/>
    <n v="3916"/>
    <n v="4218"/>
    <n v="5072"/>
    <n v="5201"/>
    <n v="7588"/>
    <n v="0.17983468576187267"/>
  </r>
  <r>
    <x v="17"/>
    <s v="5 Tallwood St, Brooklyn NY 11233"/>
    <s v="Kari Lenz"/>
    <s v="(886) 554-5339"/>
    <s v="Medium Business"/>
    <s v="Yes"/>
    <s v="Yes"/>
    <s v="No"/>
    <s v="No"/>
    <s v="No"/>
    <s v="No"/>
    <s v="No"/>
    <n v="2390"/>
    <n v="2415"/>
    <n v="3461"/>
    <n v="3850"/>
    <n v="4657"/>
    <n v="0.18148193130433588"/>
  </r>
  <r>
    <x v="18"/>
    <s v="3685 Morningview Lane, New York NY 10013"/>
    <s v="Lawson Moore"/>
    <s v="(711) 426-7350"/>
    <s v="Small Business"/>
    <s v="Yes"/>
    <s v="Yes"/>
    <s v="Yes"/>
    <s v="No"/>
    <s v="Yes"/>
    <s v="Yes"/>
    <s v="Yes"/>
    <n v="2786"/>
    <n v="3804"/>
    <n v="4121"/>
    <n v="6210"/>
    <n v="6909"/>
    <n v="0.25489826874508914"/>
  </r>
  <r>
    <x v="19"/>
    <s v="9848 Linden St, New York NY 10011"/>
    <s v="Dan Hill"/>
    <s v="(248) 450-0797"/>
    <s v="Medium Business"/>
    <s v="Yes"/>
    <s v="Yes"/>
    <s v="No"/>
    <s v="No"/>
    <s v="No"/>
    <s v="No"/>
    <s v="No"/>
    <n v="3501"/>
    <n v="7079"/>
    <n v="7438"/>
    <n v="7443"/>
    <n v="9225"/>
    <n v="0.27407081068210992"/>
  </r>
  <r>
    <x v="20"/>
    <s v="62 Lafayette Ave, Bronx NY 10462"/>
    <s v="Brooke Hayes"/>
    <s v="(247) 999-3394"/>
    <s v="Online Retailer"/>
    <s v="Yes"/>
    <s v="Yes"/>
    <s v="Yes"/>
    <s v="No"/>
    <s v="No"/>
    <s v="Yes"/>
    <s v="Yes"/>
    <n v="3297"/>
    <n v="4866"/>
    <n v="4928"/>
    <n v="8451"/>
    <n v="9585"/>
    <n v="0.30577482876902251"/>
  </r>
  <r>
    <x v="21"/>
    <s v="77 Stillwater St, Brooklyn NY 11213"/>
    <s v="John Mackey"/>
    <s v="(831) 581-1892"/>
    <s v="Online Retailer"/>
    <s v="Yes"/>
    <s v="Yes"/>
    <s v="Yes"/>
    <s v="No"/>
    <s v="No"/>
    <s v="Yes"/>
    <s v="No"/>
    <n v="2519"/>
    <n v="3938"/>
    <n v="5190"/>
    <n v="8203"/>
    <n v="8780"/>
    <n v="0.36636455401735013"/>
  </r>
  <r>
    <x v="22"/>
    <s v="7488 N. Marconi Ave, Brooklyn NY 11237"/>
    <s v="Jeffrey Akins"/>
    <s v="(313) 417-8968"/>
    <s v="Small Business"/>
    <s v="Yes"/>
    <s v="No"/>
    <s v="No"/>
    <s v="No"/>
    <s v="No"/>
    <s v="No"/>
    <s v="No"/>
    <n v="1532"/>
    <n v="2678"/>
    <n v="4068"/>
    <n v="4278"/>
    <n v="5382"/>
    <n v="0.3690560602470212"/>
  </r>
  <r>
    <x v="23"/>
    <s v="429 Stonybrook Dr, Brooklyn NY 11203"/>
    <s v="Stephen Harris"/>
    <s v="(258) 948-7479"/>
    <s v="Online Retailer"/>
    <s v="Yes"/>
    <s v="Yes"/>
    <s v="Yes"/>
    <s v="No"/>
    <s v="No"/>
    <s v="Yes"/>
    <s v="Yes"/>
    <n v="2541"/>
    <n v="3794"/>
    <n v="3984"/>
    <n v="8803"/>
    <n v="9338"/>
    <n v="0.38456165928272146"/>
  </r>
  <r>
    <x v="24"/>
    <s v="7778 Cherry Road, Bronx NY 10467"/>
    <s v="Roy McGlynn"/>
    <s v="(594) 807-4187"/>
    <s v="Small Business"/>
    <s v="Yes"/>
    <s v="Yes"/>
    <s v="Yes"/>
    <s v="No"/>
    <s v="Yes"/>
    <s v="Yes"/>
    <s v="No"/>
    <n v="2341"/>
    <n v="6105"/>
    <n v="7777"/>
    <n v="7891"/>
    <n v="8758"/>
    <n v="0.390755806385503"/>
  </r>
  <r>
    <x v="25"/>
    <s v="102 Coffee Court, Bronx NY 10461"/>
    <s v="Holly Gaines"/>
    <s v="(277) 456-4626"/>
    <s v="Small Business"/>
    <s v="Yes"/>
    <s v="Yes"/>
    <s v="No"/>
    <s v="Yes"/>
    <s v="No"/>
    <s v="Yes"/>
    <s v="No"/>
    <n v="1530"/>
    <n v="1620"/>
    <n v="2027"/>
    <n v="4881"/>
    <n v="6002"/>
    <n v="0.40734683274409145"/>
  </r>
  <r>
    <x v="26"/>
    <s v="2807 Geraldine Lane, New York NY 10004"/>
    <s v="Shanna Hettinger"/>
    <s v="(412) 570-0596"/>
    <s v="Small Business"/>
    <s v="Yes"/>
    <s v="Yes"/>
    <s v="No"/>
    <s v="Yes"/>
    <s v="Yes"/>
    <s v="Yes"/>
    <s v="Yes"/>
    <n v="1421"/>
    <n v="1893"/>
    <n v="2722"/>
    <n v="4410"/>
    <n v="5873"/>
    <n v="0.42582583880267388"/>
  </r>
  <r>
    <x v="27"/>
    <s v="2131 Patterson Road, Brooklyn NY 11201"/>
    <s v="Dorothy Rizzo"/>
    <s v="(880) 283-6803"/>
    <s v="Small Business"/>
    <s v="Yes"/>
    <s v="Yes"/>
    <s v="Yes"/>
    <s v="Yes"/>
    <s v="Yes"/>
    <s v="Yes"/>
    <s v="Yes"/>
    <n v="1982"/>
    <n v="5388"/>
    <n v="7063"/>
    <n v="7208"/>
    <n v="9093"/>
    <n v="0.46352749292411066"/>
  </r>
  <r>
    <x v="28"/>
    <s v="861 Gonzales Lane, Bronx NY 10472"/>
    <s v="Mia Ang"/>
    <s v="(253) 861-1301"/>
    <s v="Medium Business"/>
    <s v="Yes"/>
    <s v="Yes"/>
    <s v="No"/>
    <s v="Yes"/>
    <s v="Yes"/>
    <s v="Yes"/>
    <s v="No"/>
    <n v="1779"/>
    <n v="2124"/>
    <n v="2844"/>
    <n v="6877"/>
    <n v="9570"/>
    <n v="0.52294422157633269"/>
  </r>
  <r>
    <x v="29"/>
    <s v="8735 Squaw Creek Drive, Brooklyn NY 11214"/>
    <s v="Juanita Wisozk"/>
    <s v="(305) 531-1310"/>
    <s v="Small Business"/>
    <s v="Yes"/>
    <s v="No"/>
    <s v="Yes"/>
    <s v="Yes"/>
    <s v="No"/>
    <s v="Yes"/>
    <s v="No"/>
    <n v="1581"/>
    <n v="4799"/>
    <n v="6582"/>
    <n v="9024"/>
    <n v="9759"/>
    <n v="0.57622554654037406"/>
  </r>
  <r>
    <x v="30"/>
    <s v="9875 Franklin Rd, Brooklyn NY 11223"/>
    <s v="Donna Lam"/>
    <s v="(931) 618-9558"/>
    <s v="Wholesale Distributor"/>
    <s v="Yes"/>
    <s v="Yes"/>
    <s v="Yes"/>
    <s v="No"/>
    <s v="No"/>
    <s v="Yes"/>
    <s v="No"/>
    <n v="1323"/>
    <n v="4963"/>
    <n v="6292"/>
    <n v="6728"/>
    <n v="8202"/>
    <n v="0.57793816418173161"/>
  </r>
  <r>
    <x v="31"/>
    <s v="9577 Nicolls Ave, Staten Island NY 10312"/>
    <s v="Kevin Fleming"/>
    <s v="(650) 848-8284"/>
    <s v="Wholesale Distributor"/>
    <s v="Yes"/>
    <s v="Yes"/>
    <s v="Yes"/>
    <s v="No"/>
    <s v="No"/>
    <s v="No"/>
    <s v="No"/>
    <n v="1032"/>
    <n v="3919"/>
    <n v="4466"/>
    <n v="5568"/>
    <n v="6476"/>
    <n v="0.58272982283102692"/>
  </r>
  <r>
    <x v="32"/>
    <s v="18 N. Woodland Ave, New York NY 10025"/>
    <s v="Ray Hernandez"/>
    <s v="(609) 345-8163"/>
    <s v="Wholesale Distributor"/>
    <s v="Yes"/>
    <s v="Yes"/>
    <s v="Yes"/>
    <s v="No"/>
    <s v="No"/>
    <s v="Yes"/>
    <s v="No"/>
    <n v="1497"/>
    <n v="1768"/>
    <n v="2804"/>
    <n v="5718"/>
    <n v="9822"/>
    <n v="0.60045892388204325"/>
  </r>
  <r>
    <x v="33"/>
    <s v="81 Crescent St, Brooklyn NY 11210"/>
    <s v="Maria Sawyer"/>
    <s v="(881) 243-5276"/>
    <s v="Online Retailer"/>
    <s v="Yes"/>
    <s v="Yes"/>
    <s v="Yes"/>
    <s v="Yes"/>
    <s v="No"/>
    <s v="No"/>
    <s v="No"/>
    <n v="1290"/>
    <n v="4033"/>
    <n v="6956"/>
    <n v="7929"/>
    <n v="8834"/>
    <n v="0.61767741115573149"/>
  </r>
  <r>
    <x v="34"/>
    <s v="8388 Gonzales St, Brooklyn NY 11228"/>
    <s v="Danielle Tomas"/>
    <s v="(459) 261-2301"/>
    <s v="Wholesale Distributor"/>
    <s v="Yes"/>
    <s v="Yes"/>
    <s v="Yes"/>
    <s v="No"/>
    <s v="No"/>
    <s v="Yes"/>
    <s v="No"/>
    <n v="1357"/>
    <n v="4189"/>
    <n v="5407"/>
    <n v="6233"/>
    <n v="9681"/>
    <n v="0.63431246502429839"/>
  </r>
  <r>
    <x v="35"/>
    <s v="323 North Edgewood St, Bronx NY 10457"/>
    <s v="Charlotte Leroux"/>
    <s v="(784) 634-6873"/>
    <s v="Medium Business"/>
    <s v="Yes"/>
    <s v="Yes"/>
    <s v="No"/>
    <s v="Yes"/>
    <s v="No"/>
    <s v="Yes"/>
    <s v="No"/>
    <n v="1368"/>
    <n v="3447"/>
    <n v="4535"/>
    <n v="5476"/>
    <n v="9983"/>
    <n v="0.64359095818904954"/>
  </r>
  <r>
    <x v="36"/>
    <s v="174 Del Monte St, Brooklyn NY 11224"/>
    <s v="Anna Grey"/>
    <s v="(980) 437-1451"/>
    <s v="Wholesale Distributor"/>
    <s v="Yes"/>
    <s v="Yes"/>
    <s v="Yes"/>
    <s v="No"/>
    <s v="No"/>
    <s v="No"/>
    <s v="No"/>
    <n v="1014"/>
    <n v="2254"/>
    <n v="4534"/>
    <n v="6796"/>
    <n v="7730"/>
    <n v="0.66163405613342663"/>
  </r>
  <r>
    <x v="37"/>
    <s v="2 Rock Maple Ave, New York NY 10029"/>
    <s v="Shameka West"/>
    <s v="(488) 656-0761"/>
    <s v="Wholesale Distributor"/>
    <s v="Yes"/>
    <s v="Yes"/>
    <s v="Yes"/>
    <s v="No"/>
    <s v="No"/>
    <s v="No"/>
    <s v="No"/>
    <n v="1263"/>
    <n v="2517"/>
    <n v="8042"/>
    <n v="8222"/>
    <n v="9686"/>
    <n v="0.66412244620782168"/>
  </r>
  <r>
    <x v="38"/>
    <s v="2285 Ladybug Drive, New York NY 10013"/>
    <s v="Vin Hudson"/>
    <s v="(952) 952-5573"/>
    <s v="Small Business"/>
    <s v="Yes"/>
    <s v="Yes"/>
    <s v="Yes"/>
    <s v="Yes"/>
    <s v="Yes"/>
    <s v="Yes"/>
    <s v="Yes"/>
    <n v="1209"/>
    <n v="1534"/>
    <n v="1634"/>
    <n v="4302"/>
    <n v="9768"/>
    <n v="0.68595057009486848"/>
  </r>
  <r>
    <x v="39"/>
    <s v="65 Lower River Ave, Bronx NY 10465"/>
    <s v="Thomas Stewart"/>
    <s v="(381) 643-1230"/>
    <s v="Wholesale Distributor"/>
    <s v="Yes"/>
    <s v="Yes"/>
    <s v="Yes"/>
    <s v="No"/>
    <s v="No"/>
    <s v="Yes"/>
    <s v="No"/>
    <n v="1082"/>
    <n v="3353"/>
    <n v="6351"/>
    <n v="8550"/>
    <n v="9272"/>
    <n v="0.71094693671276654"/>
  </r>
  <r>
    <x v="40"/>
    <s v="7839 Elm St, Staten Island NY 10306"/>
    <s v="Lee Niemeyer"/>
    <s v="(920) 451-3973"/>
    <s v="Online Retailer"/>
    <s v="Yes"/>
    <s v="Yes"/>
    <s v="Yes"/>
    <s v="Yes"/>
    <s v="Yes"/>
    <s v="Yes"/>
    <s v="Yes"/>
    <n v="1092"/>
    <n v="3140"/>
    <n v="4123"/>
    <n v="4366"/>
    <n v="9482"/>
    <n v="0.71660086943635504"/>
  </r>
  <r>
    <x v="41"/>
    <s v="9760 Taylor Dr, Brooklyn NY 11211"/>
    <s v="Joe Schimke"/>
    <s v="(936) 816-9148"/>
    <s v="Wholesale Distributor"/>
    <s v="Yes"/>
    <s v="No"/>
    <s v="No"/>
    <s v="No"/>
    <s v="No"/>
    <s v="Yes"/>
    <s v="No"/>
    <n v="576"/>
    <n v="2628"/>
    <n v="3612"/>
    <n v="5066"/>
    <n v="5156"/>
    <n v="0.72970725225475852"/>
  </r>
  <r>
    <x v="42"/>
    <s v="9151 River St, Brooklyn NY 11230"/>
    <s v="Shaun Salvatore"/>
    <s v="(691) 657-1498"/>
    <s v="Online Retailer"/>
    <s v="Yes"/>
    <s v="Yes"/>
    <s v="Yes"/>
    <s v="Yes"/>
    <s v="Yes"/>
    <s v="Yes"/>
    <s v="Yes"/>
    <n v="1038"/>
    <n v="3615"/>
    <n v="3712"/>
    <n v="5819"/>
    <n v="9589"/>
    <n v="0.74338775485751718"/>
  </r>
  <r>
    <x v="43"/>
    <s v="2930 Southern Street, New York NY 10005"/>
    <s v="Susana Huels"/>
    <s v="(491) 505-6064"/>
    <s v="Small Business"/>
    <s v="Yes"/>
    <s v="Yes"/>
    <s v="Yes"/>
    <s v="Yes"/>
    <s v="Yes"/>
    <s v="Yes"/>
    <s v="Yes"/>
    <n v="906"/>
    <n v="1251"/>
    <n v="2897"/>
    <n v="4499"/>
    <n v="9428"/>
    <n v="0.79606828454142997"/>
  </r>
  <r>
    <x v="44"/>
    <s v="8156 Lake View Street, New York, NY 10025"/>
    <s v="Debra Kroll"/>
    <s v="(628) 832-4986"/>
    <s v="Small Business"/>
    <s v="Yes"/>
    <s v="Yes"/>
    <s v="Yes"/>
    <s v="Yes"/>
    <s v="Yes"/>
    <s v="Yes"/>
    <s v="Yes"/>
    <n v="861"/>
    <n v="1314"/>
    <n v="1810"/>
    <n v="6510"/>
    <n v="9271"/>
    <n v="0.81146879617010592"/>
  </r>
  <r>
    <x v="45"/>
    <s v="21 Yukon St, Bronx NY 10451"/>
    <s v="Andre Mobley"/>
    <s v="(597) 701-9429"/>
    <s v="Wholesale Distributor"/>
    <s v="Yes"/>
    <s v="Yes"/>
    <s v="Yes"/>
    <s v="No"/>
    <s v="No"/>
    <s v="Yes"/>
    <s v="No"/>
    <n v="870"/>
    <n v="2428"/>
    <n v="7386"/>
    <n v="8835"/>
    <n v="9766"/>
    <n v="0.83041416010220881"/>
  </r>
  <r>
    <x v="46"/>
    <s v="48 S. Brandywine St, New York NY 10002"/>
    <s v="Deshaun Fletcher"/>
    <s v="(845) 304-6511"/>
    <s v="Medium Business"/>
    <s v="Yes"/>
    <s v="Yes"/>
    <s v="No"/>
    <s v="Yes"/>
    <s v="No"/>
    <s v="Yes"/>
    <s v="No"/>
    <n v="712"/>
    <n v="4182"/>
    <n v="6087"/>
    <n v="7494"/>
    <n v="8599"/>
    <n v="0.86419779018759768"/>
  </r>
  <r>
    <x v="47"/>
    <s v="9132 Redwood Rd, Bronx NY 10466"/>
    <s v="Christopher Evans"/>
    <s v="(831) 406-6300"/>
    <s v="Medium Business"/>
    <s v="Yes"/>
    <s v="Yes"/>
    <s v="No"/>
    <s v="Yes"/>
    <s v="No"/>
    <s v="Yes"/>
    <s v="No"/>
    <n v="700"/>
    <n v="5721"/>
    <n v="6247"/>
    <n v="8495"/>
    <n v="9236"/>
    <n v="0.90588403033885334"/>
  </r>
  <r>
    <x v="48"/>
    <s v="640 Beechwood Dr, Bronx NY 10461"/>
    <s v="Juan Scott"/>
    <s v="(357) 532-0838"/>
    <s v="Online Retailer"/>
    <s v="Yes"/>
    <s v="Yes"/>
    <s v="Yes"/>
    <s v="Yes"/>
    <s v="Yes"/>
    <s v="Yes"/>
    <s v="Yes"/>
    <n v="742"/>
    <n v="3751"/>
    <n v="4423"/>
    <n v="8733"/>
    <n v="9909"/>
    <n v="0.91164163510334228"/>
  </r>
  <r>
    <x v="49"/>
    <s v="267 Randall Mill Dr, New York NY 10033"/>
    <s v="Kathy Rogers"/>
    <s v="(939) 738-6471"/>
    <s v="Medium Business"/>
    <s v="Yes"/>
    <s v="Yes"/>
    <s v="No"/>
    <s v="Yes"/>
    <s v="Yes"/>
    <s v="Yes"/>
    <s v="No"/>
    <n v="570"/>
    <n v="1322"/>
    <n v="7279"/>
    <n v="8443"/>
    <n v="9571"/>
    <n v="1.0242801438529217"/>
  </r>
  <r>
    <x v="50"/>
    <s v="81 San Carlos Road, Bronx NY 10463"/>
    <s v="Dominique Johnson"/>
    <s v="(336) 448-7026"/>
    <s v="Online Retailer"/>
    <s v="Yes"/>
    <s v="Yes"/>
    <s v="Yes"/>
    <s v="Yes"/>
    <s v="Yes"/>
    <s v="Yes"/>
    <s v="Yes"/>
    <n v="488"/>
    <n v="5535"/>
    <n v="5775"/>
    <n v="7661"/>
    <n v="9206"/>
    <n v="1.084072328017021"/>
  </r>
  <r>
    <x v="51"/>
    <s v="7217 Birch Hill Dr, New York NY 10009"/>
    <s v="Darnell Straughter"/>
    <s v="(680) 628-4625"/>
    <s v="Online Retailer"/>
    <s v="Yes"/>
    <s v="Yes"/>
    <s v="Yes"/>
    <s v="Yes"/>
    <s v="Yes"/>
    <s v="No"/>
    <s v="No"/>
    <n v="431"/>
    <n v="6231"/>
    <n v="7478"/>
    <n v="8039"/>
    <n v="8271"/>
    <n v="1.0930046233022455"/>
  </r>
  <r>
    <x v="52"/>
    <s v="596 Coffee St, Bronx NY 10472"/>
    <s v="Larry Alaimo"/>
    <s v="(242) 869-1226"/>
    <s v="Online Retailer"/>
    <s v="Yes"/>
    <s v="Yes"/>
    <s v="Yes"/>
    <s v="Yes"/>
    <s v="Yes"/>
    <s v="Yes"/>
    <s v="Yes"/>
    <n v="376"/>
    <n v="889"/>
    <n v="4373"/>
    <n v="6803"/>
    <n v="7578"/>
    <n v="1.1188084145320056"/>
  </r>
  <r>
    <x v="53"/>
    <s v="815 2nd St, New York NY 10028"/>
    <s v="Craig Collins"/>
    <s v="(828) 840-2736"/>
    <s v="Wholesale Distributor"/>
    <s v="Yes"/>
    <s v="Yes"/>
    <s v="Yes"/>
    <s v="No"/>
    <s v="No"/>
    <s v="Yes"/>
    <s v="No"/>
    <n v="299"/>
    <n v="657"/>
    <n v="6238"/>
    <n v="8922"/>
    <n v="9081"/>
    <n v="1.3475541667800686"/>
  </r>
  <r>
    <x v="54"/>
    <s v="6 E. Nichols Ave, New York NY 10027"/>
    <s v="Anthony Brooks"/>
    <s v="(349) 801-7566"/>
    <s v="Medium Business"/>
    <s v="Yes"/>
    <s v="Yes"/>
    <s v="No"/>
    <s v="Yes"/>
    <s v="No"/>
    <s v="Yes"/>
    <s v="No"/>
    <n v="238"/>
    <n v="1235"/>
    <n v="1822"/>
    <n v="7074"/>
    <n v="8207"/>
    <n v="1.4232703532020747"/>
  </r>
  <r>
    <x v="55"/>
    <s v="240 W. Manhattan St, Bronx NY 10462"/>
    <s v="Mel Berkowitz"/>
    <s v="(967) 547-1542"/>
    <s v="Medium Business"/>
    <s v="Yes"/>
    <s v="Yes"/>
    <s v="No"/>
    <s v="Yes"/>
    <s v="Yes"/>
    <s v="Yes"/>
    <s v="No"/>
    <n v="209"/>
    <n v="621"/>
    <n v="3098"/>
    <n v="7118"/>
    <n v="8433"/>
    <n v="1.5203389637502625"/>
  </r>
  <r>
    <x v="56"/>
    <s v="419 E. Henry Ave, New York NY 10031"/>
    <s v="Carlos Jackson"/>
    <s v="(201) 363-0653"/>
    <s v="Wholesale Distributor"/>
    <s v="Yes"/>
    <s v="Yes"/>
    <s v="Yes"/>
    <s v="No"/>
    <s v="No"/>
    <s v="Yes"/>
    <s v="No"/>
    <n v="128"/>
    <n v="416"/>
    <n v="747"/>
    <n v="1028"/>
    <n v="6357"/>
    <n v="1.6546701130112136"/>
  </r>
  <r>
    <x v="57"/>
    <s v="7061 Bishop St, Yonkers NY 10701"/>
    <s v="Raymond Heywin"/>
    <s v="(571) 843-1746"/>
    <s v="Online Retailer"/>
    <s v="Yes"/>
    <s v="Yes"/>
    <s v="Yes"/>
    <s v="Yes"/>
    <s v="Yes"/>
    <s v="Yes"/>
    <s v="No"/>
    <n v="138"/>
    <n v="286"/>
    <n v="6750"/>
    <n v="8254"/>
    <n v="8656"/>
    <n v="1.8142296888697582"/>
  </r>
  <r>
    <x v="58"/>
    <s v="402 Bridgeton Lane, Bronx NY 10468"/>
    <s v="Bill Callahan"/>
    <s v="(617) 419-7996"/>
    <s v="Medium Business"/>
    <s v="Yes"/>
    <s v="Yes"/>
    <s v="No"/>
    <s v="Yes"/>
    <s v="No"/>
    <s v="Yes"/>
    <s v="No"/>
    <n v="73"/>
    <n v="3485"/>
    <n v="4592"/>
    <n v="5143"/>
    <n v="8100"/>
    <n v="2.2455667067018901"/>
  </r>
  <r>
    <x v="59"/>
    <s v="9575 Shipley Court, Brooklyn NY 11201"/>
    <s v="Tim Young"/>
    <s v="(876) 653-1727"/>
    <s v="Small Business"/>
    <s v="Yes"/>
    <s v="No"/>
    <s v="Yes"/>
    <s v="Yes"/>
    <s v="Yes"/>
    <s v="Yes"/>
    <s v="Yes"/>
    <n v="24"/>
    <n v="1797"/>
    <n v="3548"/>
    <n v="3668"/>
    <n v="8592"/>
    <n v="3.34981470046995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3B50F-2266-4747-BD88-F8EDF949A22A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4" firstHeaderRow="1" firstDataRow="1" firstDataCol="1"/>
  <pivotFields count="18">
    <pivotField axis="axisRow" showAll="0">
      <items count="61">
        <item x="19"/>
        <item x="49"/>
        <item x="5"/>
        <item x="55"/>
        <item x="14"/>
        <item x="46"/>
        <item x="17"/>
        <item x="16"/>
        <item x="47"/>
        <item x="11"/>
        <item x="58"/>
        <item x="54"/>
        <item x="35"/>
        <item x="3"/>
        <item x="28"/>
        <item x="21"/>
        <item x="52"/>
        <item x="4"/>
        <item x="42"/>
        <item x="12"/>
        <item x="33"/>
        <item x="51"/>
        <item x="57"/>
        <item x="15"/>
        <item x="20"/>
        <item x="40"/>
        <item x="23"/>
        <item x="48"/>
        <item x="6"/>
        <item x="50"/>
        <item x="27"/>
        <item x="25"/>
        <item x="9"/>
        <item x="22"/>
        <item x="59"/>
        <item x="44"/>
        <item x="2"/>
        <item x="18"/>
        <item x="38"/>
        <item x="43"/>
        <item x="26"/>
        <item x="24"/>
        <item x="1"/>
        <item x="29"/>
        <item x="8"/>
        <item x="0"/>
        <item x="41"/>
        <item x="56"/>
        <item x="10"/>
        <item x="37"/>
        <item x="31"/>
        <item x="36"/>
        <item x="53"/>
        <item x="30"/>
        <item x="7"/>
        <item x="45"/>
        <item x="32"/>
        <item x="39"/>
        <item x="13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 of 5 YR CAGR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C0AA3-0431-47B0-AA37-2AFBC192502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4" firstHeaderRow="0" firstDataRow="1" firstDataCol="0"/>
  <pivotFields count="18">
    <pivotField showAll="0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>
      <items count="3">
        <item h="1"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61">
        <item x="12"/>
        <item x="19"/>
        <item x="55"/>
        <item x="31"/>
        <item x="26"/>
        <item x="20"/>
        <item x="46"/>
        <item x="39"/>
        <item x="44"/>
        <item x="38"/>
        <item x="24"/>
        <item x="54"/>
        <item x="17"/>
        <item x="28"/>
        <item x="36"/>
        <item x="13"/>
        <item x="49"/>
        <item x="3"/>
        <item x="59"/>
        <item x="58"/>
        <item x="41"/>
        <item x="51"/>
        <item x="34"/>
        <item x="2"/>
        <item x="57"/>
        <item x="43"/>
        <item x="47"/>
        <item x="53"/>
        <item x="21"/>
        <item x="4"/>
        <item x="50"/>
        <item x="9"/>
        <item x="11"/>
        <item x="7"/>
        <item x="23"/>
        <item x="0"/>
        <item x="5"/>
        <item x="29"/>
        <item x="30"/>
        <item x="35"/>
        <item x="1"/>
        <item x="33"/>
        <item x="15"/>
        <item x="16"/>
        <item x="25"/>
        <item x="27"/>
        <item x="10"/>
        <item x="37"/>
        <item x="40"/>
        <item x="56"/>
        <item x="45"/>
        <item x="22"/>
        <item x="48"/>
        <item x="32"/>
        <item x="42"/>
        <item x="14"/>
        <item x="6"/>
        <item x="8"/>
        <item x="18"/>
        <item x="52"/>
        <item t="default"/>
      </items>
    </pivotField>
    <pivotField dataField="1" showAll="0">
      <items count="61">
        <item x="31"/>
        <item x="55"/>
        <item x="26"/>
        <item x="46"/>
        <item x="39"/>
        <item x="20"/>
        <item x="45"/>
        <item x="3"/>
        <item x="13"/>
        <item x="24"/>
        <item x="2"/>
        <item x="9"/>
        <item x="50"/>
        <item x="12"/>
        <item x="4"/>
        <item x="23"/>
        <item x="59"/>
        <item x="29"/>
        <item x="49"/>
        <item x="57"/>
        <item x="54"/>
        <item x="11"/>
        <item x="34"/>
        <item x="51"/>
        <item x="21"/>
        <item x="19"/>
        <item x="41"/>
        <item x="36"/>
        <item x="35"/>
        <item x="1"/>
        <item x="58"/>
        <item x="30"/>
        <item x="43"/>
        <item x="48"/>
        <item x="28"/>
        <item x="53"/>
        <item x="16"/>
        <item x="7"/>
        <item x="14"/>
        <item x="33"/>
        <item x="47"/>
        <item x="0"/>
        <item x="38"/>
        <item x="17"/>
        <item x="40"/>
        <item x="42"/>
        <item x="5"/>
        <item x="25"/>
        <item x="27"/>
        <item x="44"/>
        <item x="56"/>
        <item x="10"/>
        <item x="37"/>
        <item x="15"/>
        <item x="22"/>
        <item x="8"/>
        <item x="32"/>
        <item x="6"/>
        <item x="18"/>
        <item x="52"/>
        <item t="default"/>
      </items>
    </pivotField>
    <pivotField dataField="1" showAll="0">
      <items count="61">
        <item x="55"/>
        <item x="45"/>
        <item x="6"/>
        <item x="2"/>
        <item x="13"/>
        <item x="20"/>
        <item x="9"/>
        <item x="4"/>
        <item x="48"/>
        <item x="50"/>
        <item x="23"/>
        <item x="3"/>
        <item x="26"/>
        <item x="56"/>
        <item x="29"/>
        <item x="12"/>
        <item x="54"/>
        <item x="41"/>
        <item x="37"/>
        <item x="35"/>
        <item x="11"/>
        <item x="1"/>
        <item x="34"/>
        <item x="40"/>
        <item x="39"/>
        <item x="36"/>
        <item x="58"/>
        <item x="59"/>
        <item x="21"/>
        <item x="19"/>
        <item x="14"/>
        <item x="33"/>
        <item x="16"/>
        <item x="27"/>
        <item x="10"/>
        <item x="30"/>
        <item x="53"/>
        <item x="8"/>
        <item x="38"/>
        <item x="25"/>
        <item x="42"/>
        <item x="22"/>
        <item x="28"/>
        <item x="46"/>
        <item x="17"/>
        <item x="47"/>
        <item x="51"/>
        <item x="7"/>
        <item x="31"/>
        <item x="43"/>
        <item x="0"/>
        <item x="24"/>
        <item x="49"/>
        <item x="15"/>
        <item x="44"/>
        <item x="52"/>
        <item x="5"/>
        <item x="32"/>
        <item x="57"/>
        <item x="18"/>
        <item t="default"/>
      </items>
    </pivotField>
    <pivotField dataField="1" showAll="0">
      <items count="61">
        <item x="45"/>
        <item x="6"/>
        <item x="55"/>
        <item x="25"/>
        <item x="37"/>
        <item x="22"/>
        <item x="48"/>
        <item x="56"/>
        <item x="10"/>
        <item x="12"/>
        <item x="29"/>
        <item x="14"/>
        <item x="40"/>
        <item x="11"/>
        <item x="2"/>
        <item x="34"/>
        <item x="4"/>
        <item x="3"/>
        <item x="9"/>
        <item x="27"/>
        <item x="54"/>
        <item x="52"/>
        <item x="19"/>
        <item x="16"/>
        <item x="8"/>
        <item x="42"/>
        <item x="21"/>
        <item x="58"/>
        <item x="50"/>
        <item x="41"/>
        <item x="1"/>
        <item x="53"/>
        <item x="13"/>
        <item x="47"/>
        <item x="59"/>
        <item x="39"/>
        <item x="23"/>
        <item x="20"/>
        <item x="26"/>
        <item x="0"/>
        <item x="15"/>
        <item x="28"/>
        <item x="32"/>
        <item x="38"/>
        <item x="5"/>
        <item x="43"/>
        <item x="44"/>
        <item x="30"/>
        <item x="57"/>
        <item x="31"/>
        <item x="18"/>
        <item x="24"/>
        <item x="33"/>
        <item x="17"/>
        <item x="51"/>
        <item x="36"/>
        <item x="35"/>
        <item x="49"/>
        <item x="46"/>
        <item x="7"/>
        <item t="default"/>
      </items>
    </pivotField>
    <pivotField dataField="1" showAll="0">
      <items count="61">
        <item x="45"/>
        <item x="6"/>
        <item x="14"/>
        <item x="22"/>
        <item x="40"/>
        <item x="25"/>
        <item x="37"/>
        <item x="48"/>
        <item x="10"/>
        <item x="8"/>
        <item x="56"/>
        <item x="18"/>
        <item x="27"/>
        <item x="42"/>
        <item x="29"/>
        <item x="52"/>
        <item x="54"/>
        <item x="11"/>
        <item x="4"/>
        <item x="9"/>
        <item x="55"/>
        <item x="58"/>
        <item x="32"/>
        <item x="1"/>
        <item x="39"/>
        <item x="16"/>
        <item x="59"/>
        <item x="19"/>
        <item x="47"/>
        <item x="20"/>
        <item x="44"/>
        <item x="26"/>
        <item x="12"/>
        <item x="28"/>
        <item x="31"/>
        <item x="5"/>
        <item x="30"/>
        <item x="43"/>
        <item x="46"/>
        <item x="0"/>
        <item x="38"/>
        <item x="15"/>
        <item x="17"/>
        <item x="13"/>
        <item x="51"/>
        <item x="35"/>
        <item x="3"/>
        <item x="34"/>
        <item x="23"/>
        <item x="24"/>
        <item x="33"/>
        <item x="41"/>
        <item x="53"/>
        <item x="57"/>
        <item x="7"/>
        <item x="49"/>
        <item x="2"/>
        <item x="50"/>
        <item x="36"/>
        <item x="21"/>
        <item t="default"/>
      </items>
    </pivotField>
    <pivotField numFmtId="9" showAll="0">
      <items count="61">
        <item x="45"/>
        <item x="6"/>
        <item x="14"/>
        <item x="22"/>
        <item x="40"/>
        <item x="25"/>
        <item x="37"/>
        <item x="48"/>
        <item x="8"/>
        <item x="10"/>
        <item x="56"/>
        <item x="18"/>
        <item x="42"/>
        <item x="52"/>
        <item x="27"/>
        <item x="32"/>
        <item x="16"/>
        <item x="29"/>
        <item x="1"/>
        <item x="15"/>
        <item x="33"/>
        <item x="30"/>
        <item x="11"/>
        <item x="35"/>
        <item x="5"/>
        <item x="9"/>
        <item x="4"/>
        <item x="0"/>
        <item x="23"/>
        <item x="7"/>
        <item x="47"/>
        <item x="58"/>
        <item x="50"/>
        <item x="43"/>
        <item x="53"/>
        <item x="21"/>
        <item x="59"/>
        <item x="57"/>
        <item x="2"/>
        <item x="51"/>
        <item x="34"/>
        <item x="54"/>
        <item x="41"/>
        <item x="3"/>
        <item x="13"/>
        <item x="49"/>
        <item x="28"/>
        <item x="17"/>
        <item x="36"/>
        <item x="24"/>
        <item x="38"/>
        <item x="44"/>
        <item x="39"/>
        <item x="46"/>
        <item x="20"/>
        <item x="26"/>
        <item x="55"/>
        <item x="31"/>
        <item x="19"/>
        <item x="12"/>
        <item t="default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5">
    <chartFormat chart="2" format="100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0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0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00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010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46E61-9C8B-46D3-AFDB-1269CB321ED3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:F71" firstHeaderRow="0" firstDataRow="1" firstDataCol="1"/>
  <pivotFields count="18">
    <pivotField axis="axisRow" showAll="0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numFmtId="9" showAll="0"/>
  </pivotFields>
  <rowFields count="2">
    <field x="4"/>
    <field x="0"/>
  </rowFields>
  <rowItems count="6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2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>
      <x v="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20A67-93D6-4E41-B900-00D6F6C0D796}" name="Table1" displayName="Table1" ref="A1:R61" totalsRowShown="0">
  <autoFilter ref="A1:R61" xr:uid="{90520A67-93D6-4E41-B900-00D6F6C0D796}"/>
  <sortState xmlns:xlrd2="http://schemas.microsoft.com/office/spreadsheetml/2017/richdata2" ref="A2:R61">
    <sortCondition ref="R1:R61"/>
  </sortState>
  <tableColumns count="18">
    <tableColumn id="1" xr3:uid="{5B09A049-2FC8-4773-A5DC-AEAF16316498}" name="Account Name"/>
    <tableColumn id="2" xr3:uid="{18759740-41FF-493F-919A-3228263DF198}" name="Account Address"/>
    <tableColumn id="3" xr3:uid="{A3C7BBA8-7DB0-49B7-8738-55FDDB4D38B5}" name="Decision Maker"/>
    <tableColumn id="4" xr3:uid="{D4F0DFD7-A3BB-425B-A369-0F287C9E9CEB}" name="Phone Number"/>
    <tableColumn id="5" xr3:uid="{90120544-8E7A-48C0-84E8-B56C55371361}" name="Account Type"/>
    <tableColumn id="6" xr3:uid="{A306B17B-AC59-47DD-9219-A06E74974007}" name="Product 1"/>
    <tableColumn id="7" xr3:uid="{C0D66ED3-4070-488D-82EC-124A3A7F19FF}" name="Product 2"/>
    <tableColumn id="8" xr3:uid="{F17D4436-8F58-4692-B512-E400C94B3368}" name="Product 3"/>
    <tableColumn id="9" xr3:uid="{C19BA7BF-CFED-4E37-B6C6-D6AEA726C4CF}" name="Social Media"/>
    <tableColumn id="10" xr3:uid="{87493388-86E2-431C-8A1B-82ED415F589F}" name="Coupons"/>
    <tableColumn id="11" xr3:uid="{81DFC41C-5479-4094-8E18-D627F5AFA0F6}" name="Catalog Inclusion"/>
    <tableColumn id="12" xr3:uid="{F9EB0798-71C8-400E-8CC1-309EE57F07F2}" name="Posters"/>
    <tableColumn id="13" xr3:uid="{19C00EE1-950D-4AF1-8BDA-730F8416B7DF}" name="2017"/>
    <tableColumn id="14" xr3:uid="{D7D03C3A-4821-4346-A64F-9AF14C824910}" name="2018"/>
    <tableColumn id="15" xr3:uid="{21F3C356-CE23-4982-8DDF-5D958C8253EB}" name="2019"/>
    <tableColumn id="16" xr3:uid="{360EFBF6-4DA2-47F1-A1B6-CAB40E2FB059}" name="2020"/>
    <tableColumn id="17" xr3:uid="{7AC49E51-AB2F-43FB-8999-F8B2CA7A83D5}" name="2021"/>
    <tableColumn id="18" xr3:uid="{59D2FB6B-8C2D-4D4D-BBC6-1F4A47FD28F3}" name="5 YR CAG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2599-50A1-4C5A-AB18-C191AEEE05D6}">
  <dimension ref="A1"/>
  <sheetViews>
    <sheetView topLeftCell="A3" workbookViewId="0">
      <selection activeCell="H26" sqref="H26"/>
    </sheetView>
  </sheetViews>
  <sheetFormatPr defaultRowHeight="14.4" x14ac:dyDescent="0.3"/>
  <cols>
    <col min="1" max="16384" width="8.88671875" style="8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9E4B3-F30A-4B1E-8872-0D03EEF4AC8B}">
  <dimension ref="A3:B64"/>
  <sheetViews>
    <sheetView tabSelected="1"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6.21875" bestFit="1" customWidth="1"/>
  </cols>
  <sheetData>
    <row r="3" spans="1:2" x14ac:dyDescent="0.3">
      <c r="A3" s="5" t="s">
        <v>262</v>
      </c>
      <c r="B3" t="s">
        <v>274</v>
      </c>
    </row>
    <row r="4" spans="1:2" x14ac:dyDescent="0.3">
      <c r="A4" s="6" t="s">
        <v>79</v>
      </c>
      <c r="B4" s="15">
        <v>0.27407081068210992</v>
      </c>
    </row>
    <row r="5" spans="1:2" x14ac:dyDescent="0.3">
      <c r="A5" s="6" t="s">
        <v>116</v>
      </c>
      <c r="B5" s="15">
        <v>1.0242801438529217</v>
      </c>
    </row>
    <row r="6" spans="1:2" x14ac:dyDescent="0.3">
      <c r="A6" s="6" t="s">
        <v>120</v>
      </c>
      <c r="B6" s="15">
        <v>-0.37012221518144006</v>
      </c>
    </row>
    <row r="7" spans="1:2" x14ac:dyDescent="0.3">
      <c r="A7" s="6" t="s">
        <v>124</v>
      </c>
      <c r="B7" s="15">
        <v>1.5203389637502625</v>
      </c>
    </row>
    <row r="8" spans="1:2" x14ac:dyDescent="0.3">
      <c r="A8" s="6" t="s">
        <v>128</v>
      </c>
      <c r="B8" s="15">
        <v>-0.11575568185753915</v>
      </c>
    </row>
    <row r="9" spans="1:2" x14ac:dyDescent="0.3">
      <c r="A9" s="6" t="s">
        <v>132</v>
      </c>
      <c r="B9" s="15">
        <v>0.86419779018759768</v>
      </c>
    </row>
    <row r="10" spans="1:2" x14ac:dyDescent="0.3">
      <c r="A10" s="6" t="s">
        <v>136</v>
      </c>
      <c r="B10" s="15">
        <v>0.18148193130433588</v>
      </c>
    </row>
    <row r="11" spans="1:2" x14ac:dyDescent="0.3">
      <c r="A11" s="6" t="s">
        <v>84</v>
      </c>
      <c r="B11" s="15">
        <v>0.17983468576187267</v>
      </c>
    </row>
    <row r="12" spans="1:2" x14ac:dyDescent="0.3">
      <c r="A12" s="6" t="s">
        <v>88</v>
      </c>
      <c r="B12" s="15">
        <v>0.90588403033885334</v>
      </c>
    </row>
    <row r="13" spans="1:2" x14ac:dyDescent="0.3">
      <c r="A13" s="6" t="s">
        <v>92</v>
      </c>
      <c r="B13" s="15">
        <v>-0.20956409258224717</v>
      </c>
    </row>
    <row r="14" spans="1:2" x14ac:dyDescent="0.3">
      <c r="A14" s="6" t="s">
        <v>96</v>
      </c>
      <c r="B14" s="15">
        <v>2.2455667067018901</v>
      </c>
    </row>
    <row r="15" spans="1:2" x14ac:dyDescent="0.3">
      <c r="A15" s="6" t="s">
        <v>100</v>
      </c>
      <c r="B15" s="15">
        <v>1.4232703532020747</v>
      </c>
    </row>
    <row r="16" spans="1:2" x14ac:dyDescent="0.3">
      <c r="A16" s="6" t="s">
        <v>104</v>
      </c>
      <c r="B16" s="15">
        <v>0.64359095818904954</v>
      </c>
    </row>
    <row r="17" spans="1:2" x14ac:dyDescent="0.3">
      <c r="A17" s="6" t="s">
        <v>108</v>
      </c>
      <c r="B17" s="15">
        <v>-0.53938981874158332</v>
      </c>
    </row>
    <row r="18" spans="1:2" x14ac:dyDescent="0.3">
      <c r="A18" s="6" t="s">
        <v>112</v>
      </c>
      <c r="B18" s="15">
        <v>0.52294422157633269</v>
      </c>
    </row>
    <row r="19" spans="1:2" x14ac:dyDescent="0.3">
      <c r="A19" s="6" t="s">
        <v>140</v>
      </c>
      <c r="B19" s="15">
        <v>0.36636455401735013</v>
      </c>
    </row>
    <row r="20" spans="1:2" x14ac:dyDescent="0.3">
      <c r="A20" s="6" t="s">
        <v>177</v>
      </c>
      <c r="B20" s="15">
        <v>1.1188084145320056</v>
      </c>
    </row>
    <row r="21" spans="1:2" x14ac:dyDescent="0.3">
      <c r="A21" s="6" t="s">
        <v>181</v>
      </c>
      <c r="B21" s="15">
        <v>-0.41679289513417705</v>
      </c>
    </row>
    <row r="22" spans="1:2" x14ac:dyDescent="0.3">
      <c r="A22" s="6" t="s">
        <v>185</v>
      </c>
      <c r="B22" s="15">
        <v>0.74338775485751718</v>
      </c>
    </row>
    <row r="23" spans="1:2" x14ac:dyDescent="0.3">
      <c r="A23" s="6" t="s">
        <v>189</v>
      </c>
      <c r="B23" s="15">
        <v>-0.17943016656995925</v>
      </c>
    </row>
    <row r="24" spans="1:2" x14ac:dyDescent="0.3">
      <c r="A24" s="6" t="s">
        <v>193</v>
      </c>
      <c r="B24" s="15">
        <v>0.61767741115573149</v>
      </c>
    </row>
    <row r="25" spans="1:2" x14ac:dyDescent="0.3">
      <c r="A25" s="6" t="s">
        <v>197</v>
      </c>
      <c r="B25" s="15">
        <v>1.0930046233022455</v>
      </c>
    </row>
    <row r="26" spans="1:2" x14ac:dyDescent="0.3">
      <c r="A26" s="6" t="s">
        <v>145</v>
      </c>
      <c r="B26" s="15">
        <v>1.8142296888697582</v>
      </c>
    </row>
    <row r="27" spans="1:2" x14ac:dyDescent="0.3">
      <c r="A27" s="6" t="s">
        <v>149</v>
      </c>
      <c r="B27" s="15">
        <v>-7.1596691853915484E-2</v>
      </c>
    </row>
    <row r="28" spans="1:2" x14ac:dyDescent="0.3">
      <c r="A28" s="6" t="s">
        <v>153</v>
      </c>
      <c r="B28" s="15">
        <v>0.30577482876902251</v>
      </c>
    </row>
    <row r="29" spans="1:2" x14ac:dyDescent="0.3">
      <c r="A29" s="6" t="s">
        <v>157</v>
      </c>
      <c r="B29" s="15">
        <v>0.71660086943635504</v>
      </c>
    </row>
    <row r="30" spans="1:2" x14ac:dyDescent="0.3">
      <c r="A30" s="6" t="s">
        <v>161</v>
      </c>
      <c r="B30" s="15">
        <v>0.38456165928272146</v>
      </c>
    </row>
    <row r="31" spans="1:2" x14ac:dyDescent="0.3">
      <c r="A31" s="6" t="s">
        <v>165</v>
      </c>
      <c r="B31" s="15">
        <v>0.91164163510334228</v>
      </c>
    </row>
    <row r="32" spans="1:2" x14ac:dyDescent="0.3">
      <c r="A32" s="6" t="s">
        <v>169</v>
      </c>
      <c r="B32" s="15">
        <v>-0.33438519484677687</v>
      </c>
    </row>
    <row r="33" spans="1:2" x14ac:dyDescent="0.3">
      <c r="A33" s="6" t="s">
        <v>173</v>
      </c>
      <c r="B33" s="15">
        <v>1.084072328017021</v>
      </c>
    </row>
    <row r="34" spans="1:2" x14ac:dyDescent="0.3">
      <c r="A34" s="6" t="s">
        <v>16</v>
      </c>
      <c r="B34" s="15">
        <v>0.46352749292411066</v>
      </c>
    </row>
    <row r="35" spans="1:2" x14ac:dyDescent="0.3">
      <c r="A35" s="6" t="s">
        <v>55</v>
      </c>
      <c r="B35" s="15">
        <v>0.40734683274409145</v>
      </c>
    </row>
    <row r="36" spans="1:2" x14ac:dyDescent="0.3">
      <c r="A36" s="6" t="s">
        <v>59</v>
      </c>
      <c r="B36" s="15">
        <v>-0.25247905109930902</v>
      </c>
    </row>
    <row r="37" spans="1:2" x14ac:dyDescent="0.3">
      <c r="A37" s="6" t="s">
        <v>63</v>
      </c>
      <c r="B37" s="15">
        <v>0.3690560602470212</v>
      </c>
    </row>
    <row r="38" spans="1:2" x14ac:dyDescent="0.3">
      <c r="A38" s="6" t="s">
        <v>67</v>
      </c>
      <c r="B38" s="15">
        <v>3.3498147004699526</v>
      </c>
    </row>
    <row r="39" spans="1:2" x14ac:dyDescent="0.3">
      <c r="A39" s="6" t="s">
        <v>71</v>
      </c>
      <c r="B39" s="15">
        <v>0.81146879617010592</v>
      </c>
    </row>
    <row r="40" spans="1:2" x14ac:dyDescent="0.3">
      <c r="A40" s="6" t="s">
        <v>75</v>
      </c>
      <c r="B40" s="15">
        <v>-0.55073921414194782</v>
      </c>
    </row>
    <row r="41" spans="1:2" x14ac:dyDescent="0.3">
      <c r="A41" s="6" t="s">
        <v>22</v>
      </c>
      <c r="B41" s="15">
        <v>0.25489826874508914</v>
      </c>
    </row>
    <row r="42" spans="1:2" x14ac:dyDescent="0.3">
      <c r="A42" s="6" t="s">
        <v>27</v>
      </c>
      <c r="B42" s="15">
        <v>0.68595057009486848</v>
      </c>
    </row>
    <row r="43" spans="1:2" x14ac:dyDescent="0.3">
      <c r="A43" s="6" t="s">
        <v>31</v>
      </c>
      <c r="B43" s="15">
        <v>0.79606828454142997</v>
      </c>
    </row>
    <row r="44" spans="1:2" x14ac:dyDescent="0.3">
      <c r="A44" s="6" t="s">
        <v>35</v>
      </c>
      <c r="B44" s="15">
        <v>0.42582583880267388</v>
      </c>
    </row>
    <row r="45" spans="1:2" x14ac:dyDescent="0.3">
      <c r="A45" s="6" t="s">
        <v>39</v>
      </c>
      <c r="B45" s="15">
        <v>0.390755806385503</v>
      </c>
    </row>
    <row r="46" spans="1:2" x14ac:dyDescent="0.3">
      <c r="A46" s="6" t="s">
        <v>43</v>
      </c>
      <c r="B46" s="15">
        <v>-0.61139202601329412</v>
      </c>
    </row>
    <row r="47" spans="1:2" x14ac:dyDescent="0.3">
      <c r="A47" s="6" t="s">
        <v>47</v>
      </c>
      <c r="B47" s="15">
        <v>0.57622554654037406</v>
      </c>
    </row>
    <row r="48" spans="1:2" x14ac:dyDescent="0.3">
      <c r="A48" s="6" t="s">
        <v>51</v>
      </c>
      <c r="B48" s="15">
        <v>-0.29790601141591733</v>
      </c>
    </row>
    <row r="49" spans="1:2" x14ac:dyDescent="0.3">
      <c r="A49" s="6" t="s">
        <v>201</v>
      </c>
      <c r="B49" s="15">
        <v>-0.72898466539472961</v>
      </c>
    </row>
    <row r="50" spans="1:2" x14ac:dyDescent="0.3">
      <c r="A50" s="6" t="s">
        <v>238</v>
      </c>
      <c r="B50" s="15">
        <v>0.72970725225475852</v>
      </c>
    </row>
    <row r="51" spans="1:2" x14ac:dyDescent="0.3">
      <c r="A51" s="6" t="s">
        <v>242</v>
      </c>
      <c r="B51" s="15">
        <v>1.6546701130112136</v>
      </c>
    </row>
    <row r="52" spans="1:2" x14ac:dyDescent="0.3">
      <c r="A52" s="6" t="s">
        <v>246</v>
      </c>
      <c r="B52" s="15">
        <v>-0.23952671916055424</v>
      </c>
    </row>
    <row r="53" spans="1:2" x14ac:dyDescent="0.3">
      <c r="A53" s="6" t="s">
        <v>250</v>
      </c>
      <c r="B53" s="15">
        <v>0.66412244620782168</v>
      </c>
    </row>
    <row r="54" spans="1:2" x14ac:dyDescent="0.3">
      <c r="A54" s="6" t="s">
        <v>254</v>
      </c>
      <c r="B54" s="15">
        <v>0.58272982283102692</v>
      </c>
    </row>
    <row r="55" spans="1:2" x14ac:dyDescent="0.3">
      <c r="A55" s="6" t="s">
        <v>258</v>
      </c>
      <c r="B55" s="15">
        <v>0.66163405613342663</v>
      </c>
    </row>
    <row r="56" spans="1:2" x14ac:dyDescent="0.3">
      <c r="A56" s="6" t="s">
        <v>206</v>
      </c>
      <c r="B56" s="15">
        <v>1.3475541667800686</v>
      </c>
    </row>
    <row r="57" spans="1:2" x14ac:dyDescent="0.3">
      <c r="A57" s="6" t="s">
        <v>210</v>
      </c>
      <c r="B57" s="15">
        <v>0.57793816418173161</v>
      </c>
    </row>
    <row r="58" spans="1:2" x14ac:dyDescent="0.3">
      <c r="A58" s="6" t="s">
        <v>214</v>
      </c>
      <c r="B58" s="15">
        <v>-0.33098339677163802</v>
      </c>
    </row>
    <row r="59" spans="1:2" x14ac:dyDescent="0.3">
      <c r="A59" s="6" t="s">
        <v>218</v>
      </c>
      <c r="B59" s="15">
        <v>0.83041416010220881</v>
      </c>
    </row>
    <row r="60" spans="1:2" x14ac:dyDescent="0.3">
      <c r="A60" s="6" t="s">
        <v>222</v>
      </c>
      <c r="B60" s="15">
        <v>0.60045892388204325</v>
      </c>
    </row>
    <row r="61" spans="1:2" x14ac:dyDescent="0.3">
      <c r="A61" s="6" t="s">
        <v>226</v>
      </c>
      <c r="B61" s="15">
        <v>0.71094693671276654</v>
      </c>
    </row>
    <row r="62" spans="1:2" x14ac:dyDescent="0.3">
      <c r="A62" s="6" t="s">
        <v>230</v>
      </c>
      <c r="B62" s="15">
        <v>-0.15736979056747447</v>
      </c>
    </row>
    <row r="63" spans="1:2" x14ac:dyDescent="0.3">
      <c r="A63" s="6" t="s">
        <v>234</v>
      </c>
      <c r="B63" s="15">
        <v>0.63431246502429839</v>
      </c>
    </row>
    <row r="64" spans="1:2" x14ac:dyDescent="0.3">
      <c r="A64" s="6" t="s">
        <v>263</v>
      </c>
      <c r="B64" s="15">
        <v>31.060593436344451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BB4D-CBF5-41CE-A124-3012F4D028F0}">
  <dimension ref="A1:R61"/>
  <sheetViews>
    <sheetView topLeftCell="J1" workbookViewId="0">
      <selection activeCell="S1" sqref="A1:S11"/>
    </sheetView>
  </sheetViews>
  <sheetFormatPr defaultRowHeight="14.4" x14ac:dyDescent="0.3"/>
  <cols>
    <col min="1" max="1" width="15.33203125" customWidth="1"/>
    <col min="2" max="2" width="17" customWidth="1"/>
    <col min="3" max="3" width="15.77734375" customWidth="1"/>
    <col min="4" max="4" width="15.6640625" customWidth="1"/>
    <col min="5" max="5" width="14.44140625" customWidth="1"/>
    <col min="6" max="8" width="11" customWidth="1"/>
    <col min="9" max="9" width="13.5546875" customWidth="1"/>
    <col min="10" max="10" width="10.33203125" customWidth="1"/>
    <col min="11" max="11" width="17.21875" customWidth="1"/>
    <col min="12" max="12" width="9" customWidth="1"/>
    <col min="18" max="18" width="12.109375" customWidth="1"/>
  </cols>
  <sheetData>
    <row r="1" spans="1:18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15</v>
      </c>
    </row>
    <row r="2" spans="1:18" x14ac:dyDescent="0.3">
      <c r="A2" t="s">
        <v>201</v>
      </c>
      <c r="B2" t="s">
        <v>202</v>
      </c>
      <c r="C2" t="s">
        <v>203</v>
      </c>
      <c r="D2" t="s">
        <v>204</v>
      </c>
      <c r="E2" t="s">
        <v>205</v>
      </c>
      <c r="F2" t="s">
        <v>21</v>
      </c>
      <c r="G2" t="s">
        <v>26</v>
      </c>
      <c r="H2" t="s">
        <v>26</v>
      </c>
      <c r="I2" t="s">
        <v>26</v>
      </c>
      <c r="J2" t="s">
        <v>26</v>
      </c>
      <c r="K2" t="s">
        <v>21</v>
      </c>
      <c r="L2" t="s">
        <v>26</v>
      </c>
      <c r="M2">
        <v>8156</v>
      </c>
      <c r="N2">
        <v>1245</v>
      </c>
      <c r="O2">
        <v>791</v>
      </c>
      <c r="P2">
        <v>338</v>
      </c>
      <c r="Q2">
        <v>44</v>
      </c>
      <c r="R2">
        <v>-0.72898466539472961</v>
      </c>
    </row>
    <row r="3" spans="1:18" x14ac:dyDescent="0.3">
      <c r="A3" t="s">
        <v>43</v>
      </c>
      <c r="B3" t="s">
        <v>44</v>
      </c>
      <c r="C3" t="s">
        <v>45</v>
      </c>
      <c r="D3" t="s">
        <v>46</v>
      </c>
      <c r="E3" t="s">
        <v>20</v>
      </c>
      <c r="F3" t="s">
        <v>21</v>
      </c>
      <c r="G3" t="s">
        <v>26</v>
      </c>
      <c r="H3" t="s">
        <v>26</v>
      </c>
      <c r="I3" t="s">
        <v>26</v>
      </c>
      <c r="J3" t="s">
        <v>26</v>
      </c>
      <c r="K3" t="s">
        <v>21</v>
      </c>
      <c r="L3" t="s">
        <v>26</v>
      </c>
      <c r="M3">
        <v>9252</v>
      </c>
      <c r="N3">
        <v>8499</v>
      </c>
      <c r="O3">
        <v>991</v>
      </c>
      <c r="P3">
        <v>448</v>
      </c>
      <c r="Q3">
        <v>211</v>
      </c>
      <c r="R3">
        <v>-0.61139202601329412</v>
      </c>
    </row>
    <row r="4" spans="1:18" x14ac:dyDescent="0.3">
      <c r="A4" t="s">
        <v>75</v>
      </c>
      <c r="B4" t="s">
        <v>76</v>
      </c>
      <c r="C4" t="s">
        <v>77</v>
      </c>
      <c r="D4" t="s">
        <v>78</v>
      </c>
      <c r="E4" t="s">
        <v>20</v>
      </c>
      <c r="F4" t="s">
        <v>21</v>
      </c>
      <c r="G4" t="s">
        <v>21</v>
      </c>
      <c r="H4" t="s">
        <v>26</v>
      </c>
      <c r="I4" t="s">
        <v>26</v>
      </c>
      <c r="J4" t="s">
        <v>26</v>
      </c>
      <c r="K4" t="s">
        <v>26</v>
      </c>
      <c r="L4" t="s">
        <v>26</v>
      </c>
      <c r="M4">
        <v>9058</v>
      </c>
      <c r="N4">
        <v>4839</v>
      </c>
      <c r="O4">
        <v>4776</v>
      </c>
      <c r="P4">
        <v>4024</v>
      </c>
      <c r="Q4">
        <v>369</v>
      </c>
      <c r="R4">
        <v>-0.55073921414194782</v>
      </c>
    </row>
    <row r="5" spans="1:18" x14ac:dyDescent="0.3">
      <c r="A5" t="s">
        <v>108</v>
      </c>
      <c r="B5" t="s">
        <v>109</v>
      </c>
      <c r="C5" t="s">
        <v>110</v>
      </c>
      <c r="D5" t="s">
        <v>111</v>
      </c>
      <c r="E5" t="s">
        <v>83</v>
      </c>
      <c r="F5" t="s">
        <v>21</v>
      </c>
      <c r="G5" t="s">
        <v>26</v>
      </c>
      <c r="H5" t="s">
        <v>26</v>
      </c>
      <c r="I5" t="s">
        <v>26</v>
      </c>
      <c r="J5" t="s">
        <v>21</v>
      </c>
      <c r="K5" t="s">
        <v>26</v>
      </c>
      <c r="L5" t="s">
        <v>26</v>
      </c>
      <c r="M5">
        <v>8331</v>
      </c>
      <c r="N5">
        <v>7667</v>
      </c>
      <c r="O5">
        <v>5952</v>
      </c>
      <c r="P5">
        <v>1998</v>
      </c>
      <c r="Q5">
        <v>375</v>
      </c>
      <c r="R5">
        <v>-0.53938981874158332</v>
      </c>
    </row>
    <row r="6" spans="1:18" x14ac:dyDescent="0.3">
      <c r="A6" t="s">
        <v>181</v>
      </c>
      <c r="B6" t="s">
        <v>182</v>
      </c>
      <c r="C6" t="s">
        <v>183</v>
      </c>
      <c r="D6" t="s">
        <v>184</v>
      </c>
      <c r="E6" t="s">
        <v>144</v>
      </c>
      <c r="F6" t="s">
        <v>21</v>
      </c>
      <c r="G6" t="s">
        <v>26</v>
      </c>
      <c r="H6" t="s">
        <v>26</v>
      </c>
      <c r="I6" t="s">
        <v>26</v>
      </c>
      <c r="J6" t="s">
        <v>26</v>
      </c>
      <c r="K6" t="s">
        <v>21</v>
      </c>
      <c r="L6" t="s">
        <v>21</v>
      </c>
      <c r="M6">
        <v>7840</v>
      </c>
      <c r="N6">
        <v>5804</v>
      </c>
      <c r="O6">
        <v>4259</v>
      </c>
      <c r="P6">
        <v>4243</v>
      </c>
      <c r="Q6">
        <v>907</v>
      </c>
      <c r="R6">
        <v>-0.41679289513417705</v>
      </c>
    </row>
    <row r="7" spans="1:18" x14ac:dyDescent="0.3">
      <c r="A7" t="s">
        <v>120</v>
      </c>
      <c r="B7" t="s">
        <v>121</v>
      </c>
      <c r="C7" t="s">
        <v>122</v>
      </c>
      <c r="D7" t="s">
        <v>123</v>
      </c>
      <c r="E7" t="s">
        <v>83</v>
      </c>
      <c r="F7" t="s">
        <v>21</v>
      </c>
      <c r="G7" t="s">
        <v>26</v>
      </c>
      <c r="H7" t="s">
        <v>26</v>
      </c>
      <c r="I7" t="s">
        <v>26</v>
      </c>
      <c r="J7" t="s">
        <v>21</v>
      </c>
      <c r="K7" t="s">
        <v>26</v>
      </c>
      <c r="L7" t="s">
        <v>26</v>
      </c>
      <c r="M7">
        <v>6156</v>
      </c>
      <c r="N7">
        <v>6110</v>
      </c>
      <c r="O7">
        <v>5791</v>
      </c>
      <c r="P7">
        <v>1759</v>
      </c>
      <c r="Q7">
        <v>969</v>
      </c>
      <c r="R7">
        <v>-0.37012221518144006</v>
      </c>
    </row>
    <row r="8" spans="1:18" x14ac:dyDescent="0.3">
      <c r="A8" t="s">
        <v>169</v>
      </c>
      <c r="B8" t="s">
        <v>170</v>
      </c>
      <c r="C8" t="s">
        <v>171</v>
      </c>
      <c r="D8" t="s">
        <v>172</v>
      </c>
      <c r="E8" t="s">
        <v>144</v>
      </c>
      <c r="F8" t="s">
        <v>21</v>
      </c>
      <c r="G8" t="s">
        <v>26</v>
      </c>
      <c r="H8" t="s">
        <v>26</v>
      </c>
      <c r="I8" t="s">
        <v>26</v>
      </c>
      <c r="J8" t="s">
        <v>26</v>
      </c>
      <c r="K8" t="s">
        <v>21</v>
      </c>
      <c r="L8" t="s">
        <v>21</v>
      </c>
      <c r="M8">
        <v>7703</v>
      </c>
      <c r="N8">
        <v>6957</v>
      </c>
      <c r="O8">
        <v>3898</v>
      </c>
      <c r="P8">
        <v>1857</v>
      </c>
      <c r="Q8">
        <v>1512</v>
      </c>
      <c r="R8">
        <v>-0.33438519484677687</v>
      </c>
    </row>
    <row r="9" spans="1:18" x14ac:dyDescent="0.3">
      <c r="A9" t="s">
        <v>214</v>
      </c>
      <c r="B9" t="s">
        <v>215</v>
      </c>
      <c r="C9" t="s">
        <v>216</v>
      </c>
      <c r="D9" t="s">
        <v>217</v>
      </c>
      <c r="E9" t="s">
        <v>205</v>
      </c>
      <c r="F9" t="s">
        <v>21</v>
      </c>
      <c r="G9" t="s">
        <v>26</v>
      </c>
      <c r="H9" t="s">
        <v>26</v>
      </c>
      <c r="I9" t="s">
        <v>26</v>
      </c>
      <c r="J9" t="s">
        <v>26</v>
      </c>
      <c r="K9" t="s">
        <v>21</v>
      </c>
      <c r="L9" t="s">
        <v>26</v>
      </c>
      <c r="M9">
        <v>8466</v>
      </c>
      <c r="N9">
        <v>4079</v>
      </c>
      <c r="O9">
        <v>2797</v>
      </c>
      <c r="P9">
        <v>2245</v>
      </c>
      <c r="Q9">
        <v>1696</v>
      </c>
      <c r="R9">
        <v>-0.33098339677163802</v>
      </c>
    </row>
    <row r="10" spans="1:18" x14ac:dyDescent="0.3">
      <c r="A10" t="s">
        <v>51</v>
      </c>
      <c r="B10" t="s">
        <v>52</v>
      </c>
      <c r="C10" t="s">
        <v>53</v>
      </c>
      <c r="D10" t="s">
        <v>54</v>
      </c>
      <c r="E10" t="s">
        <v>20</v>
      </c>
      <c r="F10" t="s">
        <v>21</v>
      </c>
      <c r="G10" t="s">
        <v>26</v>
      </c>
      <c r="H10" t="s">
        <v>26</v>
      </c>
      <c r="I10" t="s">
        <v>26</v>
      </c>
      <c r="J10" t="s">
        <v>26</v>
      </c>
      <c r="K10" t="s">
        <v>21</v>
      </c>
      <c r="L10" t="s">
        <v>26</v>
      </c>
      <c r="M10">
        <v>9766</v>
      </c>
      <c r="N10">
        <v>8049</v>
      </c>
      <c r="O10">
        <v>5556</v>
      </c>
      <c r="P10">
        <v>5202</v>
      </c>
      <c r="Q10">
        <v>2373</v>
      </c>
      <c r="R10">
        <v>-0.29790601141591733</v>
      </c>
    </row>
    <row r="11" spans="1:18" x14ac:dyDescent="0.3">
      <c r="A11" t="s">
        <v>59</v>
      </c>
      <c r="B11" t="s">
        <v>60</v>
      </c>
      <c r="C11" t="s">
        <v>61</v>
      </c>
      <c r="D11" t="s">
        <v>62</v>
      </c>
      <c r="E11" t="s">
        <v>20</v>
      </c>
      <c r="F11" t="s">
        <v>21</v>
      </c>
      <c r="G11" t="s">
        <v>26</v>
      </c>
      <c r="H11" t="s">
        <v>26</v>
      </c>
      <c r="I11" t="s">
        <v>26</v>
      </c>
      <c r="J11" t="s">
        <v>26</v>
      </c>
      <c r="K11" t="s">
        <v>26</v>
      </c>
      <c r="L11" t="s">
        <v>26</v>
      </c>
      <c r="M11">
        <v>7555</v>
      </c>
      <c r="N11">
        <v>6551</v>
      </c>
      <c r="O11">
        <v>5188</v>
      </c>
      <c r="P11">
        <v>3436</v>
      </c>
      <c r="Q11">
        <v>2359</v>
      </c>
      <c r="R11">
        <v>-0.25247905109930902</v>
      </c>
    </row>
    <row r="12" spans="1:18" x14ac:dyDescent="0.3">
      <c r="A12" t="s">
        <v>246</v>
      </c>
      <c r="B12" t="s">
        <v>247</v>
      </c>
      <c r="C12" t="s">
        <v>248</v>
      </c>
      <c r="D12" t="s">
        <v>249</v>
      </c>
      <c r="E12" t="s">
        <v>205</v>
      </c>
      <c r="F12" t="s">
        <v>21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>
        <v>8034</v>
      </c>
      <c r="N12">
        <v>6541</v>
      </c>
      <c r="O12">
        <v>3311</v>
      </c>
      <c r="P12">
        <v>3254</v>
      </c>
      <c r="Q12">
        <v>2687</v>
      </c>
      <c r="R12">
        <v>-0.23952671916055424</v>
      </c>
    </row>
    <row r="13" spans="1:18" x14ac:dyDescent="0.3">
      <c r="A13" t="s">
        <v>92</v>
      </c>
      <c r="B13" t="s">
        <v>93</v>
      </c>
      <c r="C13" t="s">
        <v>94</v>
      </c>
      <c r="D13" t="s">
        <v>95</v>
      </c>
      <c r="E13" t="s">
        <v>83</v>
      </c>
      <c r="F13" t="s">
        <v>21</v>
      </c>
      <c r="G13" t="s">
        <v>21</v>
      </c>
      <c r="H13" t="s">
        <v>26</v>
      </c>
      <c r="I13" t="s">
        <v>26</v>
      </c>
      <c r="J13" t="s">
        <v>26</v>
      </c>
      <c r="K13" t="s">
        <v>26</v>
      </c>
      <c r="L13" t="s">
        <v>26</v>
      </c>
      <c r="M13">
        <v>9773</v>
      </c>
      <c r="N13">
        <v>9179</v>
      </c>
      <c r="O13">
        <v>8390</v>
      </c>
      <c r="P13">
        <v>8256</v>
      </c>
      <c r="Q13">
        <v>3815</v>
      </c>
      <c r="R13">
        <v>-0.20956409258224717</v>
      </c>
    </row>
    <row r="14" spans="1:18" x14ac:dyDescent="0.3">
      <c r="A14" t="s">
        <v>189</v>
      </c>
      <c r="B14" t="s">
        <v>190</v>
      </c>
      <c r="C14" t="s">
        <v>191</v>
      </c>
      <c r="D14" t="s">
        <v>192</v>
      </c>
      <c r="E14" t="s">
        <v>144</v>
      </c>
      <c r="F14" t="s">
        <v>21</v>
      </c>
      <c r="G14" t="s">
        <v>21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>
        <v>8891</v>
      </c>
      <c r="N14">
        <v>5952</v>
      </c>
      <c r="O14">
        <v>5914</v>
      </c>
      <c r="P14">
        <v>5405</v>
      </c>
      <c r="Q14">
        <v>4031</v>
      </c>
      <c r="R14">
        <v>-0.17943016656995925</v>
      </c>
    </row>
    <row r="15" spans="1:18" x14ac:dyDescent="0.3">
      <c r="A15" t="s">
        <v>230</v>
      </c>
      <c r="B15" t="s">
        <v>231</v>
      </c>
      <c r="C15" t="s">
        <v>232</v>
      </c>
      <c r="D15" t="s">
        <v>233</v>
      </c>
      <c r="E15" t="s">
        <v>205</v>
      </c>
      <c r="F15" t="s">
        <v>21</v>
      </c>
      <c r="G15" t="s">
        <v>21</v>
      </c>
      <c r="H15" t="s">
        <v>26</v>
      </c>
      <c r="I15" t="s">
        <v>26</v>
      </c>
      <c r="J15" t="s">
        <v>26</v>
      </c>
      <c r="K15" t="s">
        <v>21</v>
      </c>
      <c r="L15" t="s">
        <v>26</v>
      </c>
      <c r="M15">
        <v>9791</v>
      </c>
      <c r="N15">
        <v>9610</v>
      </c>
      <c r="O15">
        <v>7534</v>
      </c>
      <c r="P15">
        <v>5080</v>
      </c>
      <c r="Q15">
        <v>4936</v>
      </c>
      <c r="R15">
        <v>-0.15736979056747447</v>
      </c>
    </row>
    <row r="16" spans="1:18" x14ac:dyDescent="0.3">
      <c r="A16" t="s">
        <v>128</v>
      </c>
      <c r="B16" t="s">
        <v>129</v>
      </c>
      <c r="C16" t="s">
        <v>130</v>
      </c>
      <c r="D16" t="s">
        <v>131</v>
      </c>
      <c r="E16" t="s">
        <v>83</v>
      </c>
      <c r="F16" t="s">
        <v>21</v>
      </c>
      <c r="G16" t="s">
        <v>21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>
        <v>6309</v>
      </c>
      <c r="N16">
        <v>6227</v>
      </c>
      <c r="O16">
        <v>5123</v>
      </c>
      <c r="P16">
        <v>4968</v>
      </c>
      <c r="Q16">
        <v>3857</v>
      </c>
      <c r="R16">
        <v>-0.11575568185753915</v>
      </c>
    </row>
    <row r="17" spans="1:18" x14ac:dyDescent="0.3">
      <c r="A17" t="s">
        <v>149</v>
      </c>
      <c r="B17" t="s">
        <v>150</v>
      </c>
      <c r="C17" t="s">
        <v>151</v>
      </c>
      <c r="D17" t="s">
        <v>152</v>
      </c>
      <c r="E17" t="s">
        <v>144</v>
      </c>
      <c r="F17" t="s">
        <v>21</v>
      </c>
      <c r="G17" t="s">
        <v>21</v>
      </c>
      <c r="H17" t="s">
        <v>21</v>
      </c>
      <c r="I17" t="s">
        <v>26</v>
      </c>
      <c r="J17" t="s">
        <v>26</v>
      </c>
      <c r="K17" t="s">
        <v>21</v>
      </c>
      <c r="L17" t="s">
        <v>21</v>
      </c>
      <c r="M17">
        <v>8873</v>
      </c>
      <c r="N17">
        <v>8484</v>
      </c>
      <c r="O17">
        <v>7883</v>
      </c>
      <c r="P17">
        <v>7499</v>
      </c>
      <c r="Q17">
        <v>6592</v>
      </c>
      <c r="R17">
        <v>-7.1596691853915484E-2</v>
      </c>
    </row>
    <row r="18" spans="1:18" x14ac:dyDescent="0.3">
      <c r="A18" t="s">
        <v>84</v>
      </c>
      <c r="B18" t="s">
        <v>85</v>
      </c>
      <c r="C18" t="s">
        <v>86</v>
      </c>
      <c r="D18" t="s">
        <v>87</v>
      </c>
      <c r="E18" t="s">
        <v>83</v>
      </c>
      <c r="F18" t="s">
        <v>21</v>
      </c>
      <c r="G18" t="s">
        <v>21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>
        <v>3916</v>
      </c>
      <c r="N18">
        <v>4218</v>
      </c>
      <c r="O18">
        <v>5072</v>
      </c>
      <c r="P18">
        <v>5201</v>
      </c>
      <c r="Q18">
        <v>7588</v>
      </c>
      <c r="R18">
        <v>0.17983468576187267</v>
      </c>
    </row>
    <row r="19" spans="1:18" x14ac:dyDescent="0.3">
      <c r="A19" t="s">
        <v>136</v>
      </c>
      <c r="B19" t="s">
        <v>137</v>
      </c>
      <c r="C19" t="s">
        <v>138</v>
      </c>
      <c r="D19" t="s">
        <v>139</v>
      </c>
      <c r="E19" t="s">
        <v>83</v>
      </c>
      <c r="F19" t="s">
        <v>21</v>
      </c>
      <c r="G19" t="s">
        <v>21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>
        <v>2390</v>
      </c>
      <c r="N19">
        <v>2415</v>
      </c>
      <c r="O19">
        <v>3461</v>
      </c>
      <c r="P19">
        <v>3850</v>
      </c>
      <c r="Q19">
        <v>4657</v>
      </c>
      <c r="R19">
        <v>0.18148193130433588</v>
      </c>
    </row>
    <row r="20" spans="1:18" x14ac:dyDescent="0.3">
      <c r="A20" t="s">
        <v>22</v>
      </c>
      <c r="B20" t="s">
        <v>23</v>
      </c>
      <c r="C20" t="s">
        <v>24</v>
      </c>
      <c r="D20" t="s">
        <v>25</v>
      </c>
      <c r="E20" t="s">
        <v>20</v>
      </c>
      <c r="F20" t="s">
        <v>21</v>
      </c>
      <c r="G20" t="s">
        <v>21</v>
      </c>
      <c r="H20" t="s">
        <v>21</v>
      </c>
      <c r="I20" t="s">
        <v>26</v>
      </c>
      <c r="J20" t="s">
        <v>21</v>
      </c>
      <c r="K20" t="s">
        <v>21</v>
      </c>
      <c r="L20" t="s">
        <v>21</v>
      </c>
      <c r="M20">
        <v>2786</v>
      </c>
      <c r="N20">
        <v>3804</v>
      </c>
      <c r="O20">
        <v>4121</v>
      </c>
      <c r="P20">
        <v>6210</v>
      </c>
      <c r="Q20">
        <v>6909</v>
      </c>
      <c r="R20">
        <v>0.25489826874508914</v>
      </c>
    </row>
    <row r="21" spans="1:18" x14ac:dyDescent="0.3">
      <c r="A21" t="s">
        <v>79</v>
      </c>
      <c r="B21" t="s">
        <v>80</v>
      </c>
      <c r="C21" t="s">
        <v>81</v>
      </c>
      <c r="D21" t="s">
        <v>82</v>
      </c>
      <c r="E21" t="s">
        <v>83</v>
      </c>
      <c r="F21" t="s">
        <v>21</v>
      </c>
      <c r="G21" t="s">
        <v>21</v>
      </c>
      <c r="H21" t="s">
        <v>26</v>
      </c>
      <c r="I21" t="s">
        <v>26</v>
      </c>
      <c r="J21" t="s">
        <v>26</v>
      </c>
      <c r="K21" t="s">
        <v>26</v>
      </c>
      <c r="L21" t="s">
        <v>26</v>
      </c>
      <c r="M21">
        <v>3501</v>
      </c>
      <c r="N21">
        <v>7079</v>
      </c>
      <c r="O21">
        <v>7438</v>
      </c>
      <c r="P21">
        <v>7443</v>
      </c>
      <c r="Q21">
        <v>9225</v>
      </c>
      <c r="R21">
        <v>0.27407081068210992</v>
      </c>
    </row>
    <row r="22" spans="1:18" x14ac:dyDescent="0.3">
      <c r="A22" t="s">
        <v>153</v>
      </c>
      <c r="B22" t="s">
        <v>154</v>
      </c>
      <c r="C22" t="s">
        <v>155</v>
      </c>
      <c r="D22" t="s">
        <v>156</v>
      </c>
      <c r="E22" t="s">
        <v>144</v>
      </c>
      <c r="F22" t="s">
        <v>21</v>
      </c>
      <c r="G22" t="s">
        <v>21</v>
      </c>
      <c r="H22" t="s">
        <v>21</v>
      </c>
      <c r="I22" t="s">
        <v>26</v>
      </c>
      <c r="J22" t="s">
        <v>26</v>
      </c>
      <c r="K22" t="s">
        <v>21</v>
      </c>
      <c r="L22" t="s">
        <v>21</v>
      </c>
      <c r="M22">
        <v>3297</v>
      </c>
      <c r="N22">
        <v>4866</v>
      </c>
      <c r="O22">
        <v>4928</v>
      </c>
      <c r="P22">
        <v>8451</v>
      </c>
      <c r="Q22">
        <v>9585</v>
      </c>
      <c r="R22">
        <v>0.30577482876902251</v>
      </c>
    </row>
    <row r="23" spans="1:18" x14ac:dyDescent="0.3">
      <c r="A23" t="s">
        <v>140</v>
      </c>
      <c r="B23" t="s">
        <v>141</v>
      </c>
      <c r="C23" t="s">
        <v>142</v>
      </c>
      <c r="D23" t="s">
        <v>143</v>
      </c>
      <c r="E23" t="s">
        <v>144</v>
      </c>
      <c r="F23" t="s">
        <v>21</v>
      </c>
      <c r="G23" t="s">
        <v>21</v>
      </c>
      <c r="H23" t="s">
        <v>21</v>
      </c>
      <c r="I23" t="s">
        <v>26</v>
      </c>
      <c r="J23" t="s">
        <v>26</v>
      </c>
      <c r="K23" t="s">
        <v>21</v>
      </c>
      <c r="L23" t="s">
        <v>26</v>
      </c>
      <c r="M23">
        <v>2519</v>
      </c>
      <c r="N23">
        <v>3938</v>
      </c>
      <c r="O23">
        <v>5190</v>
      </c>
      <c r="P23">
        <v>8203</v>
      </c>
      <c r="Q23">
        <v>8780</v>
      </c>
      <c r="R23">
        <v>0.36636455401735013</v>
      </c>
    </row>
    <row r="24" spans="1:18" x14ac:dyDescent="0.3">
      <c r="A24" t="s">
        <v>63</v>
      </c>
      <c r="B24" t="s">
        <v>64</v>
      </c>
      <c r="C24" t="s">
        <v>65</v>
      </c>
      <c r="D24" t="s">
        <v>66</v>
      </c>
      <c r="E24" t="s">
        <v>20</v>
      </c>
      <c r="F24" t="s">
        <v>21</v>
      </c>
      <c r="G24" t="s">
        <v>26</v>
      </c>
      <c r="H24" t="s">
        <v>26</v>
      </c>
      <c r="I24" t="s">
        <v>26</v>
      </c>
      <c r="J24" t="s">
        <v>26</v>
      </c>
      <c r="K24" t="s">
        <v>26</v>
      </c>
      <c r="L24" t="s">
        <v>26</v>
      </c>
      <c r="M24">
        <v>1532</v>
      </c>
      <c r="N24">
        <v>2678</v>
      </c>
      <c r="O24">
        <v>4068</v>
      </c>
      <c r="P24">
        <v>4278</v>
      </c>
      <c r="Q24">
        <v>5382</v>
      </c>
      <c r="R24">
        <v>0.3690560602470212</v>
      </c>
    </row>
    <row r="25" spans="1:18" x14ac:dyDescent="0.3">
      <c r="A25" t="s">
        <v>161</v>
      </c>
      <c r="B25" t="s">
        <v>162</v>
      </c>
      <c r="C25" t="s">
        <v>163</v>
      </c>
      <c r="D25" t="s">
        <v>164</v>
      </c>
      <c r="E25" t="s">
        <v>144</v>
      </c>
      <c r="F25" t="s">
        <v>21</v>
      </c>
      <c r="G25" t="s">
        <v>21</v>
      </c>
      <c r="H25" t="s">
        <v>21</v>
      </c>
      <c r="I25" t="s">
        <v>26</v>
      </c>
      <c r="J25" t="s">
        <v>26</v>
      </c>
      <c r="K25" t="s">
        <v>21</v>
      </c>
      <c r="L25" t="s">
        <v>21</v>
      </c>
      <c r="M25">
        <v>2541</v>
      </c>
      <c r="N25">
        <v>3794</v>
      </c>
      <c r="O25">
        <v>3984</v>
      </c>
      <c r="P25">
        <v>8803</v>
      </c>
      <c r="Q25">
        <v>9338</v>
      </c>
      <c r="R25">
        <v>0.38456165928272146</v>
      </c>
    </row>
    <row r="26" spans="1:18" x14ac:dyDescent="0.3">
      <c r="A26" t="s">
        <v>39</v>
      </c>
      <c r="B26" t="s">
        <v>40</v>
      </c>
      <c r="C26" t="s">
        <v>41</v>
      </c>
      <c r="D26" t="s">
        <v>42</v>
      </c>
      <c r="E26" t="s">
        <v>20</v>
      </c>
      <c r="F26" t="s">
        <v>21</v>
      </c>
      <c r="G26" t="s">
        <v>21</v>
      </c>
      <c r="H26" t="s">
        <v>21</v>
      </c>
      <c r="I26" t="s">
        <v>26</v>
      </c>
      <c r="J26" t="s">
        <v>21</v>
      </c>
      <c r="K26" t="s">
        <v>21</v>
      </c>
      <c r="L26" t="s">
        <v>26</v>
      </c>
      <c r="M26">
        <v>2341</v>
      </c>
      <c r="N26">
        <v>6105</v>
      </c>
      <c r="O26">
        <v>7777</v>
      </c>
      <c r="P26">
        <v>7891</v>
      </c>
      <c r="Q26">
        <v>8758</v>
      </c>
      <c r="R26">
        <v>0.390755806385503</v>
      </c>
    </row>
    <row r="27" spans="1:18" x14ac:dyDescent="0.3">
      <c r="A27" t="s">
        <v>55</v>
      </c>
      <c r="B27" t="s">
        <v>56</v>
      </c>
      <c r="C27" t="s">
        <v>57</v>
      </c>
      <c r="D27" t="s">
        <v>58</v>
      </c>
      <c r="E27" t="s">
        <v>20</v>
      </c>
      <c r="F27" t="s">
        <v>21</v>
      </c>
      <c r="G27" t="s">
        <v>21</v>
      </c>
      <c r="H27" t="s">
        <v>26</v>
      </c>
      <c r="I27" t="s">
        <v>21</v>
      </c>
      <c r="J27" t="s">
        <v>26</v>
      </c>
      <c r="K27" t="s">
        <v>21</v>
      </c>
      <c r="L27" t="s">
        <v>26</v>
      </c>
      <c r="M27">
        <v>1530</v>
      </c>
      <c r="N27">
        <v>1620</v>
      </c>
      <c r="O27">
        <v>2027</v>
      </c>
      <c r="P27">
        <v>4881</v>
      </c>
      <c r="Q27">
        <v>6002</v>
      </c>
      <c r="R27">
        <v>0.40734683274409145</v>
      </c>
    </row>
    <row r="28" spans="1:18" x14ac:dyDescent="0.3">
      <c r="A28" t="s">
        <v>35</v>
      </c>
      <c r="B28" t="s">
        <v>36</v>
      </c>
      <c r="C28" t="s">
        <v>37</v>
      </c>
      <c r="D28" t="s">
        <v>38</v>
      </c>
      <c r="E28" t="s">
        <v>20</v>
      </c>
      <c r="F28" t="s">
        <v>21</v>
      </c>
      <c r="G28" t="s">
        <v>21</v>
      </c>
      <c r="H28" t="s">
        <v>26</v>
      </c>
      <c r="I28" t="s">
        <v>21</v>
      </c>
      <c r="J28" t="s">
        <v>21</v>
      </c>
      <c r="K28" t="s">
        <v>21</v>
      </c>
      <c r="L28" t="s">
        <v>21</v>
      </c>
      <c r="M28">
        <v>1421</v>
      </c>
      <c r="N28">
        <v>1893</v>
      </c>
      <c r="O28">
        <v>2722</v>
      </c>
      <c r="P28">
        <v>4410</v>
      </c>
      <c r="Q28">
        <v>5873</v>
      </c>
      <c r="R28">
        <v>0.42582583880267388</v>
      </c>
    </row>
    <row r="29" spans="1:18" x14ac:dyDescent="0.3">
      <c r="A29" t="s">
        <v>16</v>
      </c>
      <c r="B29" t="s">
        <v>17</v>
      </c>
      <c r="C29" t="s">
        <v>18</v>
      </c>
      <c r="D29" t="s">
        <v>19</v>
      </c>
      <c r="E29" t="s">
        <v>20</v>
      </c>
      <c r="F29" t="s">
        <v>21</v>
      </c>
      <c r="G29" t="s">
        <v>21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>
        <v>1982</v>
      </c>
      <c r="N29">
        <v>5388</v>
      </c>
      <c r="O29">
        <v>7063</v>
      </c>
      <c r="P29">
        <v>7208</v>
      </c>
      <c r="Q29">
        <v>9093</v>
      </c>
      <c r="R29">
        <v>0.46352749292411066</v>
      </c>
    </row>
    <row r="30" spans="1:18" x14ac:dyDescent="0.3">
      <c r="A30" t="s">
        <v>112</v>
      </c>
      <c r="B30" t="s">
        <v>113</v>
      </c>
      <c r="C30" t="s">
        <v>114</v>
      </c>
      <c r="D30" t="s">
        <v>115</v>
      </c>
      <c r="E30" t="s">
        <v>83</v>
      </c>
      <c r="F30" t="s">
        <v>21</v>
      </c>
      <c r="G30" t="s">
        <v>21</v>
      </c>
      <c r="H30" t="s">
        <v>26</v>
      </c>
      <c r="I30" t="s">
        <v>21</v>
      </c>
      <c r="J30" t="s">
        <v>21</v>
      </c>
      <c r="K30" t="s">
        <v>21</v>
      </c>
      <c r="L30" t="s">
        <v>26</v>
      </c>
      <c r="M30">
        <v>1779</v>
      </c>
      <c r="N30">
        <v>2124</v>
      </c>
      <c r="O30">
        <v>2844</v>
      </c>
      <c r="P30">
        <v>6877</v>
      </c>
      <c r="Q30">
        <v>9570</v>
      </c>
      <c r="R30">
        <v>0.52294422157633269</v>
      </c>
    </row>
    <row r="31" spans="1:18" x14ac:dyDescent="0.3">
      <c r="A31" t="s">
        <v>47</v>
      </c>
      <c r="B31" t="s">
        <v>48</v>
      </c>
      <c r="C31" t="s">
        <v>49</v>
      </c>
      <c r="D31" t="s">
        <v>50</v>
      </c>
      <c r="E31" t="s">
        <v>20</v>
      </c>
      <c r="F31" t="s">
        <v>21</v>
      </c>
      <c r="G31" t="s">
        <v>26</v>
      </c>
      <c r="H31" t="s">
        <v>21</v>
      </c>
      <c r="I31" t="s">
        <v>21</v>
      </c>
      <c r="J31" t="s">
        <v>26</v>
      </c>
      <c r="K31" t="s">
        <v>21</v>
      </c>
      <c r="L31" t="s">
        <v>26</v>
      </c>
      <c r="M31">
        <v>1581</v>
      </c>
      <c r="N31">
        <v>4799</v>
      </c>
      <c r="O31">
        <v>6582</v>
      </c>
      <c r="P31">
        <v>9024</v>
      </c>
      <c r="Q31">
        <v>9759</v>
      </c>
      <c r="R31">
        <v>0.57622554654037406</v>
      </c>
    </row>
    <row r="32" spans="1:18" x14ac:dyDescent="0.3">
      <c r="A32" t="s">
        <v>210</v>
      </c>
      <c r="B32" t="s">
        <v>211</v>
      </c>
      <c r="C32" t="s">
        <v>212</v>
      </c>
      <c r="D32" t="s">
        <v>213</v>
      </c>
      <c r="E32" t="s">
        <v>205</v>
      </c>
      <c r="F32" t="s">
        <v>21</v>
      </c>
      <c r="G32" t="s">
        <v>21</v>
      </c>
      <c r="H32" t="s">
        <v>21</v>
      </c>
      <c r="I32" t="s">
        <v>26</v>
      </c>
      <c r="J32" t="s">
        <v>26</v>
      </c>
      <c r="K32" t="s">
        <v>21</v>
      </c>
      <c r="L32" t="s">
        <v>26</v>
      </c>
      <c r="M32">
        <v>1323</v>
      </c>
      <c r="N32">
        <v>4963</v>
      </c>
      <c r="O32">
        <v>6292</v>
      </c>
      <c r="P32">
        <v>6728</v>
      </c>
      <c r="Q32">
        <v>8202</v>
      </c>
      <c r="R32">
        <v>0.57793816418173161</v>
      </c>
    </row>
    <row r="33" spans="1:18" x14ac:dyDescent="0.3">
      <c r="A33" t="s">
        <v>254</v>
      </c>
      <c r="B33" t="s">
        <v>255</v>
      </c>
      <c r="C33" t="s">
        <v>256</v>
      </c>
      <c r="D33" t="s">
        <v>257</v>
      </c>
      <c r="E33" t="s">
        <v>205</v>
      </c>
      <c r="F33" t="s">
        <v>21</v>
      </c>
      <c r="G33" t="s">
        <v>21</v>
      </c>
      <c r="H33" t="s">
        <v>21</v>
      </c>
      <c r="I33" t="s">
        <v>26</v>
      </c>
      <c r="J33" t="s">
        <v>26</v>
      </c>
      <c r="K33" t="s">
        <v>26</v>
      </c>
      <c r="L33" t="s">
        <v>26</v>
      </c>
      <c r="M33">
        <v>1032</v>
      </c>
      <c r="N33">
        <v>3919</v>
      </c>
      <c r="O33">
        <v>4466</v>
      </c>
      <c r="P33">
        <v>5568</v>
      </c>
      <c r="Q33">
        <v>6476</v>
      </c>
      <c r="R33">
        <v>0.58272982283102692</v>
      </c>
    </row>
    <row r="34" spans="1:18" x14ac:dyDescent="0.3">
      <c r="A34" t="s">
        <v>222</v>
      </c>
      <c r="B34" t="s">
        <v>223</v>
      </c>
      <c r="C34" t="s">
        <v>224</v>
      </c>
      <c r="D34" t="s">
        <v>225</v>
      </c>
      <c r="E34" t="s">
        <v>205</v>
      </c>
      <c r="F34" t="s">
        <v>21</v>
      </c>
      <c r="G34" t="s">
        <v>21</v>
      </c>
      <c r="H34" t="s">
        <v>21</v>
      </c>
      <c r="I34" t="s">
        <v>26</v>
      </c>
      <c r="J34" t="s">
        <v>26</v>
      </c>
      <c r="K34" t="s">
        <v>21</v>
      </c>
      <c r="L34" t="s">
        <v>26</v>
      </c>
      <c r="M34">
        <v>1497</v>
      </c>
      <c r="N34">
        <v>1768</v>
      </c>
      <c r="O34">
        <v>2804</v>
      </c>
      <c r="P34">
        <v>5718</v>
      </c>
      <c r="Q34">
        <v>9822</v>
      </c>
      <c r="R34">
        <v>0.60045892388204325</v>
      </c>
    </row>
    <row r="35" spans="1:18" x14ac:dyDescent="0.3">
      <c r="A35" t="s">
        <v>193</v>
      </c>
      <c r="B35" t="s">
        <v>194</v>
      </c>
      <c r="C35" t="s">
        <v>195</v>
      </c>
      <c r="D35" t="s">
        <v>196</v>
      </c>
      <c r="E35" t="s">
        <v>144</v>
      </c>
      <c r="F35" t="s">
        <v>21</v>
      </c>
      <c r="G35" t="s">
        <v>21</v>
      </c>
      <c r="H35" t="s">
        <v>21</v>
      </c>
      <c r="I35" t="s">
        <v>21</v>
      </c>
      <c r="J35" t="s">
        <v>26</v>
      </c>
      <c r="K35" t="s">
        <v>26</v>
      </c>
      <c r="L35" t="s">
        <v>26</v>
      </c>
      <c r="M35">
        <v>1290</v>
      </c>
      <c r="N35">
        <v>4033</v>
      </c>
      <c r="O35">
        <v>6956</v>
      </c>
      <c r="P35">
        <v>7929</v>
      </c>
      <c r="Q35">
        <v>8834</v>
      </c>
      <c r="R35">
        <v>0.61767741115573149</v>
      </c>
    </row>
    <row r="36" spans="1:18" x14ac:dyDescent="0.3">
      <c r="A36" t="s">
        <v>234</v>
      </c>
      <c r="B36" t="s">
        <v>235</v>
      </c>
      <c r="C36" t="s">
        <v>236</v>
      </c>
      <c r="D36" t="s">
        <v>237</v>
      </c>
      <c r="E36" t="s">
        <v>205</v>
      </c>
      <c r="F36" t="s">
        <v>21</v>
      </c>
      <c r="G36" t="s">
        <v>21</v>
      </c>
      <c r="H36" t="s">
        <v>21</v>
      </c>
      <c r="I36" t="s">
        <v>26</v>
      </c>
      <c r="J36" t="s">
        <v>26</v>
      </c>
      <c r="K36" t="s">
        <v>21</v>
      </c>
      <c r="L36" t="s">
        <v>26</v>
      </c>
      <c r="M36">
        <v>1357</v>
      </c>
      <c r="N36">
        <v>4189</v>
      </c>
      <c r="O36">
        <v>5407</v>
      </c>
      <c r="P36">
        <v>6233</v>
      </c>
      <c r="Q36">
        <v>9681</v>
      </c>
      <c r="R36">
        <v>0.63431246502429839</v>
      </c>
    </row>
    <row r="37" spans="1:18" x14ac:dyDescent="0.3">
      <c r="A37" t="s">
        <v>104</v>
      </c>
      <c r="B37" t="s">
        <v>105</v>
      </c>
      <c r="C37" t="s">
        <v>106</v>
      </c>
      <c r="D37" t="s">
        <v>107</v>
      </c>
      <c r="E37" t="s">
        <v>83</v>
      </c>
      <c r="F37" t="s">
        <v>21</v>
      </c>
      <c r="G37" t="s">
        <v>21</v>
      </c>
      <c r="H37" t="s">
        <v>26</v>
      </c>
      <c r="I37" t="s">
        <v>21</v>
      </c>
      <c r="J37" t="s">
        <v>26</v>
      </c>
      <c r="K37" t="s">
        <v>21</v>
      </c>
      <c r="L37" t="s">
        <v>26</v>
      </c>
      <c r="M37">
        <v>1368</v>
      </c>
      <c r="N37">
        <v>3447</v>
      </c>
      <c r="O37">
        <v>4535</v>
      </c>
      <c r="P37">
        <v>5476</v>
      </c>
      <c r="Q37">
        <v>9983</v>
      </c>
      <c r="R37">
        <v>0.64359095818904954</v>
      </c>
    </row>
    <row r="38" spans="1:18" x14ac:dyDescent="0.3">
      <c r="A38" t="s">
        <v>258</v>
      </c>
      <c r="B38" t="s">
        <v>259</v>
      </c>
      <c r="C38" t="s">
        <v>260</v>
      </c>
      <c r="D38" t="s">
        <v>261</v>
      </c>
      <c r="E38" t="s">
        <v>205</v>
      </c>
      <c r="F38" t="s">
        <v>21</v>
      </c>
      <c r="G38" t="s">
        <v>21</v>
      </c>
      <c r="H38" t="s">
        <v>21</v>
      </c>
      <c r="I38" t="s">
        <v>26</v>
      </c>
      <c r="J38" t="s">
        <v>26</v>
      </c>
      <c r="K38" t="s">
        <v>26</v>
      </c>
      <c r="L38" t="s">
        <v>26</v>
      </c>
      <c r="M38">
        <v>1014</v>
      </c>
      <c r="N38">
        <v>2254</v>
      </c>
      <c r="O38">
        <v>4534</v>
      </c>
      <c r="P38">
        <v>6796</v>
      </c>
      <c r="Q38">
        <v>7730</v>
      </c>
      <c r="R38">
        <v>0.66163405613342663</v>
      </c>
    </row>
    <row r="39" spans="1:18" x14ac:dyDescent="0.3">
      <c r="A39" t="s">
        <v>250</v>
      </c>
      <c r="B39" t="s">
        <v>251</v>
      </c>
      <c r="C39" t="s">
        <v>252</v>
      </c>
      <c r="D39" t="s">
        <v>253</v>
      </c>
      <c r="E39" t="s">
        <v>205</v>
      </c>
      <c r="F39" t="s">
        <v>21</v>
      </c>
      <c r="G39" t="s">
        <v>21</v>
      </c>
      <c r="H39" t="s">
        <v>21</v>
      </c>
      <c r="I39" t="s">
        <v>26</v>
      </c>
      <c r="J39" t="s">
        <v>26</v>
      </c>
      <c r="K39" t="s">
        <v>26</v>
      </c>
      <c r="L39" t="s">
        <v>26</v>
      </c>
      <c r="M39">
        <v>1263</v>
      </c>
      <c r="N39">
        <v>2517</v>
      </c>
      <c r="O39">
        <v>8042</v>
      </c>
      <c r="P39">
        <v>8222</v>
      </c>
      <c r="Q39">
        <v>9686</v>
      </c>
      <c r="R39">
        <v>0.66412244620782168</v>
      </c>
    </row>
    <row r="40" spans="1:18" x14ac:dyDescent="0.3">
      <c r="A40" t="s">
        <v>27</v>
      </c>
      <c r="B40" t="s">
        <v>28</v>
      </c>
      <c r="C40" t="s">
        <v>29</v>
      </c>
      <c r="D40" t="s">
        <v>30</v>
      </c>
      <c r="E40" t="s">
        <v>20</v>
      </c>
      <c r="F40" t="s">
        <v>21</v>
      </c>
      <c r="G40" t="s">
        <v>21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>
        <v>1209</v>
      </c>
      <c r="N40">
        <v>1534</v>
      </c>
      <c r="O40">
        <v>1634</v>
      </c>
      <c r="P40">
        <v>4302</v>
      </c>
      <c r="Q40">
        <v>9768</v>
      </c>
      <c r="R40">
        <v>0.68595057009486848</v>
      </c>
    </row>
    <row r="41" spans="1:18" x14ac:dyDescent="0.3">
      <c r="A41" t="s">
        <v>226</v>
      </c>
      <c r="B41" t="s">
        <v>227</v>
      </c>
      <c r="C41" t="s">
        <v>228</v>
      </c>
      <c r="D41" t="s">
        <v>229</v>
      </c>
      <c r="E41" t="s">
        <v>205</v>
      </c>
      <c r="F41" t="s">
        <v>21</v>
      </c>
      <c r="G41" t="s">
        <v>21</v>
      </c>
      <c r="H41" t="s">
        <v>21</v>
      </c>
      <c r="I41" t="s">
        <v>26</v>
      </c>
      <c r="J41" t="s">
        <v>26</v>
      </c>
      <c r="K41" t="s">
        <v>21</v>
      </c>
      <c r="L41" t="s">
        <v>26</v>
      </c>
      <c r="M41">
        <v>1082</v>
      </c>
      <c r="N41">
        <v>3353</v>
      </c>
      <c r="O41">
        <v>6351</v>
      </c>
      <c r="P41">
        <v>8550</v>
      </c>
      <c r="Q41">
        <v>9272</v>
      </c>
      <c r="R41">
        <v>0.71094693671276654</v>
      </c>
    </row>
    <row r="42" spans="1:18" x14ac:dyDescent="0.3">
      <c r="A42" t="s">
        <v>157</v>
      </c>
      <c r="B42" t="s">
        <v>158</v>
      </c>
      <c r="C42" t="s">
        <v>159</v>
      </c>
      <c r="D42" t="s">
        <v>160</v>
      </c>
      <c r="E42" t="s">
        <v>144</v>
      </c>
      <c r="F42" t="s">
        <v>21</v>
      </c>
      <c r="G42" t="s">
        <v>21</v>
      </c>
      <c r="H42" t="s">
        <v>21</v>
      </c>
      <c r="I42" t="s">
        <v>21</v>
      </c>
      <c r="J42" t="s">
        <v>21</v>
      </c>
      <c r="K42" t="s">
        <v>21</v>
      </c>
      <c r="L42" t="s">
        <v>21</v>
      </c>
      <c r="M42">
        <v>1092</v>
      </c>
      <c r="N42">
        <v>3140</v>
      </c>
      <c r="O42">
        <v>4123</v>
      </c>
      <c r="P42">
        <v>4366</v>
      </c>
      <c r="Q42">
        <v>9482</v>
      </c>
      <c r="R42">
        <v>0.71660086943635504</v>
      </c>
    </row>
    <row r="43" spans="1:18" x14ac:dyDescent="0.3">
      <c r="A43" t="s">
        <v>238</v>
      </c>
      <c r="B43" t="s">
        <v>239</v>
      </c>
      <c r="C43" t="s">
        <v>240</v>
      </c>
      <c r="D43" t="s">
        <v>241</v>
      </c>
      <c r="E43" t="s">
        <v>205</v>
      </c>
      <c r="F43" t="s">
        <v>21</v>
      </c>
      <c r="G43" t="s">
        <v>26</v>
      </c>
      <c r="H43" t="s">
        <v>26</v>
      </c>
      <c r="I43" t="s">
        <v>26</v>
      </c>
      <c r="J43" t="s">
        <v>26</v>
      </c>
      <c r="K43" t="s">
        <v>21</v>
      </c>
      <c r="L43" t="s">
        <v>26</v>
      </c>
      <c r="M43">
        <v>576</v>
      </c>
      <c r="N43">
        <v>2628</v>
      </c>
      <c r="O43">
        <v>3612</v>
      </c>
      <c r="P43">
        <v>5066</v>
      </c>
      <c r="Q43">
        <v>5156</v>
      </c>
      <c r="R43">
        <v>0.72970725225475852</v>
      </c>
    </row>
    <row r="44" spans="1:18" x14ac:dyDescent="0.3">
      <c r="A44" t="s">
        <v>185</v>
      </c>
      <c r="B44" t="s">
        <v>186</v>
      </c>
      <c r="C44" t="s">
        <v>187</v>
      </c>
      <c r="D44" t="s">
        <v>188</v>
      </c>
      <c r="E44" t="s">
        <v>144</v>
      </c>
      <c r="F44" t="s">
        <v>21</v>
      </c>
      <c r="G44" t="s">
        <v>21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>
        <v>1038</v>
      </c>
      <c r="N44">
        <v>3615</v>
      </c>
      <c r="O44">
        <v>3712</v>
      </c>
      <c r="P44">
        <v>5819</v>
      </c>
      <c r="Q44">
        <v>9589</v>
      </c>
      <c r="R44">
        <v>0.74338775485751718</v>
      </c>
    </row>
    <row r="45" spans="1:18" x14ac:dyDescent="0.3">
      <c r="A45" t="s">
        <v>31</v>
      </c>
      <c r="B45" t="s">
        <v>32</v>
      </c>
      <c r="C45" t="s">
        <v>33</v>
      </c>
      <c r="D45" t="s">
        <v>34</v>
      </c>
      <c r="E45" t="s">
        <v>20</v>
      </c>
      <c r="F45" t="s">
        <v>21</v>
      </c>
      <c r="G45" t="s">
        <v>21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>
        <v>906</v>
      </c>
      <c r="N45">
        <v>1251</v>
      </c>
      <c r="O45">
        <v>2897</v>
      </c>
      <c r="P45">
        <v>4499</v>
      </c>
      <c r="Q45">
        <v>9428</v>
      </c>
      <c r="R45">
        <v>0.79606828454142997</v>
      </c>
    </row>
    <row r="46" spans="1:18" x14ac:dyDescent="0.3">
      <c r="A46" t="s">
        <v>71</v>
      </c>
      <c r="B46" t="s">
        <v>72</v>
      </c>
      <c r="C46" t="s">
        <v>73</v>
      </c>
      <c r="D46" t="s">
        <v>74</v>
      </c>
      <c r="E46" t="s">
        <v>20</v>
      </c>
      <c r="F46" t="s">
        <v>21</v>
      </c>
      <c r="G46" t="s">
        <v>21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>
        <v>861</v>
      </c>
      <c r="N46">
        <v>1314</v>
      </c>
      <c r="O46">
        <v>1810</v>
      </c>
      <c r="P46">
        <v>6510</v>
      </c>
      <c r="Q46">
        <v>9271</v>
      </c>
      <c r="R46">
        <v>0.81146879617010592</v>
      </c>
    </row>
    <row r="47" spans="1:18" x14ac:dyDescent="0.3">
      <c r="A47" t="s">
        <v>218</v>
      </c>
      <c r="B47" t="s">
        <v>219</v>
      </c>
      <c r="C47" t="s">
        <v>220</v>
      </c>
      <c r="D47" t="s">
        <v>221</v>
      </c>
      <c r="E47" t="s">
        <v>205</v>
      </c>
      <c r="F47" t="s">
        <v>21</v>
      </c>
      <c r="G47" t="s">
        <v>21</v>
      </c>
      <c r="H47" t="s">
        <v>21</v>
      </c>
      <c r="I47" t="s">
        <v>26</v>
      </c>
      <c r="J47" t="s">
        <v>26</v>
      </c>
      <c r="K47" t="s">
        <v>21</v>
      </c>
      <c r="L47" t="s">
        <v>26</v>
      </c>
      <c r="M47">
        <v>870</v>
      </c>
      <c r="N47">
        <v>2428</v>
      </c>
      <c r="O47">
        <v>7386</v>
      </c>
      <c r="P47">
        <v>8835</v>
      </c>
      <c r="Q47">
        <v>9766</v>
      </c>
      <c r="R47">
        <v>0.83041416010220881</v>
      </c>
    </row>
    <row r="48" spans="1:18" x14ac:dyDescent="0.3">
      <c r="A48" t="s">
        <v>132</v>
      </c>
      <c r="B48" t="s">
        <v>133</v>
      </c>
      <c r="C48" t="s">
        <v>134</v>
      </c>
      <c r="D48" t="s">
        <v>135</v>
      </c>
      <c r="E48" t="s">
        <v>83</v>
      </c>
      <c r="F48" t="s">
        <v>21</v>
      </c>
      <c r="G48" t="s">
        <v>21</v>
      </c>
      <c r="H48" t="s">
        <v>26</v>
      </c>
      <c r="I48" t="s">
        <v>21</v>
      </c>
      <c r="J48" t="s">
        <v>26</v>
      </c>
      <c r="K48" t="s">
        <v>21</v>
      </c>
      <c r="L48" t="s">
        <v>26</v>
      </c>
      <c r="M48">
        <v>712</v>
      </c>
      <c r="N48">
        <v>4182</v>
      </c>
      <c r="O48">
        <v>6087</v>
      </c>
      <c r="P48">
        <v>7494</v>
      </c>
      <c r="Q48">
        <v>8599</v>
      </c>
      <c r="R48">
        <v>0.86419779018759768</v>
      </c>
    </row>
    <row r="49" spans="1:18" x14ac:dyDescent="0.3">
      <c r="A49" t="s">
        <v>88</v>
      </c>
      <c r="B49" t="s">
        <v>89</v>
      </c>
      <c r="C49" t="s">
        <v>90</v>
      </c>
      <c r="D49" t="s">
        <v>91</v>
      </c>
      <c r="E49" t="s">
        <v>83</v>
      </c>
      <c r="F49" t="s">
        <v>21</v>
      </c>
      <c r="G49" t="s">
        <v>21</v>
      </c>
      <c r="H49" t="s">
        <v>26</v>
      </c>
      <c r="I49" t="s">
        <v>21</v>
      </c>
      <c r="J49" t="s">
        <v>26</v>
      </c>
      <c r="K49" t="s">
        <v>21</v>
      </c>
      <c r="L49" t="s">
        <v>26</v>
      </c>
      <c r="M49">
        <v>700</v>
      </c>
      <c r="N49">
        <v>5721</v>
      </c>
      <c r="O49">
        <v>6247</v>
      </c>
      <c r="P49">
        <v>8495</v>
      </c>
      <c r="Q49">
        <v>9236</v>
      </c>
      <c r="R49">
        <v>0.90588403033885334</v>
      </c>
    </row>
    <row r="50" spans="1:18" x14ac:dyDescent="0.3">
      <c r="A50" t="s">
        <v>165</v>
      </c>
      <c r="B50" t="s">
        <v>166</v>
      </c>
      <c r="C50" t="s">
        <v>167</v>
      </c>
      <c r="D50" t="s">
        <v>168</v>
      </c>
      <c r="E50" t="s">
        <v>144</v>
      </c>
      <c r="F50" t="s">
        <v>21</v>
      </c>
      <c r="G50" t="s">
        <v>21</v>
      </c>
      <c r="H50" t="s">
        <v>21</v>
      </c>
      <c r="I50" t="s">
        <v>21</v>
      </c>
      <c r="J50" t="s">
        <v>21</v>
      </c>
      <c r="K50" t="s">
        <v>21</v>
      </c>
      <c r="L50" t="s">
        <v>21</v>
      </c>
      <c r="M50">
        <v>742</v>
      </c>
      <c r="N50">
        <v>3751</v>
      </c>
      <c r="O50">
        <v>4423</v>
      </c>
      <c r="P50">
        <v>8733</v>
      </c>
      <c r="Q50">
        <v>9909</v>
      </c>
      <c r="R50">
        <v>0.91164163510334228</v>
      </c>
    </row>
    <row r="51" spans="1:18" x14ac:dyDescent="0.3">
      <c r="A51" t="s">
        <v>116</v>
      </c>
      <c r="B51" t="s">
        <v>117</v>
      </c>
      <c r="C51" t="s">
        <v>118</v>
      </c>
      <c r="D51" t="s">
        <v>119</v>
      </c>
      <c r="E51" t="s">
        <v>83</v>
      </c>
      <c r="F51" t="s">
        <v>21</v>
      </c>
      <c r="G51" t="s">
        <v>21</v>
      </c>
      <c r="H51" t="s">
        <v>26</v>
      </c>
      <c r="I51" t="s">
        <v>21</v>
      </c>
      <c r="J51" t="s">
        <v>21</v>
      </c>
      <c r="K51" t="s">
        <v>21</v>
      </c>
      <c r="L51" t="s">
        <v>26</v>
      </c>
      <c r="M51">
        <v>570</v>
      </c>
      <c r="N51">
        <v>1322</v>
      </c>
      <c r="O51">
        <v>7279</v>
      </c>
      <c r="P51">
        <v>8443</v>
      </c>
      <c r="Q51">
        <v>9571</v>
      </c>
      <c r="R51">
        <v>1.0242801438529217</v>
      </c>
    </row>
    <row r="52" spans="1:18" x14ac:dyDescent="0.3">
      <c r="A52" t="s">
        <v>173</v>
      </c>
      <c r="B52" t="s">
        <v>174</v>
      </c>
      <c r="C52" t="s">
        <v>175</v>
      </c>
      <c r="D52" t="s">
        <v>176</v>
      </c>
      <c r="E52" t="s">
        <v>144</v>
      </c>
      <c r="F52" t="s">
        <v>21</v>
      </c>
      <c r="G52" t="s">
        <v>21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>
        <v>488</v>
      </c>
      <c r="N52">
        <v>5535</v>
      </c>
      <c r="O52">
        <v>5775</v>
      </c>
      <c r="P52">
        <v>7661</v>
      </c>
      <c r="Q52">
        <v>9206</v>
      </c>
      <c r="R52">
        <v>1.084072328017021</v>
      </c>
    </row>
    <row r="53" spans="1:18" x14ac:dyDescent="0.3">
      <c r="A53" t="s">
        <v>197</v>
      </c>
      <c r="B53" t="s">
        <v>198</v>
      </c>
      <c r="C53" t="s">
        <v>199</v>
      </c>
      <c r="D53" t="s">
        <v>200</v>
      </c>
      <c r="E53" t="s">
        <v>144</v>
      </c>
      <c r="F53" t="s">
        <v>21</v>
      </c>
      <c r="G53" t="s">
        <v>21</v>
      </c>
      <c r="H53" t="s">
        <v>21</v>
      </c>
      <c r="I53" t="s">
        <v>21</v>
      </c>
      <c r="J53" t="s">
        <v>21</v>
      </c>
      <c r="K53" t="s">
        <v>26</v>
      </c>
      <c r="L53" t="s">
        <v>26</v>
      </c>
      <c r="M53">
        <v>431</v>
      </c>
      <c r="N53">
        <v>6231</v>
      </c>
      <c r="O53">
        <v>7478</v>
      </c>
      <c r="P53">
        <v>8039</v>
      </c>
      <c r="Q53">
        <v>8271</v>
      </c>
      <c r="R53">
        <v>1.0930046233022455</v>
      </c>
    </row>
    <row r="54" spans="1:18" x14ac:dyDescent="0.3">
      <c r="A54" t="s">
        <v>177</v>
      </c>
      <c r="B54" t="s">
        <v>178</v>
      </c>
      <c r="C54" t="s">
        <v>179</v>
      </c>
      <c r="D54" t="s">
        <v>180</v>
      </c>
      <c r="E54" t="s">
        <v>144</v>
      </c>
      <c r="F54" t="s">
        <v>21</v>
      </c>
      <c r="G54" t="s">
        <v>21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>
        <v>376</v>
      </c>
      <c r="N54">
        <v>889</v>
      </c>
      <c r="O54">
        <v>4373</v>
      </c>
      <c r="P54">
        <v>6803</v>
      </c>
      <c r="Q54">
        <v>7578</v>
      </c>
      <c r="R54">
        <v>1.1188084145320056</v>
      </c>
    </row>
    <row r="55" spans="1:18" x14ac:dyDescent="0.3">
      <c r="A55" t="s">
        <v>206</v>
      </c>
      <c r="B55" t="s">
        <v>207</v>
      </c>
      <c r="C55" t="s">
        <v>208</v>
      </c>
      <c r="D55" t="s">
        <v>209</v>
      </c>
      <c r="E55" t="s">
        <v>205</v>
      </c>
      <c r="F55" t="s">
        <v>21</v>
      </c>
      <c r="G55" t="s">
        <v>21</v>
      </c>
      <c r="H55" t="s">
        <v>21</v>
      </c>
      <c r="I55" t="s">
        <v>26</v>
      </c>
      <c r="J55" t="s">
        <v>26</v>
      </c>
      <c r="K55" t="s">
        <v>21</v>
      </c>
      <c r="L55" t="s">
        <v>26</v>
      </c>
      <c r="M55">
        <v>299</v>
      </c>
      <c r="N55">
        <v>657</v>
      </c>
      <c r="O55">
        <v>6238</v>
      </c>
      <c r="P55">
        <v>8922</v>
      </c>
      <c r="Q55">
        <v>9081</v>
      </c>
      <c r="R55">
        <v>1.3475541667800686</v>
      </c>
    </row>
    <row r="56" spans="1:18" x14ac:dyDescent="0.3">
      <c r="A56" t="s">
        <v>100</v>
      </c>
      <c r="B56" t="s">
        <v>101</v>
      </c>
      <c r="C56" t="s">
        <v>102</v>
      </c>
      <c r="D56" t="s">
        <v>103</v>
      </c>
      <c r="E56" t="s">
        <v>83</v>
      </c>
      <c r="F56" t="s">
        <v>21</v>
      </c>
      <c r="G56" t="s">
        <v>21</v>
      </c>
      <c r="H56" t="s">
        <v>26</v>
      </c>
      <c r="I56" t="s">
        <v>21</v>
      </c>
      <c r="J56" t="s">
        <v>26</v>
      </c>
      <c r="K56" t="s">
        <v>21</v>
      </c>
      <c r="L56" t="s">
        <v>26</v>
      </c>
      <c r="M56">
        <v>238</v>
      </c>
      <c r="N56">
        <v>1235</v>
      </c>
      <c r="O56">
        <v>1822</v>
      </c>
      <c r="P56">
        <v>7074</v>
      </c>
      <c r="Q56">
        <v>8207</v>
      </c>
      <c r="R56">
        <v>1.4232703532020747</v>
      </c>
    </row>
    <row r="57" spans="1:18" x14ac:dyDescent="0.3">
      <c r="A57" t="s">
        <v>124</v>
      </c>
      <c r="B57" t="s">
        <v>125</v>
      </c>
      <c r="C57" t="s">
        <v>126</v>
      </c>
      <c r="D57" t="s">
        <v>127</v>
      </c>
      <c r="E57" t="s">
        <v>83</v>
      </c>
      <c r="F57" t="s">
        <v>21</v>
      </c>
      <c r="G57" t="s">
        <v>21</v>
      </c>
      <c r="H57" t="s">
        <v>26</v>
      </c>
      <c r="I57" t="s">
        <v>21</v>
      </c>
      <c r="J57" t="s">
        <v>21</v>
      </c>
      <c r="K57" t="s">
        <v>21</v>
      </c>
      <c r="L57" t="s">
        <v>26</v>
      </c>
      <c r="M57">
        <v>209</v>
      </c>
      <c r="N57">
        <v>621</v>
      </c>
      <c r="O57">
        <v>3098</v>
      </c>
      <c r="P57">
        <v>7118</v>
      </c>
      <c r="Q57">
        <v>8433</v>
      </c>
      <c r="R57">
        <v>1.5203389637502625</v>
      </c>
    </row>
    <row r="58" spans="1:18" x14ac:dyDescent="0.3">
      <c r="A58" t="s">
        <v>242</v>
      </c>
      <c r="B58" t="s">
        <v>243</v>
      </c>
      <c r="C58" t="s">
        <v>244</v>
      </c>
      <c r="D58" t="s">
        <v>245</v>
      </c>
      <c r="E58" t="s">
        <v>205</v>
      </c>
      <c r="F58" t="s">
        <v>21</v>
      </c>
      <c r="G58" t="s">
        <v>21</v>
      </c>
      <c r="H58" t="s">
        <v>21</v>
      </c>
      <c r="I58" t="s">
        <v>26</v>
      </c>
      <c r="J58" t="s">
        <v>26</v>
      </c>
      <c r="K58" t="s">
        <v>21</v>
      </c>
      <c r="L58" t="s">
        <v>26</v>
      </c>
      <c r="M58">
        <v>128</v>
      </c>
      <c r="N58">
        <v>416</v>
      </c>
      <c r="O58">
        <v>747</v>
      </c>
      <c r="P58">
        <v>1028</v>
      </c>
      <c r="Q58">
        <v>6357</v>
      </c>
      <c r="R58">
        <v>1.6546701130112136</v>
      </c>
    </row>
    <row r="59" spans="1:18" x14ac:dyDescent="0.3">
      <c r="A59" t="s">
        <v>145</v>
      </c>
      <c r="B59" t="s">
        <v>146</v>
      </c>
      <c r="C59" t="s">
        <v>147</v>
      </c>
      <c r="D59" t="s">
        <v>148</v>
      </c>
      <c r="E59" t="s">
        <v>144</v>
      </c>
      <c r="F59" t="s">
        <v>21</v>
      </c>
      <c r="G59" t="s">
        <v>21</v>
      </c>
      <c r="H59" t="s">
        <v>21</v>
      </c>
      <c r="I59" t="s">
        <v>21</v>
      </c>
      <c r="J59" t="s">
        <v>21</v>
      </c>
      <c r="K59" t="s">
        <v>21</v>
      </c>
      <c r="L59" t="s">
        <v>26</v>
      </c>
      <c r="M59">
        <v>138</v>
      </c>
      <c r="N59">
        <v>286</v>
      </c>
      <c r="O59">
        <v>6750</v>
      </c>
      <c r="P59">
        <v>8254</v>
      </c>
      <c r="Q59">
        <v>8656</v>
      </c>
      <c r="R59">
        <v>1.8142296888697582</v>
      </c>
    </row>
    <row r="60" spans="1:18" x14ac:dyDescent="0.3">
      <c r="A60" t="s">
        <v>96</v>
      </c>
      <c r="B60" t="s">
        <v>97</v>
      </c>
      <c r="C60" t="s">
        <v>98</v>
      </c>
      <c r="D60" t="s">
        <v>99</v>
      </c>
      <c r="E60" t="s">
        <v>83</v>
      </c>
      <c r="F60" t="s">
        <v>21</v>
      </c>
      <c r="G60" t="s">
        <v>21</v>
      </c>
      <c r="H60" t="s">
        <v>26</v>
      </c>
      <c r="I60" t="s">
        <v>21</v>
      </c>
      <c r="J60" t="s">
        <v>26</v>
      </c>
      <c r="K60" t="s">
        <v>21</v>
      </c>
      <c r="L60" t="s">
        <v>26</v>
      </c>
      <c r="M60">
        <v>73</v>
      </c>
      <c r="N60">
        <v>3485</v>
      </c>
      <c r="O60">
        <v>4592</v>
      </c>
      <c r="P60">
        <v>5143</v>
      </c>
      <c r="Q60">
        <v>8100</v>
      </c>
      <c r="R60">
        <v>2.2455667067018901</v>
      </c>
    </row>
    <row r="61" spans="1:18" x14ac:dyDescent="0.3">
      <c r="A61" t="s">
        <v>67</v>
      </c>
      <c r="B61" t="s">
        <v>68</v>
      </c>
      <c r="C61" t="s">
        <v>69</v>
      </c>
      <c r="D61" t="s">
        <v>70</v>
      </c>
      <c r="E61" t="s">
        <v>20</v>
      </c>
      <c r="F61" t="s">
        <v>21</v>
      </c>
      <c r="G61" t="s">
        <v>26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>
        <v>24</v>
      </c>
      <c r="N61">
        <v>1797</v>
      </c>
      <c r="O61">
        <v>3548</v>
      </c>
      <c r="P61">
        <v>3668</v>
      </c>
      <c r="Q61">
        <v>8592</v>
      </c>
      <c r="R61">
        <v>3.3498147004699526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0F8D-F93B-4DBC-A0A7-FB48D46F9289}">
  <dimension ref="A3:F71"/>
  <sheetViews>
    <sheetView zoomScale="69" workbookViewId="0">
      <selection activeCell="I10" sqref="I10"/>
    </sheetView>
  </sheetViews>
  <sheetFormatPr defaultRowHeight="14.4" x14ac:dyDescent="0.3"/>
  <cols>
    <col min="1" max="7" width="11.44140625" bestFit="1" customWidth="1"/>
    <col min="8" max="60" width="15.5546875" bestFit="1" customWidth="1"/>
    <col min="61" max="62" width="10.77734375" bestFit="1" customWidth="1"/>
    <col min="63" max="120" width="15.5546875" bestFit="1" customWidth="1"/>
    <col min="121" max="122" width="16.21875" bestFit="1" customWidth="1"/>
    <col min="123" max="180" width="15.5546875" bestFit="1" customWidth="1"/>
    <col min="181" max="183" width="16.21875" bestFit="1" customWidth="1"/>
    <col min="184" max="240" width="15.5546875" bestFit="1" customWidth="1"/>
    <col min="241" max="245" width="16.21875" bestFit="1" customWidth="1"/>
    <col min="246" max="300" width="15.5546875" bestFit="1" customWidth="1"/>
    <col min="301" max="305" width="16.21875" bestFit="1" customWidth="1"/>
    <col min="306" max="306" width="16" bestFit="1" customWidth="1"/>
    <col min="307" max="309" width="11.44140625" bestFit="1" customWidth="1"/>
    <col min="310" max="312" width="16" bestFit="1" customWidth="1"/>
    <col min="313" max="315" width="11.44140625" bestFit="1" customWidth="1"/>
    <col min="316" max="318" width="16" bestFit="1" customWidth="1"/>
    <col min="319" max="321" width="11.44140625" bestFit="1" customWidth="1"/>
    <col min="322" max="324" width="16" bestFit="1" customWidth="1"/>
    <col min="325" max="327" width="11.44140625" bestFit="1" customWidth="1"/>
    <col min="328" max="330" width="16" bestFit="1" customWidth="1"/>
    <col min="331" max="333" width="11.44140625" bestFit="1" customWidth="1"/>
    <col min="334" max="336" width="16" bestFit="1" customWidth="1"/>
    <col min="337" max="339" width="11.44140625" bestFit="1" customWidth="1"/>
    <col min="340" max="342" width="16" bestFit="1" customWidth="1"/>
    <col min="343" max="345" width="11.44140625" bestFit="1" customWidth="1"/>
    <col min="346" max="348" width="16" bestFit="1" customWidth="1"/>
    <col min="349" max="351" width="11.44140625" bestFit="1" customWidth="1"/>
    <col min="352" max="354" width="16" bestFit="1" customWidth="1"/>
    <col min="355" max="357" width="11.44140625" bestFit="1" customWidth="1"/>
    <col min="358" max="360" width="16" bestFit="1" customWidth="1"/>
    <col min="361" max="363" width="16.21875" bestFit="1" customWidth="1"/>
    <col min="364" max="364" width="16" bestFit="1" customWidth="1"/>
    <col min="365" max="365" width="20.77734375" bestFit="1" customWidth="1"/>
    <col min="366" max="366" width="16" bestFit="1" customWidth="1"/>
    <col min="367" max="367" width="20.77734375" bestFit="1" customWidth="1"/>
    <col min="368" max="368" width="16" bestFit="1" customWidth="1"/>
    <col min="369" max="370" width="16.21875" bestFit="1" customWidth="1"/>
    <col min="371" max="371" width="20.77734375" bestFit="1" customWidth="1"/>
    <col min="372" max="372" width="16" bestFit="1" customWidth="1"/>
    <col min="373" max="373" width="20.77734375" bestFit="1" customWidth="1"/>
    <col min="374" max="374" width="16" bestFit="1" customWidth="1"/>
    <col min="375" max="375" width="20.77734375" bestFit="1" customWidth="1"/>
    <col min="376" max="376" width="16" bestFit="1" customWidth="1"/>
    <col min="377" max="378" width="16.21875" bestFit="1" customWidth="1"/>
    <col min="379" max="379" width="20.77734375" bestFit="1" customWidth="1"/>
    <col min="380" max="380" width="16" bestFit="1" customWidth="1"/>
    <col min="381" max="381" width="20.77734375" bestFit="1" customWidth="1"/>
    <col min="382" max="382" width="16" bestFit="1" customWidth="1"/>
    <col min="383" max="383" width="20.77734375" bestFit="1" customWidth="1"/>
    <col min="384" max="384" width="16" bestFit="1" customWidth="1"/>
    <col min="385" max="386" width="16.21875" bestFit="1" customWidth="1"/>
    <col min="387" max="387" width="19.77734375" bestFit="1" customWidth="1"/>
    <col min="388" max="388" width="15" bestFit="1" customWidth="1"/>
    <col min="389" max="389" width="20.77734375" bestFit="1" customWidth="1"/>
    <col min="390" max="390" width="16" bestFit="1" customWidth="1"/>
    <col min="391" max="391" width="20.77734375" bestFit="1" customWidth="1"/>
    <col min="392" max="392" width="16" bestFit="1" customWidth="1"/>
    <col min="393" max="394" width="16.21875" bestFit="1" customWidth="1"/>
    <col min="395" max="395" width="20.77734375" bestFit="1" customWidth="1"/>
    <col min="396" max="396" width="16" bestFit="1" customWidth="1"/>
    <col min="397" max="397" width="20.77734375" bestFit="1" customWidth="1"/>
    <col min="398" max="398" width="16" bestFit="1" customWidth="1"/>
    <col min="399" max="399" width="20.77734375" bestFit="1" customWidth="1"/>
    <col min="400" max="400" width="16" bestFit="1" customWidth="1"/>
    <col min="401" max="402" width="16.21875" bestFit="1" customWidth="1"/>
    <col min="403" max="403" width="20.77734375" bestFit="1" customWidth="1"/>
    <col min="404" max="404" width="16" bestFit="1" customWidth="1"/>
    <col min="405" max="405" width="20.77734375" bestFit="1" customWidth="1"/>
    <col min="406" max="406" width="16" bestFit="1" customWidth="1"/>
    <col min="407" max="407" width="20.77734375" bestFit="1" customWidth="1"/>
    <col min="408" max="408" width="16" bestFit="1" customWidth="1"/>
    <col min="409" max="410" width="16.21875" bestFit="1" customWidth="1"/>
    <col min="411" max="411" width="19.77734375" bestFit="1" customWidth="1"/>
    <col min="412" max="412" width="15" bestFit="1" customWidth="1"/>
    <col min="413" max="413" width="20.77734375" bestFit="1" customWidth="1"/>
    <col min="414" max="414" width="16" bestFit="1" customWidth="1"/>
    <col min="415" max="415" width="20.77734375" bestFit="1" customWidth="1"/>
    <col min="416" max="416" width="16" bestFit="1" customWidth="1"/>
    <col min="417" max="418" width="16.21875" bestFit="1" customWidth="1"/>
    <col min="419" max="419" width="19.77734375" bestFit="1" customWidth="1"/>
    <col min="420" max="420" width="15" bestFit="1" customWidth="1"/>
    <col min="421" max="421" width="20.77734375" bestFit="1" customWidth="1"/>
    <col min="422" max="422" width="16" bestFit="1" customWidth="1"/>
    <col min="423" max="423" width="20.77734375" bestFit="1" customWidth="1"/>
    <col min="424" max="424" width="16" bestFit="1" customWidth="1"/>
    <col min="425" max="426" width="16.21875" bestFit="1" customWidth="1"/>
    <col min="427" max="427" width="20.77734375" bestFit="1" customWidth="1"/>
    <col min="428" max="428" width="16" bestFit="1" customWidth="1"/>
    <col min="429" max="429" width="20.77734375" bestFit="1" customWidth="1"/>
    <col min="430" max="430" width="16" bestFit="1" customWidth="1"/>
    <col min="431" max="431" width="20.77734375" bestFit="1" customWidth="1"/>
    <col min="432" max="432" width="16" bestFit="1" customWidth="1"/>
    <col min="433" max="434" width="16.21875" bestFit="1" customWidth="1"/>
    <col min="435" max="435" width="19.77734375" bestFit="1" customWidth="1"/>
    <col min="436" max="436" width="15" bestFit="1" customWidth="1"/>
    <col min="437" max="437" width="20.77734375" bestFit="1" customWidth="1"/>
    <col min="438" max="438" width="16" bestFit="1" customWidth="1"/>
    <col min="439" max="439" width="20.77734375" bestFit="1" customWidth="1"/>
    <col min="440" max="440" width="16" bestFit="1" customWidth="1"/>
    <col min="441" max="442" width="16.21875" bestFit="1" customWidth="1"/>
    <col min="443" max="443" width="20.77734375" bestFit="1" customWidth="1"/>
    <col min="444" max="444" width="16" bestFit="1" customWidth="1"/>
    <col min="445" max="445" width="20.77734375" bestFit="1" customWidth="1"/>
    <col min="446" max="446" width="16" bestFit="1" customWidth="1"/>
    <col min="447" max="447" width="20.77734375" bestFit="1" customWidth="1"/>
    <col min="448" max="448" width="16" bestFit="1" customWidth="1"/>
    <col min="449" max="450" width="16.21875" bestFit="1" customWidth="1"/>
    <col min="451" max="451" width="20.77734375" bestFit="1" customWidth="1"/>
    <col min="452" max="452" width="16" bestFit="1" customWidth="1"/>
    <col min="453" max="453" width="20.77734375" bestFit="1" customWidth="1"/>
    <col min="454" max="454" width="16" bestFit="1" customWidth="1"/>
    <col min="455" max="455" width="20.77734375" bestFit="1" customWidth="1"/>
    <col min="456" max="456" width="16" bestFit="1" customWidth="1"/>
    <col min="457" max="458" width="16.21875" bestFit="1" customWidth="1"/>
    <col min="459" max="459" width="20.77734375" bestFit="1" customWidth="1"/>
    <col min="460" max="460" width="16" bestFit="1" customWidth="1"/>
    <col min="461" max="461" width="20.77734375" bestFit="1" customWidth="1"/>
    <col min="462" max="462" width="16" bestFit="1" customWidth="1"/>
    <col min="463" max="463" width="20.77734375" bestFit="1" customWidth="1"/>
    <col min="464" max="464" width="16" bestFit="1" customWidth="1"/>
    <col min="465" max="466" width="16.21875" bestFit="1" customWidth="1"/>
    <col min="467" max="467" width="20.77734375" bestFit="1" customWidth="1"/>
    <col min="468" max="468" width="16" bestFit="1" customWidth="1"/>
    <col min="469" max="469" width="20.77734375" bestFit="1" customWidth="1"/>
    <col min="470" max="470" width="16" bestFit="1" customWidth="1"/>
    <col min="471" max="471" width="20.77734375" bestFit="1" customWidth="1"/>
    <col min="472" max="472" width="16" bestFit="1" customWidth="1"/>
    <col min="473" max="474" width="16.21875" bestFit="1" customWidth="1"/>
    <col min="475" max="475" width="20.77734375" bestFit="1" customWidth="1"/>
    <col min="476" max="476" width="16" bestFit="1" customWidth="1"/>
    <col min="477" max="477" width="20.77734375" bestFit="1" customWidth="1"/>
    <col min="478" max="478" width="16" bestFit="1" customWidth="1"/>
    <col min="479" max="479" width="20.77734375" bestFit="1" customWidth="1"/>
    <col min="480" max="480" width="16" bestFit="1" customWidth="1"/>
    <col min="481" max="481" width="21" bestFit="1" customWidth="1"/>
    <col min="482" max="482" width="16.21875" bestFit="1" customWidth="1"/>
  </cols>
  <sheetData>
    <row r="3" spans="1:6" x14ac:dyDescent="0.3">
      <c r="A3" t="s">
        <v>264</v>
      </c>
      <c r="B3" t="s">
        <v>265</v>
      </c>
      <c r="C3" t="s">
        <v>266</v>
      </c>
      <c r="D3" t="s">
        <v>267</v>
      </c>
      <c r="E3" t="s">
        <v>268</v>
      </c>
    </row>
    <row r="4" spans="1:6" x14ac:dyDescent="0.3">
      <c r="A4">
        <v>189976</v>
      </c>
      <c r="B4">
        <v>242995</v>
      </c>
      <c r="C4">
        <v>288449</v>
      </c>
      <c r="D4">
        <v>350234</v>
      </c>
      <c r="E4">
        <v>409194</v>
      </c>
    </row>
    <row r="6" spans="1:6" x14ac:dyDescent="0.3">
      <c r="A6" s="5" t="s">
        <v>262</v>
      </c>
      <c r="B6" t="s">
        <v>264</v>
      </c>
      <c r="C6" t="s">
        <v>265</v>
      </c>
      <c r="D6" t="s">
        <v>266</v>
      </c>
      <c r="E6" t="s">
        <v>267</v>
      </c>
      <c r="F6" t="s">
        <v>268</v>
      </c>
    </row>
    <row r="7" spans="1:6" x14ac:dyDescent="0.3">
      <c r="A7" s="6" t="s">
        <v>83</v>
      </c>
      <c r="B7">
        <v>46025</v>
      </c>
      <c r="C7">
        <v>65032</v>
      </c>
      <c r="D7">
        <v>77731</v>
      </c>
      <c r="E7">
        <v>89595</v>
      </c>
      <c r="F7">
        <v>102185</v>
      </c>
    </row>
    <row r="8" spans="1:6" x14ac:dyDescent="0.3">
      <c r="A8" s="7" t="s">
        <v>79</v>
      </c>
      <c r="B8">
        <v>3501</v>
      </c>
      <c r="C8">
        <v>7079</v>
      </c>
      <c r="D8">
        <v>7438</v>
      </c>
      <c r="E8">
        <v>7443</v>
      </c>
      <c r="F8">
        <v>9225</v>
      </c>
    </row>
    <row r="9" spans="1:6" x14ac:dyDescent="0.3">
      <c r="A9" s="7" t="s">
        <v>116</v>
      </c>
      <c r="B9">
        <v>570</v>
      </c>
      <c r="C9">
        <v>1322</v>
      </c>
      <c r="D9">
        <v>7279</v>
      </c>
      <c r="E9">
        <v>8443</v>
      </c>
      <c r="F9">
        <v>9571</v>
      </c>
    </row>
    <row r="10" spans="1:6" x14ac:dyDescent="0.3">
      <c r="A10" s="7" t="s">
        <v>120</v>
      </c>
      <c r="B10">
        <v>6156</v>
      </c>
      <c r="C10">
        <v>6110</v>
      </c>
      <c r="D10">
        <v>5791</v>
      </c>
      <c r="E10">
        <v>1759</v>
      </c>
      <c r="F10">
        <v>969</v>
      </c>
    </row>
    <row r="11" spans="1:6" x14ac:dyDescent="0.3">
      <c r="A11" s="7" t="s">
        <v>124</v>
      </c>
      <c r="B11">
        <v>209</v>
      </c>
      <c r="C11">
        <v>621</v>
      </c>
      <c r="D11">
        <v>3098</v>
      </c>
      <c r="E11">
        <v>7118</v>
      </c>
      <c r="F11">
        <v>8433</v>
      </c>
    </row>
    <row r="12" spans="1:6" x14ac:dyDescent="0.3">
      <c r="A12" s="7" t="s">
        <v>128</v>
      </c>
      <c r="B12">
        <v>6309</v>
      </c>
      <c r="C12">
        <v>6227</v>
      </c>
      <c r="D12">
        <v>5123</v>
      </c>
      <c r="E12">
        <v>4968</v>
      </c>
      <c r="F12">
        <v>3857</v>
      </c>
    </row>
    <row r="13" spans="1:6" x14ac:dyDescent="0.3">
      <c r="A13" s="7" t="s">
        <v>132</v>
      </c>
      <c r="B13">
        <v>712</v>
      </c>
      <c r="C13">
        <v>4182</v>
      </c>
      <c r="D13">
        <v>6087</v>
      </c>
      <c r="E13">
        <v>7494</v>
      </c>
      <c r="F13">
        <v>8599</v>
      </c>
    </row>
    <row r="14" spans="1:6" x14ac:dyDescent="0.3">
      <c r="A14" s="7" t="s">
        <v>136</v>
      </c>
      <c r="B14">
        <v>2390</v>
      </c>
      <c r="C14">
        <v>2415</v>
      </c>
      <c r="D14">
        <v>3461</v>
      </c>
      <c r="E14">
        <v>3850</v>
      </c>
      <c r="F14">
        <v>4657</v>
      </c>
    </row>
    <row r="15" spans="1:6" x14ac:dyDescent="0.3">
      <c r="A15" s="7" t="s">
        <v>84</v>
      </c>
      <c r="B15">
        <v>3916</v>
      </c>
      <c r="C15">
        <v>4218</v>
      </c>
      <c r="D15">
        <v>5072</v>
      </c>
      <c r="E15">
        <v>5201</v>
      </c>
      <c r="F15">
        <v>7588</v>
      </c>
    </row>
    <row r="16" spans="1:6" x14ac:dyDescent="0.3">
      <c r="A16" s="7" t="s">
        <v>88</v>
      </c>
      <c r="B16">
        <v>700</v>
      </c>
      <c r="C16">
        <v>5721</v>
      </c>
      <c r="D16">
        <v>6247</v>
      </c>
      <c r="E16">
        <v>8495</v>
      </c>
      <c r="F16">
        <v>9236</v>
      </c>
    </row>
    <row r="17" spans="1:6" x14ac:dyDescent="0.3">
      <c r="A17" s="7" t="s">
        <v>92</v>
      </c>
      <c r="B17">
        <v>9773</v>
      </c>
      <c r="C17">
        <v>9179</v>
      </c>
      <c r="D17">
        <v>8390</v>
      </c>
      <c r="E17">
        <v>8256</v>
      </c>
      <c r="F17">
        <v>3815</v>
      </c>
    </row>
    <row r="18" spans="1:6" x14ac:dyDescent="0.3">
      <c r="A18" s="7" t="s">
        <v>96</v>
      </c>
      <c r="B18">
        <v>73</v>
      </c>
      <c r="C18">
        <v>3485</v>
      </c>
      <c r="D18">
        <v>4592</v>
      </c>
      <c r="E18">
        <v>5143</v>
      </c>
      <c r="F18">
        <v>8100</v>
      </c>
    </row>
    <row r="19" spans="1:6" x14ac:dyDescent="0.3">
      <c r="A19" s="7" t="s">
        <v>100</v>
      </c>
      <c r="B19">
        <v>238</v>
      </c>
      <c r="C19">
        <v>1235</v>
      </c>
      <c r="D19">
        <v>1822</v>
      </c>
      <c r="E19">
        <v>7074</v>
      </c>
      <c r="F19">
        <v>8207</v>
      </c>
    </row>
    <row r="20" spans="1:6" x14ac:dyDescent="0.3">
      <c r="A20" s="7" t="s">
        <v>104</v>
      </c>
      <c r="B20">
        <v>1368</v>
      </c>
      <c r="C20">
        <v>3447</v>
      </c>
      <c r="D20">
        <v>4535</v>
      </c>
      <c r="E20">
        <v>5476</v>
      </c>
      <c r="F20">
        <v>9983</v>
      </c>
    </row>
    <row r="21" spans="1:6" x14ac:dyDescent="0.3">
      <c r="A21" s="7" t="s">
        <v>108</v>
      </c>
      <c r="B21">
        <v>8331</v>
      </c>
      <c r="C21">
        <v>7667</v>
      </c>
      <c r="D21">
        <v>5952</v>
      </c>
      <c r="E21">
        <v>1998</v>
      </c>
      <c r="F21">
        <v>375</v>
      </c>
    </row>
    <row r="22" spans="1:6" x14ac:dyDescent="0.3">
      <c r="A22" s="7" t="s">
        <v>112</v>
      </c>
      <c r="B22">
        <v>1779</v>
      </c>
      <c r="C22">
        <v>2124</v>
      </c>
      <c r="D22">
        <v>2844</v>
      </c>
      <c r="E22">
        <v>6877</v>
      </c>
      <c r="F22">
        <v>9570</v>
      </c>
    </row>
    <row r="23" spans="1:6" x14ac:dyDescent="0.3">
      <c r="A23" s="6" t="s">
        <v>144</v>
      </c>
      <c r="B23">
        <v>47259</v>
      </c>
      <c r="C23">
        <v>67275</v>
      </c>
      <c r="D23">
        <v>79646</v>
      </c>
      <c r="E23">
        <v>102065</v>
      </c>
      <c r="F23">
        <v>112270</v>
      </c>
    </row>
    <row r="24" spans="1:6" x14ac:dyDescent="0.3">
      <c r="A24" s="7" t="s">
        <v>140</v>
      </c>
      <c r="B24">
        <v>2519</v>
      </c>
      <c r="C24">
        <v>3938</v>
      </c>
      <c r="D24">
        <v>5190</v>
      </c>
      <c r="E24">
        <v>8203</v>
      </c>
      <c r="F24">
        <v>8780</v>
      </c>
    </row>
    <row r="25" spans="1:6" x14ac:dyDescent="0.3">
      <c r="A25" s="7" t="s">
        <v>177</v>
      </c>
      <c r="B25">
        <v>376</v>
      </c>
      <c r="C25">
        <v>889</v>
      </c>
      <c r="D25">
        <v>4373</v>
      </c>
      <c r="E25">
        <v>6803</v>
      </c>
      <c r="F25">
        <v>7578</v>
      </c>
    </row>
    <row r="26" spans="1:6" x14ac:dyDescent="0.3">
      <c r="A26" s="7" t="s">
        <v>181</v>
      </c>
      <c r="B26">
        <v>7840</v>
      </c>
      <c r="C26">
        <v>5804</v>
      </c>
      <c r="D26">
        <v>4259</v>
      </c>
      <c r="E26">
        <v>4243</v>
      </c>
      <c r="F26">
        <v>907</v>
      </c>
    </row>
    <row r="27" spans="1:6" x14ac:dyDescent="0.3">
      <c r="A27" s="7" t="s">
        <v>185</v>
      </c>
      <c r="B27">
        <v>1038</v>
      </c>
      <c r="C27">
        <v>3615</v>
      </c>
      <c r="D27">
        <v>3712</v>
      </c>
      <c r="E27">
        <v>5819</v>
      </c>
      <c r="F27">
        <v>9589</v>
      </c>
    </row>
    <row r="28" spans="1:6" x14ac:dyDescent="0.3">
      <c r="A28" s="7" t="s">
        <v>189</v>
      </c>
      <c r="B28">
        <v>8891</v>
      </c>
      <c r="C28">
        <v>5952</v>
      </c>
      <c r="D28">
        <v>5914</v>
      </c>
      <c r="E28">
        <v>5405</v>
      </c>
      <c r="F28">
        <v>4031</v>
      </c>
    </row>
    <row r="29" spans="1:6" x14ac:dyDescent="0.3">
      <c r="A29" s="7" t="s">
        <v>193</v>
      </c>
      <c r="B29">
        <v>1290</v>
      </c>
      <c r="C29">
        <v>4033</v>
      </c>
      <c r="D29">
        <v>6956</v>
      </c>
      <c r="E29">
        <v>7929</v>
      </c>
      <c r="F29">
        <v>8834</v>
      </c>
    </row>
    <row r="30" spans="1:6" x14ac:dyDescent="0.3">
      <c r="A30" s="7" t="s">
        <v>197</v>
      </c>
      <c r="B30">
        <v>431</v>
      </c>
      <c r="C30">
        <v>6231</v>
      </c>
      <c r="D30">
        <v>7478</v>
      </c>
      <c r="E30">
        <v>8039</v>
      </c>
      <c r="F30">
        <v>8271</v>
      </c>
    </row>
    <row r="31" spans="1:6" x14ac:dyDescent="0.3">
      <c r="A31" s="7" t="s">
        <v>145</v>
      </c>
      <c r="B31">
        <v>138</v>
      </c>
      <c r="C31">
        <v>286</v>
      </c>
      <c r="D31">
        <v>6750</v>
      </c>
      <c r="E31">
        <v>8254</v>
      </c>
      <c r="F31">
        <v>8656</v>
      </c>
    </row>
    <row r="32" spans="1:6" x14ac:dyDescent="0.3">
      <c r="A32" s="7" t="s">
        <v>149</v>
      </c>
      <c r="B32">
        <v>8873</v>
      </c>
      <c r="C32">
        <v>8484</v>
      </c>
      <c r="D32">
        <v>7883</v>
      </c>
      <c r="E32">
        <v>7499</v>
      </c>
      <c r="F32">
        <v>6592</v>
      </c>
    </row>
    <row r="33" spans="1:6" x14ac:dyDescent="0.3">
      <c r="A33" s="7" t="s">
        <v>153</v>
      </c>
      <c r="B33">
        <v>3297</v>
      </c>
      <c r="C33">
        <v>4866</v>
      </c>
      <c r="D33">
        <v>4928</v>
      </c>
      <c r="E33">
        <v>8451</v>
      </c>
      <c r="F33">
        <v>9585</v>
      </c>
    </row>
    <row r="34" spans="1:6" x14ac:dyDescent="0.3">
      <c r="A34" s="7" t="s">
        <v>157</v>
      </c>
      <c r="B34">
        <v>1092</v>
      </c>
      <c r="C34">
        <v>3140</v>
      </c>
      <c r="D34">
        <v>4123</v>
      </c>
      <c r="E34">
        <v>4366</v>
      </c>
      <c r="F34">
        <v>9482</v>
      </c>
    </row>
    <row r="35" spans="1:6" x14ac:dyDescent="0.3">
      <c r="A35" s="7" t="s">
        <v>161</v>
      </c>
      <c r="B35">
        <v>2541</v>
      </c>
      <c r="C35">
        <v>3794</v>
      </c>
      <c r="D35">
        <v>3984</v>
      </c>
      <c r="E35">
        <v>8803</v>
      </c>
      <c r="F35">
        <v>9338</v>
      </c>
    </row>
    <row r="36" spans="1:6" x14ac:dyDescent="0.3">
      <c r="A36" s="7" t="s">
        <v>165</v>
      </c>
      <c r="B36">
        <v>742</v>
      </c>
      <c r="C36">
        <v>3751</v>
      </c>
      <c r="D36">
        <v>4423</v>
      </c>
      <c r="E36">
        <v>8733</v>
      </c>
      <c r="F36">
        <v>9909</v>
      </c>
    </row>
    <row r="37" spans="1:6" x14ac:dyDescent="0.3">
      <c r="A37" s="7" t="s">
        <v>169</v>
      </c>
      <c r="B37">
        <v>7703</v>
      </c>
      <c r="C37">
        <v>6957</v>
      </c>
      <c r="D37">
        <v>3898</v>
      </c>
      <c r="E37">
        <v>1857</v>
      </c>
      <c r="F37">
        <v>1512</v>
      </c>
    </row>
    <row r="38" spans="1:6" x14ac:dyDescent="0.3">
      <c r="A38" s="7" t="s">
        <v>173</v>
      </c>
      <c r="B38">
        <v>488</v>
      </c>
      <c r="C38">
        <v>5535</v>
      </c>
      <c r="D38">
        <v>5775</v>
      </c>
      <c r="E38">
        <v>7661</v>
      </c>
      <c r="F38">
        <v>9206</v>
      </c>
    </row>
    <row r="39" spans="1:6" x14ac:dyDescent="0.3">
      <c r="A39" s="6" t="s">
        <v>20</v>
      </c>
      <c r="B39">
        <v>51804</v>
      </c>
      <c r="C39">
        <v>60121</v>
      </c>
      <c r="D39">
        <v>60760</v>
      </c>
      <c r="E39">
        <v>75991</v>
      </c>
      <c r="F39">
        <v>94147</v>
      </c>
    </row>
    <row r="40" spans="1:6" x14ac:dyDescent="0.3">
      <c r="A40" s="7" t="s">
        <v>16</v>
      </c>
      <c r="B40">
        <v>1982</v>
      </c>
      <c r="C40">
        <v>5388</v>
      </c>
      <c r="D40">
        <v>7063</v>
      </c>
      <c r="E40">
        <v>7208</v>
      </c>
      <c r="F40">
        <v>9093</v>
      </c>
    </row>
    <row r="41" spans="1:6" x14ac:dyDescent="0.3">
      <c r="A41" s="7" t="s">
        <v>55</v>
      </c>
      <c r="B41">
        <v>1530</v>
      </c>
      <c r="C41">
        <v>1620</v>
      </c>
      <c r="D41">
        <v>2027</v>
      </c>
      <c r="E41">
        <v>4881</v>
      </c>
      <c r="F41">
        <v>6002</v>
      </c>
    </row>
    <row r="42" spans="1:6" x14ac:dyDescent="0.3">
      <c r="A42" s="7" t="s">
        <v>59</v>
      </c>
      <c r="B42">
        <v>7555</v>
      </c>
      <c r="C42">
        <v>6551</v>
      </c>
      <c r="D42">
        <v>5188</v>
      </c>
      <c r="E42">
        <v>3436</v>
      </c>
      <c r="F42">
        <v>2359</v>
      </c>
    </row>
    <row r="43" spans="1:6" x14ac:dyDescent="0.3">
      <c r="A43" s="7" t="s">
        <v>63</v>
      </c>
      <c r="B43">
        <v>1532</v>
      </c>
      <c r="C43">
        <v>2678</v>
      </c>
      <c r="D43">
        <v>4068</v>
      </c>
      <c r="E43">
        <v>4278</v>
      </c>
      <c r="F43">
        <v>5382</v>
      </c>
    </row>
    <row r="44" spans="1:6" x14ac:dyDescent="0.3">
      <c r="A44" s="7" t="s">
        <v>67</v>
      </c>
      <c r="B44">
        <v>24</v>
      </c>
      <c r="C44">
        <v>1797</v>
      </c>
      <c r="D44">
        <v>3548</v>
      </c>
      <c r="E44">
        <v>3668</v>
      </c>
      <c r="F44">
        <v>8592</v>
      </c>
    </row>
    <row r="45" spans="1:6" x14ac:dyDescent="0.3">
      <c r="A45" s="7" t="s">
        <v>71</v>
      </c>
      <c r="B45">
        <v>861</v>
      </c>
      <c r="C45">
        <v>1314</v>
      </c>
      <c r="D45">
        <v>1810</v>
      </c>
      <c r="E45">
        <v>6510</v>
      </c>
      <c r="F45">
        <v>9271</v>
      </c>
    </row>
    <row r="46" spans="1:6" x14ac:dyDescent="0.3">
      <c r="A46" s="7" t="s">
        <v>75</v>
      </c>
      <c r="B46">
        <v>9058</v>
      </c>
      <c r="C46">
        <v>4839</v>
      </c>
      <c r="D46">
        <v>4776</v>
      </c>
      <c r="E46">
        <v>4024</v>
      </c>
      <c r="F46">
        <v>369</v>
      </c>
    </row>
    <row r="47" spans="1:6" x14ac:dyDescent="0.3">
      <c r="A47" s="7" t="s">
        <v>22</v>
      </c>
      <c r="B47">
        <v>2786</v>
      </c>
      <c r="C47">
        <v>3804</v>
      </c>
      <c r="D47">
        <v>4121</v>
      </c>
      <c r="E47">
        <v>6210</v>
      </c>
      <c r="F47">
        <v>6909</v>
      </c>
    </row>
    <row r="48" spans="1:6" x14ac:dyDescent="0.3">
      <c r="A48" s="7" t="s">
        <v>27</v>
      </c>
      <c r="B48">
        <v>1209</v>
      </c>
      <c r="C48">
        <v>1534</v>
      </c>
      <c r="D48">
        <v>1634</v>
      </c>
      <c r="E48">
        <v>4302</v>
      </c>
      <c r="F48">
        <v>9768</v>
      </c>
    </row>
    <row r="49" spans="1:6" x14ac:dyDescent="0.3">
      <c r="A49" s="7" t="s">
        <v>31</v>
      </c>
      <c r="B49">
        <v>906</v>
      </c>
      <c r="C49">
        <v>1251</v>
      </c>
      <c r="D49">
        <v>2897</v>
      </c>
      <c r="E49">
        <v>4499</v>
      </c>
      <c r="F49">
        <v>9428</v>
      </c>
    </row>
    <row r="50" spans="1:6" x14ac:dyDescent="0.3">
      <c r="A50" s="7" t="s">
        <v>35</v>
      </c>
      <c r="B50">
        <v>1421</v>
      </c>
      <c r="C50">
        <v>1893</v>
      </c>
      <c r="D50">
        <v>2722</v>
      </c>
      <c r="E50">
        <v>4410</v>
      </c>
      <c r="F50">
        <v>5873</v>
      </c>
    </row>
    <row r="51" spans="1:6" x14ac:dyDescent="0.3">
      <c r="A51" s="7" t="s">
        <v>39</v>
      </c>
      <c r="B51">
        <v>2341</v>
      </c>
      <c r="C51">
        <v>6105</v>
      </c>
      <c r="D51">
        <v>7777</v>
      </c>
      <c r="E51">
        <v>7891</v>
      </c>
      <c r="F51">
        <v>8758</v>
      </c>
    </row>
    <row r="52" spans="1:6" x14ac:dyDescent="0.3">
      <c r="A52" s="7" t="s">
        <v>43</v>
      </c>
      <c r="B52">
        <v>9252</v>
      </c>
      <c r="C52">
        <v>8499</v>
      </c>
      <c r="D52">
        <v>991</v>
      </c>
      <c r="E52">
        <v>448</v>
      </c>
      <c r="F52">
        <v>211</v>
      </c>
    </row>
    <row r="53" spans="1:6" x14ac:dyDescent="0.3">
      <c r="A53" s="7" t="s">
        <v>47</v>
      </c>
      <c r="B53">
        <v>1581</v>
      </c>
      <c r="C53">
        <v>4799</v>
      </c>
      <c r="D53">
        <v>6582</v>
      </c>
      <c r="E53">
        <v>9024</v>
      </c>
      <c r="F53">
        <v>9759</v>
      </c>
    </row>
    <row r="54" spans="1:6" x14ac:dyDescent="0.3">
      <c r="A54" s="7" t="s">
        <v>51</v>
      </c>
      <c r="B54">
        <v>9766</v>
      </c>
      <c r="C54">
        <v>8049</v>
      </c>
      <c r="D54">
        <v>5556</v>
      </c>
      <c r="E54">
        <v>5202</v>
      </c>
      <c r="F54">
        <v>2373</v>
      </c>
    </row>
    <row r="55" spans="1:6" x14ac:dyDescent="0.3">
      <c r="A55" s="6" t="s">
        <v>205</v>
      </c>
      <c r="B55">
        <v>44888</v>
      </c>
      <c r="C55">
        <v>50567</v>
      </c>
      <c r="D55">
        <v>70312</v>
      </c>
      <c r="E55">
        <v>82583</v>
      </c>
      <c r="F55">
        <v>100592</v>
      </c>
    </row>
    <row r="56" spans="1:6" x14ac:dyDescent="0.3">
      <c r="A56" s="7" t="s">
        <v>201</v>
      </c>
      <c r="B56">
        <v>8156</v>
      </c>
      <c r="C56">
        <v>1245</v>
      </c>
      <c r="D56">
        <v>791</v>
      </c>
      <c r="E56">
        <v>338</v>
      </c>
      <c r="F56">
        <v>44</v>
      </c>
    </row>
    <row r="57" spans="1:6" x14ac:dyDescent="0.3">
      <c r="A57" s="7" t="s">
        <v>238</v>
      </c>
      <c r="B57">
        <v>576</v>
      </c>
      <c r="C57">
        <v>2628</v>
      </c>
      <c r="D57">
        <v>3612</v>
      </c>
      <c r="E57">
        <v>5066</v>
      </c>
      <c r="F57">
        <v>5156</v>
      </c>
    </row>
    <row r="58" spans="1:6" x14ac:dyDescent="0.3">
      <c r="A58" s="7" t="s">
        <v>242</v>
      </c>
      <c r="B58">
        <v>128</v>
      </c>
      <c r="C58">
        <v>416</v>
      </c>
      <c r="D58">
        <v>747</v>
      </c>
      <c r="E58">
        <v>1028</v>
      </c>
      <c r="F58">
        <v>6357</v>
      </c>
    </row>
    <row r="59" spans="1:6" x14ac:dyDescent="0.3">
      <c r="A59" s="7" t="s">
        <v>246</v>
      </c>
      <c r="B59">
        <v>8034</v>
      </c>
      <c r="C59">
        <v>6541</v>
      </c>
      <c r="D59">
        <v>3311</v>
      </c>
      <c r="E59">
        <v>3254</v>
      </c>
      <c r="F59">
        <v>2687</v>
      </c>
    </row>
    <row r="60" spans="1:6" x14ac:dyDescent="0.3">
      <c r="A60" s="7" t="s">
        <v>250</v>
      </c>
      <c r="B60">
        <v>1263</v>
      </c>
      <c r="C60">
        <v>2517</v>
      </c>
      <c r="D60">
        <v>8042</v>
      </c>
      <c r="E60">
        <v>8222</v>
      </c>
      <c r="F60">
        <v>9686</v>
      </c>
    </row>
    <row r="61" spans="1:6" x14ac:dyDescent="0.3">
      <c r="A61" s="7" t="s">
        <v>254</v>
      </c>
      <c r="B61">
        <v>1032</v>
      </c>
      <c r="C61">
        <v>3919</v>
      </c>
      <c r="D61">
        <v>4466</v>
      </c>
      <c r="E61">
        <v>5568</v>
      </c>
      <c r="F61">
        <v>6476</v>
      </c>
    </row>
    <row r="62" spans="1:6" x14ac:dyDescent="0.3">
      <c r="A62" s="7" t="s">
        <v>258</v>
      </c>
      <c r="B62">
        <v>1014</v>
      </c>
      <c r="C62">
        <v>2254</v>
      </c>
      <c r="D62">
        <v>4534</v>
      </c>
      <c r="E62">
        <v>6796</v>
      </c>
      <c r="F62">
        <v>7730</v>
      </c>
    </row>
    <row r="63" spans="1:6" x14ac:dyDescent="0.3">
      <c r="A63" s="7" t="s">
        <v>206</v>
      </c>
      <c r="B63">
        <v>299</v>
      </c>
      <c r="C63">
        <v>657</v>
      </c>
      <c r="D63">
        <v>6238</v>
      </c>
      <c r="E63">
        <v>8922</v>
      </c>
      <c r="F63">
        <v>9081</v>
      </c>
    </row>
    <row r="64" spans="1:6" x14ac:dyDescent="0.3">
      <c r="A64" s="7" t="s">
        <v>210</v>
      </c>
      <c r="B64">
        <v>1323</v>
      </c>
      <c r="C64">
        <v>4963</v>
      </c>
      <c r="D64">
        <v>6292</v>
      </c>
      <c r="E64">
        <v>6728</v>
      </c>
      <c r="F64">
        <v>8202</v>
      </c>
    </row>
    <row r="65" spans="1:6" x14ac:dyDescent="0.3">
      <c r="A65" s="7" t="s">
        <v>214</v>
      </c>
      <c r="B65">
        <v>8466</v>
      </c>
      <c r="C65">
        <v>4079</v>
      </c>
      <c r="D65">
        <v>2797</v>
      </c>
      <c r="E65">
        <v>2245</v>
      </c>
      <c r="F65">
        <v>1696</v>
      </c>
    </row>
    <row r="66" spans="1:6" x14ac:dyDescent="0.3">
      <c r="A66" s="7" t="s">
        <v>218</v>
      </c>
      <c r="B66">
        <v>870</v>
      </c>
      <c r="C66">
        <v>2428</v>
      </c>
      <c r="D66">
        <v>7386</v>
      </c>
      <c r="E66">
        <v>8835</v>
      </c>
      <c r="F66">
        <v>9766</v>
      </c>
    </row>
    <row r="67" spans="1:6" x14ac:dyDescent="0.3">
      <c r="A67" s="7" t="s">
        <v>222</v>
      </c>
      <c r="B67">
        <v>1497</v>
      </c>
      <c r="C67">
        <v>1768</v>
      </c>
      <c r="D67">
        <v>2804</v>
      </c>
      <c r="E67">
        <v>5718</v>
      </c>
      <c r="F67">
        <v>9822</v>
      </c>
    </row>
    <row r="68" spans="1:6" x14ac:dyDescent="0.3">
      <c r="A68" s="7" t="s">
        <v>226</v>
      </c>
      <c r="B68">
        <v>1082</v>
      </c>
      <c r="C68">
        <v>3353</v>
      </c>
      <c r="D68">
        <v>6351</v>
      </c>
      <c r="E68">
        <v>8550</v>
      </c>
      <c r="F68">
        <v>9272</v>
      </c>
    </row>
    <row r="69" spans="1:6" x14ac:dyDescent="0.3">
      <c r="A69" s="7" t="s">
        <v>230</v>
      </c>
      <c r="B69">
        <v>9791</v>
      </c>
      <c r="C69">
        <v>9610</v>
      </c>
      <c r="D69">
        <v>7534</v>
      </c>
      <c r="E69">
        <v>5080</v>
      </c>
      <c r="F69">
        <v>4936</v>
      </c>
    </row>
    <row r="70" spans="1:6" x14ac:dyDescent="0.3">
      <c r="A70" s="7" t="s">
        <v>234</v>
      </c>
      <c r="B70">
        <v>1357</v>
      </c>
      <c r="C70">
        <v>4189</v>
      </c>
      <c r="D70">
        <v>5407</v>
      </c>
      <c r="E70">
        <v>6233</v>
      </c>
      <c r="F70">
        <v>9681</v>
      </c>
    </row>
    <row r="71" spans="1:6" x14ac:dyDescent="0.3">
      <c r="A71" s="6" t="s">
        <v>263</v>
      </c>
      <c r="B71">
        <v>189976</v>
      </c>
      <c r="C71">
        <v>242995</v>
      </c>
      <c r="D71">
        <v>288449</v>
      </c>
      <c r="E71">
        <v>350234</v>
      </c>
      <c r="F71">
        <v>409194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opLeftCell="E1" zoomScale="84" zoomScaleNormal="100" workbookViewId="0">
      <selection activeCell="M3" sqref="M3:Q3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5.5546875" customWidth="1"/>
    <col min="18" max="18" width="10.44140625" customWidth="1"/>
  </cols>
  <sheetData>
    <row r="1" spans="1:18" ht="18" x14ac:dyDescent="0.35">
      <c r="A1" s="2"/>
    </row>
    <row r="3" spans="1:18" x14ac:dyDescent="0.3">
      <c r="A3" s="1"/>
      <c r="B3" s="1"/>
      <c r="C3" s="1"/>
      <c r="D3" s="1"/>
      <c r="E3" s="1"/>
      <c r="F3" s="13" t="s">
        <v>0</v>
      </c>
      <c r="G3" s="14"/>
      <c r="H3" s="14"/>
      <c r="I3" s="9" t="s">
        <v>1</v>
      </c>
      <c r="J3" s="10"/>
      <c r="K3" s="10"/>
      <c r="L3" s="10"/>
      <c r="M3" s="11" t="s">
        <v>2</v>
      </c>
      <c r="N3" s="12"/>
      <c r="O3" s="12"/>
      <c r="P3" s="12"/>
      <c r="Q3" s="12"/>
      <c r="R3" s="3"/>
    </row>
    <row r="4" spans="1:18" x14ac:dyDescent="0.3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15</v>
      </c>
    </row>
    <row r="5" spans="1:18" x14ac:dyDescent="0.3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">
      <c r="A6" t="s">
        <v>22</v>
      </c>
      <c r="B6" t="s">
        <v>23</v>
      </c>
      <c r="C6" t="s">
        <v>24</v>
      </c>
      <c r="D6" t="s">
        <v>25</v>
      </c>
      <c r="E6" t="s">
        <v>20</v>
      </c>
      <c r="F6" t="s">
        <v>21</v>
      </c>
      <c r="G6" t="s">
        <v>21</v>
      </c>
      <c r="H6" t="s">
        <v>21</v>
      </c>
      <c r="I6" t="s">
        <v>26</v>
      </c>
      <c r="J6" t="s">
        <v>21</v>
      </c>
      <c r="K6" t="s">
        <v>21</v>
      </c>
      <c r="L6" t="s">
        <v>21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>_xlfn.RRI($Q$4-$M$4,M6,Q6)</f>
        <v>0.25489826874508914</v>
      </c>
    </row>
    <row r="7" spans="1:18" x14ac:dyDescent="0.3">
      <c r="A7" t="s">
        <v>27</v>
      </c>
      <c r="B7" t="s">
        <v>28</v>
      </c>
      <c r="C7" t="s">
        <v>29</v>
      </c>
      <c r="D7" t="s">
        <v>30</v>
      </c>
      <c r="E7" t="s">
        <v>20</v>
      </c>
      <c r="F7" t="s">
        <v>21</v>
      </c>
      <c r="G7" t="s">
        <v>21</v>
      </c>
      <c r="H7" t="s">
        <v>21</v>
      </c>
      <c r="I7" t="s">
        <v>21</v>
      </c>
      <c r="J7" t="s">
        <v>21</v>
      </c>
      <c r="K7" t="s">
        <v>21</v>
      </c>
      <c r="L7" t="s">
        <v>21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>_xlfn.RRI($Q$4-$M$4,M7,Q7)</f>
        <v>0.68595057009486848</v>
      </c>
    </row>
    <row r="8" spans="1:18" x14ac:dyDescent="0.3">
      <c r="A8" t="s">
        <v>31</v>
      </c>
      <c r="B8" t="s">
        <v>32</v>
      </c>
      <c r="C8" t="s">
        <v>33</v>
      </c>
      <c r="D8" t="s">
        <v>34</v>
      </c>
      <c r="E8" t="s">
        <v>20</v>
      </c>
      <c r="F8" t="s">
        <v>21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  <c r="M8">
        <v>906</v>
      </c>
      <c r="N8">
        <v>1251</v>
      </c>
      <c r="O8">
        <v>2897</v>
      </c>
      <c r="P8">
        <v>4499</v>
      </c>
      <c r="Q8">
        <v>9428</v>
      </c>
      <c r="R8" s="4">
        <f>_xlfn.RRI($Q$4-$M$4,M8,Q8)</f>
        <v>0.79606828454142997</v>
      </c>
    </row>
    <row r="9" spans="1:18" x14ac:dyDescent="0.3">
      <c r="A9" t="s">
        <v>35</v>
      </c>
      <c r="B9" t="s">
        <v>36</v>
      </c>
      <c r="C9" t="s">
        <v>37</v>
      </c>
      <c r="D9" t="s">
        <v>38</v>
      </c>
      <c r="E9" t="s">
        <v>20</v>
      </c>
      <c r="F9" t="s">
        <v>21</v>
      </c>
      <c r="G9" t="s">
        <v>21</v>
      </c>
      <c r="H9" t="s">
        <v>26</v>
      </c>
      <c r="I9" t="s">
        <v>21</v>
      </c>
      <c r="J9" t="s">
        <v>21</v>
      </c>
      <c r="K9" t="s">
        <v>21</v>
      </c>
      <c r="L9" t="s">
        <v>21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>_xlfn.RRI($Q$4-$M$4,M9,Q9)</f>
        <v>0.42582583880267388</v>
      </c>
    </row>
    <row r="10" spans="1:18" x14ac:dyDescent="0.3">
      <c r="A10" t="s">
        <v>39</v>
      </c>
      <c r="B10" t="s">
        <v>40</v>
      </c>
      <c r="C10" t="s">
        <v>41</v>
      </c>
      <c r="D10" t="s">
        <v>42</v>
      </c>
      <c r="E10" t="s">
        <v>20</v>
      </c>
      <c r="F10" t="s">
        <v>21</v>
      </c>
      <c r="G10" t="s">
        <v>21</v>
      </c>
      <c r="H10" t="s">
        <v>21</v>
      </c>
      <c r="I10" t="s">
        <v>26</v>
      </c>
      <c r="J10" t="s">
        <v>21</v>
      </c>
      <c r="K10" t="s">
        <v>21</v>
      </c>
      <c r="L10" t="s">
        <v>26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>_xlfn.RRI($Q$4-$M$4,M10,Q10)</f>
        <v>0.390755806385503</v>
      </c>
    </row>
    <row r="11" spans="1:18" x14ac:dyDescent="0.3">
      <c r="A11" t="s">
        <v>43</v>
      </c>
      <c r="B11" t="s">
        <v>44</v>
      </c>
      <c r="C11" t="s">
        <v>45</v>
      </c>
      <c r="D11" t="s">
        <v>46</v>
      </c>
      <c r="E11" t="s">
        <v>20</v>
      </c>
      <c r="F11" t="s">
        <v>21</v>
      </c>
      <c r="G11" t="s">
        <v>26</v>
      </c>
      <c r="H11" t="s">
        <v>26</v>
      </c>
      <c r="I11" t="s">
        <v>26</v>
      </c>
      <c r="J11" t="s">
        <v>26</v>
      </c>
      <c r="K11" t="s">
        <v>21</v>
      </c>
      <c r="L11" t="s">
        <v>26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>_xlfn.RRI($Q$4-$M$4,M11,Q11)</f>
        <v>-0.61139202601329412</v>
      </c>
    </row>
    <row r="12" spans="1:18" x14ac:dyDescent="0.3">
      <c r="A12" t="s">
        <v>47</v>
      </c>
      <c r="B12" t="s">
        <v>48</v>
      </c>
      <c r="C12" t="s">
        <v>49</v>
      </c>
      <c r="D12" t="s">
        <v>50</v>
      </c>
      <c r="E12" t="s">
        <v>20</v>
      </c>
      <c r="F12" t="s">
        <v>21</v>
      </c>
      <c r="G12" t="s">
        <v>26</v>
      </c>
      <c r="H12" t="s">
        <v>21</v>
      </c>
      <c r="I12" t="s">
        <v>21</v>
      </c>
      <c r="J12" t="s">
        <v>26</v>
      </c>
      <c r="K12" t="s">
        <v>21</v>
      </c>
      <c r="L12" t="s">
        <v>26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>
        <f>_xlfn.RRI($Q$4-$M$4,M12,Q12)</f>
        <v>0.57622554654037406</v>
      </c>
    </row>
    <row r="13" spans="1:18" x14ac:dyDescent="0.3">
      <c r="A13" t="s">
        <v>51</v>
      </c>
      <c r="B13" t="s">
        <v>52</v>
      </c>
      <c r="C13" t="s">
        <v>53</v>
      </c>
      <c r="D13" t="s">
        <v>54</v>
      </c>
      <c r="E13" t="s">
        <v>20</v>
      </c>
      <c r="F13" t="s">
        <v>21</v>
      </c>
      <c r="G13" t="s">
        <v>26</v>
      </c>
      <c r="H13" t="s">
        <v>26</v>
      </c>
      <c r="I13" t="s">
        <v>26</v>
      </c>
      <c r="J13" t="s">
        <v>26</v>
      </c>
      <c r="K13" t="s">
        <v>21</v>
      </c>
      <c r="L13" t="s">
        <v>26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>_xlfn.RRI($Q$4-$M$4,M13,Q13)</f>
        <v>-0.29790601141591733</v>
      </c>
    </row>
    <row r="14" spans="1:18" x14ac:dyDescent="0.3">
      <c r="A14" t="s">
        <v>55</v>
      </c>
      <c r="B14" t="s">
        <v>56</v>
      </c>
      <c r="C14" t="s">
        <v>57</v>
      </c>
      <c r="D14" t="s">
        <v>58</v>
      </c>
      <c r="E14" t="s">
        <v>20</v>
      </c>
      <c r="F14" t="s">
        <v>21</v>
      </c>
      <c r="G14" t="s">
        <v>21</v>
      </c>
      <c r="H14" t="s">
        <v>26</v>
      </c>
      <c r="I14" t="s">
        <v>21</v>
      </c>
      <c r="J14" t="s">
        <v>26</v>
      </c>
      <c r="K14" t="s">
        <v>21</v>
      </c>
      <c r="L14" t="s">
        <v>26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>_xlfn.RRI($Q$4-$M$4,M14,Q14)</f>
        <v>0.40734683274409145</v>
      </c>
    </row>
    <row r="15" spans="1:18" x14ac:dyDescent="0.3">
      <c r="A15" t="s">
        <v>59</v>
      </c>
      <c r="B15" t="s">
        <v>60</v>
      </c>
      <c r="C15" t="s">
        <v>61</v>
      </c>
      <c r="D15" t="s">
        <v>62</v>
      </c>
      <c r="E15" t="s">
        <v>20</v>
      </c>
      <c r="F15" t="s">
        <v>21</v>
      </c>
      <c r="G15" t="s">
        <v>26</v>
      </c>
      <c r="H15" t="s">
        <v>26</v>
      </c>
      <c r="I15" t="s">
        <v>26</v>
      </c>
      <c r="J15" t="s">
        <v>26</v>
      </c>
      <c r="K15" t="s">
        <v>26</v>
      </c>
      <c r="L15" t="s">
        <v>26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>_xlfn.RRI($Q$4-$M$4,M15,Q15)</f>
        <v>-0.25247905109930902</v>
      </c>
    </row>
    <row r="16" spans="1:18" x14ac:dyDescent="0.3">
      <c r="A16" t="s">
        <v>63</v>
      </c>
      <c r="B16" t="s">
        <v>64</v>
      </c>
      <c r="C16" t="s">
        <v>65</v>
      </c>
      <c r="D16" t="s">
        <v>66</v>
      </c>
      <c r="E16" t="s">
        <v>20</v>
      </c>
      <c r="F16" t="s">
        <v>21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>_xlfn.RRI($Q$4-$M$4,M16,Q16)</f>
        <v>0.3690560602470212</v>
      </c>
    </row>
    <row r="17" spans="1:18" x14ac:dyDescent="0.3">
      <c r="A17" t="s">
        <v>67</v>
      </c>
      <c r="B17" t="s">
        <v>68</v>
      </c>
      <c r="C17" t="s">
        <v>69</v>
      </c>
      <c r="D17" t="s">
        <v>70</v>
      </c>
      <c r="E17" t="s">
        <v>20</v>
      </c>
      <c r="F17" t="s">
        <v>21</v>
      </c>
      <c r="G17" t="s">
        <v>26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>_xlfn.RRI($Q$4-$M$4,M17,Q17)</f>
        <v>3.3498147004699526</v>
      </c>
    </row>
    <row r="18" spans="1:18" x14ac:dyDescent="0.3">
      <c r="A18" t="s">
        <v>71</v>
      </c>
      <c r="B18" t="s">
        <v>72</v>
      </c>
      <c r="C18" t="s">
        <v>73</v>
      </c>
      <c r="D18" t="s">
        <v>74</v>
      </c>
      <c r="E18" t="s">
        <v>20</v>
      </c>
      <c r="F18" t="s">
        <v>21</v>
      </c>
      <c r="G18" t="s">
        <v>21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>_xlfn.RRI($Q$4-$M$4,M18,Q18)</f>
        <v>0.81146879617010592</v>
      </c>
    </row>
    <row r="19" spans="1:18" x14ac:dyDescent="0.3">
      <c r="A19" t="s">
        <v>75</v>
      </c>
      <c r="B19" t="s">
        <v>76</v>
      </c>
      <c r="C19" t="s">
        <v>77</v>
      </c>
      <c r="D19" t="s">
        <v>78</v>
      </c>
      <c r="E19" t="s">
        <v>20</v>
      </c>
      <c r="F19" t="s">
        <v>21</v>
      </c>
      <c r="G19" t="s">
        <v>21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>_xlfn.RRI($Q$4-$M$4,M19,Q19)</f>
        <v>-0.55073921414194782</v>
      </c>
    </row>
    <row r="20" spans="1:18" x14ac:dyDescent="0.3">
      <c r="A20" t="s">
        <v>79</v>
      </c>
      <c r="B20" t="s">
        <v>80</v>
      </c>
      <c r="C20" t="s">
        <v>81</v>
      </c>
      <c r="D20" t="s">
        <v>82</v>
      </c>
      <c r="E20" t="s">
        <v>83</v>
      </c>
      <c r="F20" t="s">
        <v>21</v>
      </c>
      <c r="G20" t="s">
        <v>21</v>
      </c>
      <c r="H20" t="s">
        <v>26</v>
      </c>
      <c r="I20" t="s">
        <v>26</v>
      </c>
      <c r="J20" t="s">
        <v>26</v>
      </c>
      <c r="K20" t="s">
        <v>26</v>
      </c>
      <c r="L20" t="s">
        <v>26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>_xlfn.RRI($Q$4-$M$4,M20,Q20)</f>
        <v>0.27407081068210992</v>
      </c>
    </row>
    <row r="21" spans="1:18" x14ac:dyDescent="0.3">
      <c r="A21" t="s">
        <v>84</v>
      </c>
      <c r="B21" t="s">
        <v>85</v>
      </c>
      <c r="C21" t="s">
        <v>86</v>
      </c>
      <c r="D21" t="s">
        <v>87</v>
      </c>
      <c r="E21" t="s">
        <v>83</v>
      </c>
      <c r="F21" t="s">
        <v>21</v>
      </c>
      <c r="G21" t="s">
        <v>21</v>
      </c>
      <c r="H21" t="s">
        <v>26</v>
      </c>
      <c r="I21" t="s">
        <v>26</v>
      </c>
      <c r="J21" t="s">
        <v>26</v>
      </c>
      <c r="K21" t="s">
        <v>26</v>
      </c>
      <c r="L21" t="s">
        <v>26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>_xlfn.RRI($Q$4-$M$4,M21,Q21)</f>
        <v>0.17983468576187267</v>
      </c>
    </row>
    <row r="22" spans="1:18" x14ac:dyDescent="0.3">
      <c r="A22" t="s">
        <v>88</v>
      </c>
      <c r="B22" t="s">
        <v>89</v>
      </c>
      <c r="C22" t="s">
        <v>90</v>
      </c>
      <c r="D22" t="s">
        <v>91</v>
      </c>
      <c r="E22" t="s">
        <v>83</v>
      </c>
      <c r="F22" t="s">
        <v>21</v>
      </c>
      <c r="G22" t="s">
        <v>21</v>
      </c>
      <c r="H22" t="s">
        <v>26</v>
      </c>
      <c r="I22" t="s">
        <v>21</v>
      </c>
      <c r="J22" t="s">
        <v>26</v>
      </c>
      <c r="K22" t="s">
        <v>21</v>
      </c>
      <c r="L22" t="s">
        <v>26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>_xlfn.RRI($Q$4-$M$4,M22,Q22)</f>
        <v>0.90588403033885334</v>
      </c>
    </row>
    <row r="23" spans="1:18" x14ac:dyDescent="0.3">
      <c r="A23" t="s">
        <v>92</v>
      </c>
      <c r="B23" t="s">
        <v>93</v>
      </c>
      <c r="C23" t="s">
        <v>94</v>
      </c>
      <c r="D23" t="s">
        <v>95</v>
      </c>
      <c r="E23" t="s">
        <v>83</v>
      </c>
      <c r="F23" t="s">
        <v>21</v>
      </c>
      <c r="G23" t="s">
        <v>21</v>
      </c>
      <c r="H23" t="s">
        <v>26</v>
      </c>
      <c r="I23" t="s">
        <v>26</v>
      </c>
      <c r="J23" t="s">
        <v>26</v>
      </c>
      <c r="K23" t="s">
        <v>26</v>
      </c>
      <c r="L23" t="s">
        <v>26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>_xlfn.RRI($Q$4-$M$4,M23,Q23)</f>
        <v>-0.20956409258224717</v>
      </c>
    </row>
    <row r="24" spans="1:18" x14ac:dyDescent="0.3">
      <c r="A24" t="s">
        <v>96</v>
      </c>
      <c r="B24" t="s">
        <v>97</v>
      </c>
      <c r="C24" t="s">
        <v>98</v>
      </c>
      <c r="D24" t="s">
        <v>99</v>
      </c>
      <c r="E24" t="s">
        <v>83</v>
      </c>
      <c r="F24" t="s">
        <v>21</v>
      </c>
      <c r="G24" t="s">
        <v>21</v>
      </c>
      <c r="H24" t="s">
        <v>26</v>
      </c>
      <c r="I24" t="s">
        <v>21</v>
      </c>
      <c r="J24" t="s">
        <v>26</v>
      </c>
      <c r="K24" t="s">
        <v>21</v>
      </c>
      <c r="L24" t="s">
        <v>26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>_xlfn.RRI($Q$4-$M$4,M24,Q24)</f>
        <v>2.2455667067018901</v>
      </c>
    </row>
    <row r="25" spans="1:18" x14ac:dyDescent="0.3">
      <c r="A25" t="s">
        <v>100</v>
      </c>
      <c r="B25" t="s">
        <v>101</v>
      </c>
      <c r="C25" t="s">
        <v>102</v>
      </c>
      <c r="D25" t="s">
        <v>103</v>
      </c>
      <c r="E25" t="s">
        <v>83</v>
      </c>
      <c r="F25" t="s">
        <v>21</v>
      </c>
      <c r="G25" t="s">
        <v>21</v>
      </c>
      <c r="H25" t="s">
        <v>26</v>
      </c>
      <c r="I25" t="s">
        <v>21</v>
      </c>
      <c r="J25" t="s">
        <v>26</v>
      </c>
      <c r="K25" t="s">
        <v>21</v>
      </c>
      <c r="L25" t="s">
        <v>26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>_xlfn.RRI($Q$4-$M$4,M25,Q25)</f>
        <v>1.4232703532020747</v>
      </c>
    </row>
    <row r="26" spans="1:18" x14ac:dyDescent="0.3">
      <c r="A26" t="s">
        <v>104</v>
      </c>
      <c r="B26" t="s">
        <v>105</v>
      </c>
      <c r="C26" t="s">
        <v>106</v>
      </c>
      <c r="D26" t="s">
        <v>107</v>
      </c>
      <c r="E26" t="s">
        <v>83</v>
      </c>
      <c r="F26" t="s">
        <v>21</v>
      </c>
      <c r="G26" t="s">
        <v>21</v>
      </c>
      <c r="H26" t="s">
        <v>26</v>
      </c>
      <c r="I26" t="s">
        <v>21</v>
      </c>
      <c r="J26" t="s">
        <v>26</v>
      </c>
      <c r="K26" t="s">
        <v>21</v>
      </c>
      <c r="L26" t="s">
        <v>26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>_xlfn.RRI($Q$4-$M$4,M26,Q26)</f>
        <v>0.64359095818904954</v>
      </c>
    </row>
    <row r="27" spans="1:18" x14ac:dyDescent="0.3">
      <c r="A27" t="s">
        <v>108</v>
      </c>
      <c r="B27" t="s">
        <v>109</v>
      </c>
      <c r="C27" t="s">
        <v>110</v>
      </c>
      <c r="D27" t="s">
        <v>111</v>
      </c>
      <c r="E27" t="s">
        <v>83</v>
      </c>
      <c r="F27" t="s">
        <v>21</v>
      </c>
      <c r="G27" t="s">
        <v>26</v>
      </c>
      <c r="H27" t="s">
        <v>26</v>
      </c>
      <c r="I27" t="s">
        <v>26</v>
      </c>
      <c r="J27" t="s">
        <v>21</v>
      </c>
      <c r="K27" t="s">
        <v>26</v>
      </c>
      <c r="L27" t="s">
        <v>26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>_xlfn.RRI($Q$4-$M$4,M27,Q27)</f>
        <v>-0.53938981874158332</v>
      </c>
    </row>
    <row r="28" spans="1:18" x14ac:dyDescent="0.3">
      <c r="A28" t="s">
        <v>112</v>
      </c>
      <c r="B28" t="s">
        <v>113</v>
      </c>
      <c r="C28" t="s">
        <v>114</v>
      </c>
      <c r="D28" t="s">
        <v>115</v>
      </c>
      <c r="E28" t="s">
        <v>83</v>
      </c>
      <c r="F28" t="s">
        <v>21</v>
      </c>
      <c r="G28" t="s">
        <v>21</v>
      </c>
      <c r="H28" t="s">
        <v>26</v>
      </c>
      <c r="I28" t="s">
        <v>21</v>
      </c>
      <c r="J28" t="s">
        <v>21</v>
      </c>
      <c r="K28" t="s">
        <v>21</v>
      </c>
      <c r="L28" t="s">
        <v>26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>_xlfn.RRI($Q$4-$M$4,M28,Q28)</f>
        <v>0.52294422157633269</v>
      </c>
    </row>
    <row r="29" spans="1:18" x14ac:dyDescent="0.3">
      <c r="A29" t="s">
        <v>116</v>
      </c>
      <c r="B29" t="s">
        <v>117</v>
      </c>
      <c r="C29" t="s">
        <v>118</v>
      </c>
      <c r="D29" t="s">
        <v>119</v>
      </c>
      <c r="E29" t="s">
        <v>83</v>
      </c>
      <c r="F29" t="s">
        <v>21</v>
      </c>
      <c r="G29" t="s">
        <v>21</v>
      </c>
      <c r="H29" t="s">
        <v>26</v>
      </c>
      <c r="I29" t="s">
        <v>21</v>
      </c>
      <c r="J29" t="s">
        <v>21</v>
      </c>
      <c r="K29" t="s">
        <v>21</v>
      </c>
      <c r="L29" t="s">
        <v>26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>_xlfn.RRI($Q$4-$M$4,M29,Q29)</f>
        <v>1.0242801438529217</v>
      </c>
    </row>
    <row r="30" spans="1:18" x14ac:dyDescent="0.3">
      <c r="A30" t="s">
        <v>120</v>
      </c>
      <c r="B30" t="s">
        <v>121</v>
      </c>
      <c r="C30" t="s">
        <v>122</v>
      </c>
      <c r="D30" t="s">
        <v>123</v>
      </c>
      <c r="E30" t="s">
        <v>83</v>
      </c>
      <c r="F30" t="s">
        <v>21</v>
      </c>
      <c r="G30" t="s">
        <v>26</v>
      </c>
      <c r="H30" t="s">
        <v>26</v>
      </c>
      <c r="I30" t="s">
        <v>26</v>
      </c>
      <c r="J30" t="s">
        <v>21</v>
      </c>
      <c r="K30" t="s">
        <v>26</v>
      </c>
      <c r="L30" t="s">
        <v>26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>_xlfn.RRI($Q$4-$M$4,M30,Q30)</f>
        <v>-0.37012221518144006</v>
      </c>
    </row>
    <row r="31" spans="1:18" x14ac:dyDescent="0.3">
      <c r="A31" t="s">
        <v>124</v>
      </c>
      <c r="B31" t="s">
        <v>125</v>
      </c>
      <c r="C31" t="s">
        <v>126</v>
      </c>
      <c r="D31" t="s">
        <v>127</v>
      </c>
      <c r="E31" t="s">
        <v>83</v>
      </c>
      <c r="F31" t="s">
        <v>21</v>
      </c>
      <c r="G31" t="s">
        <v>21</v>
      </c>
      <c r="H31" t="s">
        <v>26</v>
      </c>
      <c r="I31" t="s">
        <v>21</v>
      </c>
      <c r="J31" t="s">
        <v>21</v>
      </c>
      <c r="K31" t="s">
        <v>21</v>
      </c>
      <c r="L31" t="s">
        <v>26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>_xlfn.RRI($Q$4-$M$4,M31,Q31)</f>
        <v>1.5203389637502625</v>
      </c>
    </row>
    <row r="32" spans="1:18" x14ac:dyDescent="0.3">
      <c r="A32" t="s">
        <v>128</v>
      </c>
      <c r="B32" t="s">
        <v>129</v>
      </c>
      <c r="C32" t="s">
        <v>130</v>
      </c>
      <c r="D32" t="s">
        <v>131</v>
      </c>
      <c r="E32" t="s">
        <v>83</v>
      </c>
      <c r="F32" t="s">
        <v>21</v>
      </c>
      <c r="G32" t="s">
        <v>21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>_xlfn.RRI($Q$4-$M$4,M32,Q32)</f>
        <v>-0.11575568185753915</v>
      </c>
    </row>
    <row r="33" spans="1:18" x14ac:dyDescent="0.3">
      <c r="A33" t="s">
        <v>132</v>
      </c>
      <c r="B33" t="s">
        <v>133</v>
      </c>
      <c r="C33" t="s">
        <v>134</v>
      </c>
      <c r="D33" t="s">
        <v>135</v>
      </c>
      <c r="E33" t="s">
        <v>83</v>
      </c>
      <c r="F33" t="s">
        <v>21</v>
      </c>
      <c r="G33" t="s">
        <v>21</v>
      </c>
      <c r="H33" t="s">
        <v>26</v>
      </c>
      <c r="I33" t="s">
        <v>21</v>
      </c>
      <c r="J33" t="s">
        <v>26</v>
      </c>
      <c r="K33" t="s">
        <v>21</v>
      </c>
      <c r="L33" t="s">
        <v>26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>_xlfn.RRI($Q$4-$M$4,M33,Q33)</f>
        <v>0.86419779018759768</v>
      </c>
    </row>
    <row r="34" spans="1:18" x14ac:dyDescent="0.3">
      <c r="A34" t="s">
        <v>136</v>
      </c>
      <c r="B34" t="s">
        <v>137</v>
      </c>
      <c r="C34" t="s">
        <v>138</v>
      </c>
      <c r="D34" t="s">
        <v>139</v>
      </c>
      <c r="E34" t="s">
        <v>83</v>
      </c>
      <c r="F34" t="s">
        <v>21</v>
      </c>
      <c r="G34" t="s">
        <v>21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>_xlfn.RRI($Q$4-$M$4,M34,Q34)</f>
        <v>0.18148193130433588</v>
      </c>
    </row>
    <row r="35" spans="1:18" x14ac:dyDescent="0.3">
      <c r="A35" t="s">
        <v>140</v>
      </c>
      <c r="B35" t="s">
        <v>141</v>
      </c>
      <c r="C35" t="s">
        <v>142</v>
      </c>
      <c r="D35" t="s">
        <v>143</v>
      </c>
      <c r="E35" t="s">
        <v>144</v>
      </c>
      <c r="F35" t="s">
        <v>21</v>
      </c>
      <c r="G35" t="s">
        <v>21</v>
      </c>
      <c r="H35" t="s">
        <v>21</v>
      </c>
      <c r="I35" t="s">
        <v>26</v>
      </c>
      <c r="J35" t="s">
        <v>26</v>
      </c>
      <c r="K35" t="s">
        <v>21</v>
      </c>
      <c r="L35" t="s">
        <v>26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>_xlfn.RRI($Q$4-$M$4,M35,Q35)</f>
        <v>0.36636455401735013</v>
      </c>
    </row>
    <row r="36" spans="1:18" x14ac:dyDescent="0.3">
      <c r="A36" t="s">
        <v>145</v>
      </c>
      <c r="B36" t="s">
        <v>146</v>
      </c>
      <c r="C36" t="s">
        <v>147</v>
      </c>
      <c r="D36" t="s">
        <v>148</v>
      </c>
      <c r="E36" t="s">
        <v>144</v>
      </c>
      <c r="F36" t="s">
        <v>21</v>
      </c>
      <c r="G36" t="s">
        <v>21</v>
      </c>
      <c r="H36" t="s">
        <v>21</v>
      </c>
      <c r="I36" t="s">
        <v>21</v>
      </c>
      <c r="J36" t="s">
        <v>21</v>
      </c>
      <c r="K36" t="s">
        <v>21</v>
      </c>
      <c r="L36" t="s">
        <v>26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>_xlfn.RRI($Q$4-$M$4,M36,Q36)</f>
        <v>1.8142296888697582</v>
      </c>
    </row>
    <row r="37" spans="1:18" x14ac:dyDescent="0.3">
      <c r="A37" t="s">
        <v>149</v>
      </c>
      <c r="B37" t="s">
        <v>150</v>
      </c>
      <c r="C37" t="s">
        <v>151</v>
      </c>
      <c r="D37" t="s">
        <v>152</v>
      </c>
      <c r="E37" t="s">
        <v>144</v>
      </c>
      <c r="F37" t="s">
        <v>21</v>
      </c>
      <c r="G37" t="s">
        <v>21</v>
      </c>
      <c r="H37" t="s">
        <v>21</v>
      </c>
      <c r="I37" t="s">
        <v>26</v>
      </c>
      <c r="J37" t="s">
        <v>26</v>
      </c>
      <c r="K37" t="s">
        <v>21</v>
      </c>
      <c r="L37" t="s">
        <v>21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>_xlfn.RRI($Q$4-$M$4,M37,Q37)</f>
        <v>-7.1596691853915484E-2</v>
      </c>
    </row>
    <row r="38" spans="1:18" x14ac:dyDescent="0.3">
      <c r="A38" t="s">
        <v>153</v>
      </c>
      <c r="B38" t="s">
        <v>154</v>
      </c>
      <c r="C38" t="s">
        <v>155</v>
      </c>
      <c r="D38" t="s">
        <v>156</v>
      </c>
      <c r="E38" t="s">
        <v>144</v>
      </c>
      <c r="F38" t="s">
        <v>21</v>
      </c>
      <c r="G38" t="s">
        <v>21</v>
      </c>
      <c r="H38" t="s">
        <v>21</v>
      </c>
      <c r="I38" t="s">
        <v>26</v>
      </c>
      <c r="J38" t="s">
        <v>26</v>
      </c>
      <c r="K38" t="s">
        <v>21</v>
      </c>
      <c r="L38" t="s">
        <v>21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>_xlfn.RRI($Q$4-$M$4,M38,Q38)</f>
        <v>0.30577482876902251</v>
      </c>
    </row>
    <row r="39" spans="1:18" x14ac:dyDescent="0.3">
      <c r="A39" t="s">
        <v>157</v>
      </c>
      <c r="B39" t="s">
        <v>158</v>
      </c>
      <c r="C39" t="s">
        <v>159</v>
      </c>
      <c r="D39" t="s">
        <v>160</v>
      </c>
      <c r="E39" t="s">
        <v>144</v>
      </c>
      <c r="F39" t="s">
        <v>21</v>
      </c>
      <c r="G39" t="s">
        <v>21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>_xlfn.RRI($Q$4-$M$4,M39,Q39)</f>
        <v>0.71660086943635504</v>
      </c>
    </row>
    <row r="40" spans="1:18" x14ac:dyDescent="0.3">
      <c r="A40" t="s">
        <v>161</v>
      </c>
      <c r="B40" t="s">
        <v>162</v>
      </c>
      <c r="C40" t="s">
        <v>163</v>
      </c>
      <c r="D40" t="s">
        <v>164</v>
      </c>
      <c r="E40" t="s">
        <v>144</v>
      </c>
      <c r="F40" t="s">
        <v>21</v>
      </c>
      <c r="G40" t="s">
        <v>21</v>
      </c>
      <c r="H40" t="s">
        <v>21</v>
      </c>
      <c r="I40" t="s">
        <v>26</v>
      </c>
      <c r="J40" t="s">
        <v>26</v>
      </c>
      <c r="K40" t="s">
        <v>21</v>
      </c>
      <c r="L40" t="s">
        <v>21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>_xlfn.RRI($Q$4-$M$4,M40,Q40)</f>
        <v>0.38456165928272146</v>
      </c>
    </row>
    <row r="41" spans="1:18" x14ac:dyDescent="0.3">
      <c r="A41" t="s">
        <v>165</v>
      </c>
      <c r="B41" t="s">
        <v>166</v>
      </c>
      <c r="C41" t="s">
        <v>167</v>
      </c>
      <c r="D41" t="s">
        <v>168</v>
      </c>
      <c r="E41" t="s">
        <v>144</v>
      </c>
      <c r="F41" t="s">
        <v>21</v>
      </c>
      <c r="G41" t="s">
        <v>21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>_xlfn.RRI($Q$4-$M$4,M41,Q41)</f>
        <v>0.91164163510334228</v>
      </c>
    </row>
    <row r="42" spans="1:18" x14ac:dyDescent="0.3">
      <c r="A42" t="s">
        <v>169</v>
      </c>
      <c r="B42" t="s">
        <v>170</v>
      </c>
      <c r="C42" t="s">
        <v>171</v>
      </c>
      <c r="D42" t="s">
        <v>172</v>
      </c>
      <c r="E42" t="s">
        <v>144</v>
      </c>
      <c r="F42" t="s">
        <v>21</v>
      </c>
      <c r="G42" t="s">
        <v>26</v>
      </c>
      <c r="H42" t="s">
        <v>26</v>
      </c>
      <c r="I42" t="s">
        <v>26</v>
      </c>
      <c r="J42" t="s">
        <v>26</v>
      </c>
      <c r="K42" t="s">
        <v>21</v>
      </c>
      <c r="L42" t="s">
        <v>21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>_xlfn.RRI($Q$4-$M$4,M42,Q42)</f>
        <v>-0.33438519484677687</v>
      </c>
    </row>
    <row r="43" spans="1:18" x14ac:dyDescent="0.3">
      <c r="A43" t="s">
        <v>173</v>
      </c>
      <c r="B43" t="s">
        <v>174</v>
      </c>
      <c r="C43" t="s">
        <v>175</v>
      </c>
      <c r="D43" t="s">
        <v>176</v>
      </c>
      <c r="E43" t="s">
        <v>144</v>
      </c>
      <c r="F43" t="s">
        <v>21</v>
      </c>
      <c r="G43" t="s">
        <v>21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>_xlfn.RRI($Q$4-$M$4,M43,Q43)</f>
        <v>1.084072328017021</v>
      </c>
    </row>
    <row r="44" spans="1:18" x14ac:dyDescent="0.3">
      <c r="A44" t="s">
        <v>177</v>
      </c>
      <c r="B44" t="s">
        <v>178</v>
      </c>
      <c r="C44" t="s">
        <v>179</v>
      </c>
      <c r="D44" t="s">
        <v>180</v>
      </c>
      <c r="E44" t="s">
        <v>144</v>
      </c>
      <c r="F44" t="s">
        <v>21</v>
      </c>
      <c r="G44" t="s">
        <v>21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>_xlfn.RRI($Q$4-$M$4,M44,Q44)</f>
        <v>1.1188084145320056</v>
      </c>
    </row>
    <row r="45" spans="1:18" x14ac:dyDescent="0.3">
      <c r="A45" t="s">
        <v>181</v>
      </c>
      <c r="B45" t="s">
        <v>182</v>
      </c>
      <c r="C45" t="s">
        <v>183</v>
      </c>
      <c r="D45" t="s">
        <v>184</v>
      </c>
      <c r="E45" t="s">
        <v>144</v>
      </c>
      <c r="F45" t="s">
        <v>21</v>
      </c>
      <c r="G45" t="s">
        <v>26</v>
      </c>
      <c r="H45" t="s">
        <v>26</v>
      </c>
      <c r="I45" t="s">
        <v>26</v>
      </c>
      <c r="J45" t="s">
        <v>26</v>
      </c>
      <c r="K45" t="s">
        <v>21</v>
      </c>
      <c r="L45" t="s">
        <v>21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>_xlfn.RRI($Q$4-$M$4,M45,Q45)</f>
        <v>-0.41679289513417705</v>
      </c>
    </row>
    <row r="46" spans="1:18" x14ac:dyDescent="0.3">
      <c r="A46" t="s">
        <v>185</v>
      </c>
      <c r="B46" t="s">
        <v>186</v>
      </c>
      <c r="C46" t="s">
        <v>187</v>
      </c>
      <c r="D46" t="s">
        <v>188</v>
      </c>
      <c r="E46" t="s">
        <v>144</v>
      </c>
      <c r="F46" t="s">
        <v>21</v>
      </c>
      <c r="G46" t="s">
        <v>21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>_xlfn.RRI($Q$4-$M$4,M46,Q46)</f>
        <v>0.74338775485751718</v>
      </c>
    </row>
    <row r="47" spans="1:18" x14ac:dyDescent="0.3">
      <c r="A47" t="s">
        <v>189</v>
      </c>
      <c r="B47" t="s">
        <v>190</v>
      </c>
      <c r="C47" t="s">
        <v>191</v>
      </c>
      <c r="D47" t="s">
        <v>192</v>
      </c>
      <c r="E47" t="s">
        <v>144</v>
      </c>
      <c r="F47" t="s">
        <v>21</v>
      </c>
      <c r="G47" t="s">
        <v>21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>_xlfn.RRI($Q$4-$M$4,M47,Q47)</f>
        <v>-0.17943016656995925</v>
      </c>
    </row>
    <row r="48" spans="1:18" x14ac:dyDescent="0.3">
      <c r="A48" t="s">
        <v>193</v>
      </c>
      <c r="B48" t="s">
        <v>194</v>
      </c>
      <c r="C48" t="s">
        <v>195</v>
      </c>
      <c r="D48" t="s">
        <v>196</v>
      </c>
      <c r="E48" t="s">
        <v>144</v>
      </c>
      <c r="F48" t="s">
        <v>21</v>
      </c>
      <c r="G48" t="s">
        <v>21</v>
      </c>
      <c r="H48" t="s">
        <v>21</v>
      </c>
      <c r="I48" t="s">
        <v>21</v>
      </c>
      <c r="J48" t="s">
        <v>26</v>
      </c>
      <c r="K48" t="s">
        <v>26</v>
      </c>
      <c r="L48" t="s">
        <v>26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>_xlfn.RRI($Q$4-$M$4,M48,Q48)</f>
        <v>0.61767741115573149</v>
      </c>
    </row>
    <row r="49" spans="1:18" x14ac:dyDescent="0.3">
      <c r="A49" t="s">
        <v>197</v>
      </c>
      <c r="B49" t="s">
        <v>198</v>
      </c>
      <c r="C49" t="s">
        <v>199</v>
      </c>
      <c r="D49" t="s">
        <v>200</v>
      </c>
      <c r="E49" t="s">
        <v>144</v>
      </c>
      <c r="F49" t="s">
        <v>21</v>
      </c>
      <c r="G49" t="s">
        <v>21</v>
      </c>
      <c r="H49" t="s">
        <v>21</v>
      </c>
      <c r="I49" t="s">
        <v>21</v>
      </c>
      <c r="J49" t="s">
        <v>21</v>
      </c>
      <c r="K49" t="s">
        <v>26</v>
      </c>
      <c r="L49" t="s">
        <v>26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>_xlfn.RRI($Q$4-$M$4,M49,Q49)</f>
        <v>1.0930046233022455</v>
      </c>
    </row>
    <row r="50" spans="1:18" x14ac:dyDescent="0.3">
      <c r="A50" t="s">
        <v>201</v>
      </c>
      <c r="B50" t="s">
        <v>202</v>
      </c>
      <c r="C50" t="s">
        <v>203</v>
      </c>
      <c r="D50" t="s">
        <v>204</v>
      </c>
      <c r="E50" t="s">
        <v>205</v>
      </c>
      <c r="F50" t="s">
        <v>21</v>
      </c>
      <c r="G50" t="s">
        <v>26</v>
      </c>
      <c r="H50" t="s">
        <v>26</v>
      </c>
      <c r="I50" t="s">
        <v>26</v>
      </c>
      <c r="J50" t="s">
        <v>26</v>
      </c>
      <c r="K50" t="s">
        <v>21</v>
      </c>
      <c r="L50" t="s">
        <v>26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>_xlfn.RRI($Q$4-$M$4,M50,Q50)</f>
        <v>-0.72898466539472961</v>
      </c>
    </row>
    <row r="51" spans="1:18" x14ac:dyDescent="0.3">
      <c r="A51" t="s">
        <v>206</v>
      </c>
      <c r="B51" t="s">
        <v>207</v>
      </c>
      <c r="C51" t="s">
        <v>208</v>
      </c>
      <c r="D51" t="s">
        <v>209</v>
      </c>
      <c r="E51" t="s">
        <v>205</v>
      </c>
      <c r="F51" t="s">
        <v>21</v>
      </c>
      <c r="G51" t="s">
        <v>21</v>
      </c>
      <c r="H51" t="s">
        <v>21</v>
      </c>
      <c r="I51" t="s">
        <v>26</v>
      </c>
      <c r="J51" t="s">
        <v>26</v>
      </c>
      <c r="K51" t="s">
        <v>21</v>
      </c>
      <c r="L51" t="s">
        <v>26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>_xlfn.RRI($Q$4-$M$4,M51,Q51)</f>
        <v>1.3475541667800686</v>
      </c>
    </row>
    <row r="52" spans="1:18" x14ac:dyDescent="0.3">
      <c r="A52" t="s">
        <v>210</v>
      </c>
      <c r="B52" t="s">
        <v>211</v>
      </c>
      <c r="C52" t="s">
        <v>212</v>
      </c>
      <c r="D52" t="s">
        <v>213</v>
      </c>
      <c r="E52" t="s">
        <v>205</v>
      </c>
      <c r="F52" t="s">
        <v>21</v>
      </c>
      <c r="G52" t="s">
        <v>21</v>
      </c>
      <c r="H52" t="s">
        <v>21</v>
      </c>
      <c r="I52" t="s">
        <v>26</v>
      </c>
      <c r="J52" t="s">
        <v>26</v>
      </c>
      <c r="K52" t="s">
        <v>21</v>
      </c>
      <c r="L52" t="s">
        <v>26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>_xlfn.RRI($Q$4-$M$4,M52,Q52)</f>
        <v>0.57793816418173161</v>
      </c>
    </row>
    <row r="53" spans="1:18" x14ac:dyDescent="0.3">
      <c r="A53" t="s">
        <v>214</v>
      </c>
      <c r="B53" t="s">
        <v>215</v>
      </c>
      <c r="C53" t="s">
        <v>216</v>
      </c>
      <c r="D53" t="s">
        <v>217</v>
      </c>
      <c r="E53" t="s">
        <v>205</v>
      </c>
      <c r="F53" t="s">
        <v>21</v>
      </c>
      <c r="G53" t="s">
        <v>26</v>
      </c>
      <c r="H53" t="s">
        <v>26</v>
      </c>
      <c r="I53" t="s">
        <v>26</v>
      </c>
      <c r="J53" t="s">
        <v>26</v>
      </c>
      <c r="K53" t="s">
        <v>21</v>
      </c>
      <c r="L53" t="s">
        <v>26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>_xlfn.RRI($Q$4-$M$4,M53,Q53)</f>
        <v>-0.33098339677163802</v>
      </c>
    </row>
    <row r="54" spans="1:18" x14ac:dyDescent="0.3">
      <c r="A54" t="s">
        <v>218</v>
      </c>
      <c r="B54" t="s">
        <v>219</v>
      </c>
      <c r="C54" t="s">
        <v>220</v>
      </c>
      <c r="D54" t="s">
        <v>221</v>
      </c>
      <c r="E54" t="s">
        <v>205</v>
      </c>
      <c r="F54" t="s">
        <v>21</v>
      </c>
      <c r="G54" t="s">
        <v>21</v>
      </c>
      <c r="H54" t="s">
        <v>21</v>
      </c>
      <c r="I54" t="s">
        <v>26</v>
      </c>
      <c r="J54" t="s">
        <v>26</v>
      </c>
      <c r="K54" t="s">
        <v>21</v>
      </c>
      <c r="L54" t="s">
        <v>26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>_xlfn.RRI($Q$4-$M$4,M54,Q54)</f>
        <v>0.83041416010220881</v>
      </c>
    </row>
    <row r="55" spans="1:18" x14ac:dyDescent="0.3">
      <c r="A55" t="s">
        <v>222</v>
      </c>
      <c r="B55" t="s">
        <v>223</v>
      </c>
      <c r="C55" t="s">
        <v>224</v>
      </c>
      <c r="D55" t="s">
        <v>225</v>
      </c>
      <c r="E55" t="s">
        <v>205</v>
      </c>
      <c r="F55" t="s">
        <v>21</v>
      </c>
      <c r="G55" t="s">
        <v>21</v>
      </c>
      <c r="H55" t="s">
        <v>21</v>
      </c>
      <c r="I55" t="s">
        <v>26</v>
      </c>
      <c r="J55" t="s">
        <v>26</v>
      </c>
      <c r="K55" t="s">
        <v>21</v>
      </c>
      <c r="L55" t="s">
        <v>26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>_xlfn.RRI($Q$4-$M$4,M55,Q55)</f>
        <v>0.60045892388204325</v>
      </c>
    </row>
    <row r="56" spans="1:18" x14ac:dyDescent="0.3">
      <c r="A56" t="s">
        <v>226</v>
      </c>
      <c r="B56" t="s">
        <v>227</v>
      </c>
      <c r="C56" t="s">
        <v>228</v>
      </c>
      <c r="D56" t="s">
        <v>229</v>
      </c>
      <c r="E56" t="s">
        <v>205</v>
      </c>
      <c r="F56" t="s">
        <v>21</v>
      </c>
      <c r="G56" t="s">
        <v>21</v>
      </c>
      <c r="H56" t="s">
        <v>21</v>
      </c>
      <c r="I56" t="s">
        <v>26</v>
      </c>
      <c r="J56" t="s">
        <v>26</v>
      </c>
      <c r="K56" t="s">
        <v>21</v>
      </c>
      <c r="L56" t="s">
        <v>26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>_xlfn.RRI($Q$4-$M$4,M56,Q56)</f>
        <v>0.71094693671276654</v>
      </c>
    </row>
    <row r="57" spans="1:18" x14ac:dyDescent="0.3">
      <c r="A57" t="s">
        <v>230</v>
      </c>
      <c r="B57" t="s">
        <v>231</v>
      </c>
      <c r="C57" t="s">
        <v>232</v>
      </c>
      <c r="D57" t="s">
        <v>233</v>
      </c>
      <c r="E57" t="s">
        <v>205</v>
      </c>
      <c r="F57" t="s">
        <v>21</v>
      </c>
      <c r="G57" t="s">
        <v>21</v>
      </c>
      <c r="H57" t="s">
        <v>26</v>
      </c>
      <c r="I57" t="s">
        <v>26</v>
      </c>
      <c r="J57" t="s">
        <v>26</v>
      </c>
      <c r="K57" t="s">
        <v>21</v>
      </c>
      <c r="L57" t="s">
        <v>26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>_xlfn.RRI($Q$4-$M$4,M57,Q57)</f>
        <v>-0.15736979056747447</v>
      </c>
    </row>
    <row r="58" spans="1:18" x14ac:dyDescent="0.3">
      <c r="A58" t="s">
        <v>234</v>
      </c>
      <c r="B58" t="s">
        <v>235</v>
      </c>
      <c r="C58" t="s">
        <v>236</v>
      </c>
      <c r="D58" t="s">
        <v>237</v>
      </c>
      <c r="E58" t="s">
        <v>205</v>
      </c>
      <c r="F58" t="s">
        <v>21</v>
      </c>
      <c r="G58" t="s">
        <v>21</v>
      </c>
      <c r="H58" t="s">
        <v>21</v>
      </c>
      <c r="I58" t="s">
        <v>26</v>
      </c>
      <c r="J58" t="s">
        <v>26</v>
      </c>
      <c r="K58" t="s">
        <v>21</v>
      </c>
      <c r="L58" t="s">
        <v>26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>_xlfn.RRI($Q$4-$M$4,M58,Q58)</f>
        <v>0.63431246502429839</v>
      </c>
    </row>
    <row r="59" spans="1:18" x14ac:dyDescent="0.3">
      <c r="A59" t="s">
        <v>238</v>
      </c>
      <c r="B59" t="s">
        <v>239</v>
      </c>
      <c r="C59" t="s">
        <v>240</v>
      </c>
      <c r="D59" t="s">
        <v>241</v>
      </c>
      <c r="E59" t="s">
        <v>205</v>
      </c>
      <c r="F59" t="s">
        <v>21</v>
      </c>
      <c r="G59" t="s">
        <v>26</v>
      </c>
      <c r="H59" t="s">
        <v>26</v>
      </c>
      <c r="I59" t="s">
        <v>26</v>
      </c>
      <c r="J59" t="s">
        <v>26</v>
      </c>
      <c r="K59" t="s">
        <v>21</v>
      </c>
      <c r="L59" t="s">
        <v>26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>_xlfn.RRI($Q$4-$M$4,M59,Q59)</f>
        <v>0.72970725225475852</v>
      </c>
    </row>
    <row r="60" spans="1:18" x14ac:dyDescent="0.3">
      <c r="A60" t="s">
        <v>242</v>
      </c>
      <c r="B60" t="s">
        <v>243</v>
      </c>
      <c r="C60" t="s">
        <v>244</v>
      </c>
      <c r="D60" t="s">
        <v>245</v>
      </c>
      <c r="E60" t="s">
        <v>205</v>
      </c>
      <c r="F60" t="s">
        <v>21</v>
      </c>
      <c r="G60" t="s">
        <v>21</v>
      </c>
      <c r="H60" t="s">
        <v>21</v>
      </c>
      <c r="I60" t="s">
        <v>26</v>
      </c>
      <c r="J60" t="s">
        <v>26</v>
      </c>
      <c r="K60" t="s">
        <v>21</v>
      </c>
      <c r="L60" t="s">
        <v>26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>_xlfn.RRI($Q$4-$M$4,M60,Q60)</f>
        <v>1.6546701130112136</v>
      </c>
    </row>
    <row r="61" spans="1:18" x14ac:dyDescent="0.3">
      <c r="A61" t="s">
        <v>246</v>
      </c>
      <c r="B61" t="s">
        <v>247</v>
      </c>
      <c r="C61" t="s">
        <v>248</v>
      </c>
      <c r="D61" t="s">
        <v>249</v>
      </c>
      <c r="E61" t="s">
        <v>205</v>
      </c>
      <c r="F61" t="s">
        <v>21</v>
      </c>
      <c r="G61" t="s">
        <v>26</v>
      </c>
      <c r="H61" t="s">
        <v>26</v>
      </c>
      <c r="I61" t="s">
        <v>26</v>
      </c>
      <c r="J61" t="s">
        <v>26</v>
      </c>
      <c r="K61" t="s">
        <v>26</v>
      </c>
      <c r="L61" t="s">
        <v>26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>_xlfn.RRI($Q$4-$M$4,M61,Q61)</f>
        <v>-0.23952671916055424</v>
      </c>
    </row>
    <row r="62" spans="1:18" x14ac:dyDescent="0.3">
      <c r="A62" t="s">
        <v>250</v>
      </c>
      <c r="B62" t="s">
        <v>251</v>
      </c>
      <c r="C62" t="s">
        <v>252</v>
      </c>
      <c r="D62" t="s">
        <v>253</v>
      </c>
      <c r="E62" t="s">
        <v>205</v>
      </c>
      <c r="F62" t="s">
        <v>21</v>
      </c>
      <c r="G62" t="s">
        <v>21</v>
      </c>
      <c r="H62" t="s">
        <v>21</v>
      </c>
      <c r="I62" t="s">
        <v>26</v>
      </c>
      <c r="J62" t="s">
        <v>26</v>
      </c>
      <c r="K62" t="s">
        <v>26</v>
      </c>
      <c r="L62" t="s">
        <v>26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>_xlfn.RRI($Q$4-$M$4,M62,Q62)</f>
        <v>0.66412244620782168</v>
      </c>
    </row>
    <row r="63" spans="1:18" x14ac:dyDescent="0.3">
      <c r="A63" t="s">
        <v>254</v>
      </c>
      <c r="B63" t="s">
        <v>255</v>
      </c>
      <c r="C63" t="s">
        <v>256</v>
      </c>
      <c r="D63" t="s">
        <v>257</v>
      </c>
      <c r="E63" t="s">
        <v>205</v>
      </c>
      <c r="F63" t="s">
        <v>21</v>
      </c>
      <c r="G63" t="s">
        <v>21</v>
      </c>
      <c r="H63" t="s">
        <v>21</v>
      </c>
      <c r="I63" t="s">
        <v>26</v>
      </c>
      <c r="J63" t="s">
        <v>26</v>
      </c>
      <c r="K63" t="s">
        <v>26</v>
      </c>
      <c r="L63" t="s">
        <v>26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>_xlfn.RRI($Q$4-$M$4,M63,Q63)</f>
        <v>0.58272982283102692</v>
      </c>
    </row>
    <row r="64" spans="1:18" x14ac:dyDescent="0.3">
      <c r="A64" t="s">
        <v>258</v>
      </c>
      <c r="B64" t="s">
        <v>259</v>
      </c>
      <c r="C64" t="s">
        <v>260</v>
      </c>
      <c r="D64" t="s">
        <v>261</v>
      </c>
      <c r="E64" t="s">
        <v>205</v>
      </c>
      <c r="F64" t="s">
        <v>21</v>
      </c>
      <c r="G64" t="s">
        <v>21</v>
      </c>
      <c r="H64" t="s">
        <v>21</v>
      </c>
      <c r="I64" t="s">
        <v>26</v>
      </c>
      <c r="J64" t="s">
        <v>26</v>
      </c>
      <c r="K64" t="s">
        <v>26</v>
      </c>
      <c r="L64" t="s">
        <v>26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>_xlfn.RRI($Q$4-$M$4,M64,Q64)</f>
        <v>0.66163405613342663</v>
      </c>
    </row>
  </sheetData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chart</vt:lpstr>
      <vt:lpstr>Sheet5</vt:lpstr>
      <vt:lpstr>Sheet1</vt:lpstr>
      <vt:lpstr>Pivot Table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Devyanshi tegwal</cp:lastModifiedBy>
  <cp:revision/>
  <dcterms:created xsi:type="dcterms:W3CDTF">2022-01-18T02:47:06Z</dcterms:created>
  <dcterms:modified xsi:type="dcterms:W3CDTF">2023-06-18T16:22:54Z</dcterms:modified>
  <cp:category/>
  <cp:contentStatus/>
</cp:coreProperties>
</file>