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9"/>
  <workbookPr defaultThemeVersion="124226"/>
  <mc:AlternateContent xmlns:mc="http://schemas.openxmlformats.org/markup-compatibility/2006">
    <mc:Choice Requires="x15">
      <x15ac:absPath xmlns:x15ac="http://schemas.microsoft.com/office/spreadsheetml/2010/11/ac" url="/Users/devarshipancholi/Desktop/Intern/WH/"/>
    </mc:Choice>
  </mc:AlternateContent>
  <xr:revisionPtr revIDLastSave="0" documentId="13_ncr:1_{76874DFC-7EBF-3E41-9C34-38DCC24026A6}" xr6:coauthVersionLast="43" xr6:coauthVersionMax="43" xr10:uidLastSave="{00000000-0000-0000-0000-000000000000}"/>
  <bookViews>
    <workbookView xWindow="0" yWindow="460" windowWidth="28800" windowHeight="17540" tabRatio="740" firstSheet="1" activeTab="1" xr2:uid="{00000000-000D-0000-FFFF-FFFF00000000}"/>
  </bookViews>
  <sheets>
    <sheet name="INSTRUCTIONS" sheetId="1" r:id="rId1"/>
    <sheet name="Excel Task 1" sheetId="5" r:id="rId2"/>
    <sheet name="Excel Task 2" sheetId="2" r:id="rId3"/>
    <sheet name="Excel Task 3" sheetId="3" r:id="rId4"/>
    <sheet name="Excel Task 4" sheetId="6" r:id="rId5"/>
    <sheet name="Excel Task 5" sheetId="7" r:id="rId6"/>
    <sheet name="Excel Task 6" sheetId="8" r:id="rId7"/>
    <sheet name="Excel Task 7" sheetId="10" r:id="rId8"/>
  </sheets>
  <externalReferences>
    <externalReference r:id="rId9"/>
  </externalReferences>
  <definedNames>
    <definedName name="_xlnm._FilterDatabase" localSheetId="2" hidden="1">'Excel Task 2'!$D$1:$D$5</definedName>
    <definedName name="Loan_Type">[1]Formulas!$AA$2:$AA$3</definedName>
    <definedName name="term" localSheetId="6">'Excel Task 6'!#REF!</definedName>
  </definedNames>
  <calcPr calcId="191029"/>
  <pivotCaches>
    <pivotCache cacheId="2" r:id="rId10"/>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10" l="1"/>
  <c r="C4" i="10"/>
  <c r="C5" i="10"/>
  <c r="C2" i="10"/>
  <c r="E2" i="8"/>
  <c r="E5" i="8" s="1"/>
  <c r="C3" i="6"/>
  <c r="C4" i="6"/>
  <c r="C5" i="6"/>
  <c r="C6" i="6"/>
  <c r="C7" i="6"/>
  <c r="C8" i="6"/>
  <c r="C9" i="6"/>
  <c r="C10" i="6"/>
  <c r="C11" i="6"/>
  <c r="C12" i="6"/>
  <c r="C13" i="6"/>
  <c r="C14" i="6"/>
  <c r="C15" i="6"/>
  <c r="C16" i="6"/>
  <c r="C17" i="6"/>
  <c r="C2" i="6"/>
  <c r="D3" i="3"/>
  <c r="D4" i="3"/>
  <c r="D2" i="3"/>
  <c r="D7" i="5"/>
  <c r="E3" i="8" l="1"/>
  <c r="E4" i="8"/>
</calcChain>
</file>

<file path=xl/sharedStrings.xml><?xml version="1.0" encoding="utf-8"?>
<sst xmlns="http://schemas.openxmlformats.org/spreadsheetml/2006/main" count="124" uniqueCount="99">
  <si>
    <t>INSTRUCTIONS:</t>
  </si>
  <si>
    <t>Name</t>
  </si>
  <si>
    <t>Date</t>
  </si>
  <si>
    <t>Amount</t>
  </si>
  <si>
    <t>State</t>
  </si>
  <si>
    <t>Date Paid</t>
  </si>
  <si>
    <t>Wellington</t>
  </si>
  <si>
    <t>Texas Instruments</t>
  </si>
  <si>
    <t>BAE</t>
  </si>
  <si>
    <t>Lockheed Martin</t>
  </si>
  <si>
    <t>Virginia</t>
  </si>
  <si>
    <t>Texas</t>
  </si>
  <si>
    <t>New Mexico</t>
  </si>
  <si>
    <t>California</t>
  </si>
  <si>
    <t>Instructions:</t>
  </si>
  <si>
    <t>Apply a filter to this page so that only those amounts that are $100 or more are shown.</t>
  </si>
  <si>
    <t>Second Word</t>
  </si>
  <si>
    <t>First Word</t>
  </si>
  <si>
    <t>Completed Phrase</t>
  </si>
  <si>
    <t>pilot</t>
  </si>
  <si>
    <t>jet</t>
  </si>
  <si>
    <t>driver</t>
  </si>
  <si>
    <t>car</t>
  </si>
  <si>
    <t>fall</t>
  </si>
  <si>
    <t>free</t>
  </si>
  <si>
    <t>Use a formula to combine the above terms so that they form a phrase as in the example:</t>
  </si>
  <si>
    <t>trailer</t>
  </si>
  <si>
    <t>Example:</t>
  </si>
  <si>
    <t>tractor</t>
  </si>
  <si>
    <t>tractor trailer</t>
  </si>
  <si>
    <t>Amount Paid</t>
  </si>
  <si>
    <t>Jane</t>
  </si>
  <si>
    <t>Juan</t>
  </si>
  <si>
    <t>Mary</t>
  </si>
  <si>
    <t>John</t>
  </si>
  <si>
    <t>Use an excel function to average the above amounts.</t>
  </si>
  <si>
    <t>Average</t>
  </si>
  <si>
    <t>Apple</t>
  </si>
  <si>
    <t>Apricot</t>
  </si>
  <si>
    <t>Avocado</t>
  </si>
  <si>
    <t>Banana</t>
  </si>
  <si>
    <t>Breadfruit</t>
  </si>
  <si>
    <t>Blackberry</t>
  </si>
  <si>
    <t>Blackcurrant</t>
  </si>
  <si>
    <t>Blueberry</t>
  </si>
  <si>
    <t>Boysenberry</t>
  </si>
  <si>
    <t>Currant</t>
  </si>
  <si>
    <t>Cherry</t>
  </si>
  <si>
    <t>Cherimoya</t>
  </si>
  <si>
    <t>Cloudberry</t>
  </si>
  <si>
    <t>Coconut</t>
  </si>
  <si>
    <t>Detection</t>
  </si>
  <si>
    <t>Anise</t>
  </si>
  <si>
    <t>Basil</t>
  </si>
  <si>
    <t>Caraway</t>
  </si>
  <si>
    <t>Chamomile</t>
  </si>
  <si>
    <t>Dill</t>
  </si>
  <si>
    <t>Lavender</t>
  </si>
  <si>
    <t>Lemon Grass</t>
  </si>
  <si>
    <t>Marjoram</t>
  </si>
  <si>
    <t>Parsley</t>
  </si>
  <si>
    <t>Sage</t>
  </si>
  <si>
    <t>Cilantro</t>
  </si>
  <si>
    <t>Price</t>
  </si>
  <si>
    <t>ARM Loan Information</t>
  </si>
  <si>
    <t>Type of Loan:</t>
  </si>
  <si>
    <t>Home Value</t>
  </si>
  <si>
    <t>UFMIP</t>
  </si>
  <si>
    <t>Enter Loan Amount Here:</t>
  </si>
  <si>
    <t>Loan Amount + UFMIP</t>
  </si>
  <si>
    <t>Term (years)</t>
  </si>
  <si>
    <t>78% Equity</t>
  </si>
  <si>
    <t>Starting interest rate</t>
  </si>
  <si>
    <t>Current rate after fixed term finishes</t>
  </si>
  <si>
    <t>Extra Cost E=</t>
  </si>
  <si>
    <t>FHA</t>
  </si>
  <si>
    <t>In cell E3 - If the 'Type of Loan' = FHA, multiply the value in C4 by 0.0175, if not return 0.</t>
  </si>
  <si>
    <t>In cell E4 - If the 'Type of Loan' = FHA, multiply the value in C4 by 1.0175, if it is not an FHA Loan, then return the value in C4.</t>
  </si>
  <si>
    <t>In cell E5 - If the 'Type of Loan' = FHA, multiply the value in C3 by .78, if not return 0.</t>
  </si>
  <si>
    <t>Using a single formula, detect all of the duplicates in the above list.  If the term has already appeared in the list, then your formula should display it on the same row, if the term has not already appeared on the list then your formula should display N/A.</t>
  </si>
  <si>
    <t>Create a Pivot table using the above data.  Some spices appear more than once in the list, so on your table, make sure the total amount spent on each spice is displayed.</t>
  </si>
  <si>
    <t>Use an Excel formula to check if C2 cell is a 'FHA' Loan.  Then execute the following steps:</t>
  </si>
  <si>
    <t>INSTRUCTIONS for the Excel tasks:</t>
  </si>
  <si>
    <t>INSTRUCTIONS for the DA tasks:</t>
  </si>
  <si>
    <t xml:space="preserve">Read the tasks carefully and try to provide detailed, comprehensive answers. </t>
  </si>
  <si>
    <t>On the tabs of this excel you will find a number of different tasks that require you to use your knowledge of Excel functions to solve.  This test is simply meant to give us an idea of what you know about Excel as it is often used in our line of work.  Please complete as many tests as you can and solve them using the most effective function.
In many situations it would be possible to complete the task by manually typing.  DO NOT use this method, as the test is meant to gauge your ability to use excel functions.</t>
  </si>
  <si>
    <t>Result</t>
  </si>
  <si>
    <t>3582473160X475</t>
  </si>
  <si>
    <t>48129047X773405</t>
  </si>
  <si>
    <t>89017835X35</t>
  </si>
  <si>
    <t>520853124X9972</t>
  </si>
  <si>
    <t>Create a formula that returns only the characters that appear after "X" for the given character strings. The same formula must work for the whole column!</t>
  </si>
  <si>
    <t>765892X329</t>
  </si>
  <si>
    <t>752238X44</t>
  </si>
  <si>
    <t>Character string</t>
  </si>
  <si>
    <t>Example of how it should look like after you apply your formula:</t>
  </si>
  <si>
    <t>Row Labels</t>
  </si>
  <si>
    <t>Grand Total</t>
  </si>
  <si>
    <t>Sum of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</si>
</sst>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0.0000%"/>
  </numFmts>
  <fonts count="10" x14ac:knownFonts="1">
    <font>
      <sz val="11"/>
      <color theme="1"/>
      <name val="Calibri"/>
      <family val="2"/>
      <scheme val="minor"/>
    </font>
    <font>
      <sz val="10"/>
      <name val="Arial"/>
      <family val="2"/>
    </font>
    <font>
      <b/>
      <sz val="10"/>
      <name val="Arial"/>
      <family val="2"/>
    </font>
    <font>
      <sz val="11"/>
      <color theme="1"/>
      <name val="Calibri"/>
      <family val="2"/>
      <scheme val="minor"/>
    </font>
    <font>
      <b/>
      <sz val="11"/>
      <color theme="1"/>
      <name val="Calibri"/>
      <family val="2"/>
      <scheme val="minor"/>
    </font>
    <font>
      <b/>
      <sz val="14"/>
      <color theme="1"/>
      <name val="Calibri"/>
      <family val="2"/>
      <scheme val="minor"/>
    </font>
    <font>
      <sz val="10"/>
      <color theme="3" tint="0.39997558519241921"/>
      <name val="Arial"/>
      <family val="2"/>
    </font>
    <font>
      <sz val="10"/>
      <color rgb="FF0070C0"/>
      <name val="Arial"/>
      <family val="2"/>
    </font>
    <font>
      <sz val="10"/>
      <color theme="1"/>
      <name val="Arial"/>
      <family val="2"/>
    </font>
    <font>
      <b/>
      <sz val="14"/>
      <color theme="1"/>
      <name val="Calibri"/>
      <family val="2"/>
      <charset val="238"/>
      <scheme val="minor"/>
    </font>
  </fonts>
  <fills count="3">
    <fill>
      <patternFill patternType="none"/>
    </fill>
    <fill>
      <patternFill patternType="gray125"/>
    </fill>
    <fill>
      <patternFill patternType="solid">
        <fgColor theme="1" tint="0.34998626667073579"/>
        <bgColor indexed="64"/>
      </patternFill>
    </fill>
  </fills>
  <borders count="1">
    <border>
      <left/>
      <right/>
      <top/>
      <bottom/>
      <diagonal/>
    </border>
  </borders>
  <cellStyleXfs count="3">
    <xf numFmtId="0" fontId="0" fillId="0" borderId="0"/>
    <xf numFmtId="0" fontId="1" fillId="0" borderId="0"/>
    <xf numFmtId="9" fontId="3" fillId="0" borderId="0" applyFont="0" applyFill="0" applyBorder="0" applyAlignment="0" applyProtection="0"/>
  </cellStyleXfs>
  <cellXfs count="30">
    <xf numFmtId="0" fontId="0" fillId="0" borderId="0" xfId="0"/>
    <xf numFmtId="0" fontId="0" fillId="2" borderId="0" xfId="0" applyFill="1"/>
    <xf numFmtId="0" fontId="4" fillId="0" borderId="0" xfId="0" applyFont="1"/>
    <xf numFmtId="0" fontId="0" fillId="2" borderId="0" xfId="0" applyFill="1" applyAlignment="1">
      <alignment wrapText="1"/>
    </xf>
    <xf numFmtId="0" fontId="0" fillId="0" borderId="0" xfId="0" applyAlignment="1">
      <alignment wrapText="1"/>
    </xf>
    <xf numFmtId="0" fontId="5" fillId="0" borderId="0" xfId="0" applyFont="1" applyAlignment="1">
      <alignment wrapText="1"/>
    </xf>
    <xf numFmtId="14" fontId="0" fillId="0" borderId="0" xfId="0" applyNumberFormat="1"/>
    <xf numFmtId="164" fontId="0" fillId="0" borderId="0" xfId="0" applyNumberFormat="1"/>
    <xf numFmtId="14" fontId="0" fillId="0" borderId="0" xfId="0" applyNumberFormat="1" applyAlignment="1">
      <alignment wrapText="1"/>
    </xf>
    <xf numFmtId="164" fontId="0" fillId="0" borderId="0" xfId="0" applyNumberFormat="1" applyAlignment="1">
      <alignment wrapText="1"/>
    </xf>
    <xf numFmtId="0" fontId="4" fillId="0" borderId="0" xfId="0" applyFont="1" applyAlignment="1">
      <alignment wrapText="1"/>
    </xf>
    <xf numFmtId="0" fontId="2" fillId="0" borderId="0" xfId="1" applyFont="1" applyAlignment="1"/>
    <xf numFmtId="0" fontId="1" fillId="0" borderId="0" xfId="1" applyAlignment="1"/>
    <xf numFmtId="164" fontId="1" fillId="0" borderId="0" xfId="1" applyNumberFormat="1"/>
    <xf numFmtId="165" fontId="6" fillId="0" borderId="0" xfId="1" applyNumberFormat="1" applyFont="1" applyAlignment="1"/>
    <xf numFmtId="164" fontId="1" fillId="0" borderId="0" xfId="1" applyNumberFormat="1" applyAlignment="1"/>
    <xf numFmtId="165" fontId="1" fillId="0" borderId="0" xfId="1" applyNumberFormat="1" applyFont="1" applyAlignment="1"/>
    <xf numFmtId="0" fontId="6" fillId="0" borderId="0" xfId="1" applyFont="1" applyAlignment="1"/>
    <xf numFmtId="164" fontId="1" fillId="0" borderId="0" xfId="1" applyNumberFormat="1" applyBorder="1"/>
    <xf numFmtId="166" fontId="7" fillId="0" borderId="0" xfId="2" applyNumberFormat="1" applyFont="1" applyAlignment="1"/>
    <xf numFmtId="10" fontId="1" fillId="0" borderId="0" xfId="2" applyNumberFormat="1" applyFont="1" applyAlignment="1"/>
    <xf numFmtId="164" fontId="7" fillId="0" borderId="0" xfId="1" applyNumberFormat="1" applyFont="1" applyAlignment="1"/>
    <xf numFmtId="0" fontId="1" fillId="0" borderId="0" xfId="1" applyFill="1" applyAlignment="1">
      <alignment horizontal="left" wrapText="1"/>
    </xf>
    <xf numFmtId="0" fontId="0" fillId="0" borderId="0" xfId="0" applyFill="1" applyBorder="1"/>
    <xf numFmtId="164" fontId="1" fillId="0" borderId="0" xfId="1" applyNumberFormat="1" applyAlignment="1">
      <alignment horizontal="center" vertical="center"/>
    </xf>
    <xf numFmtId="0" fontId="8" fillId="0" borderId="0" xfId="0" quotePrefix="1" applyFont="1" applyAlignment="1">
      <alignment horizontal="right" wrapText="1"/>
    </xf>
    <xf numFmtId="0" fontId="9" fillId="0" borderId="0" xfId="0" applyFont="1" applyAlignment="1">
      <alignment wrapText="1"/>
    </xf>
    <xf numFmtId="0" fontId="0" fillId="0" borderId="0" xfId="0" pivotButton="1"/>
    <xf numFmtId="0" fontId="0" fillId="0" borderId="0" xfId="0" applyAlignment="1">
      <alignment horizontal="left"/>
    </xf>
    <xf numFmtId="0" fontId="0" fillId="0" borderId="0" xfId="0" applyNumberFormat="1"/>
  </cellXfs>
  <cellStyles count="3">
    <cellStyle name="Normal" xfId="0" builtinId="0"/>
    <cellStyle name="Normal 3" xfId="1" xr:uid="{00000000-0005-0000-0000-000002000000}"/>
    <cellStyle name="Percent 3" xfId="2" xr:uid="{00000000-0005-0000-0000-000003000000}"/>
  </cellStyles>
  <dxfs count="1">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ssGarner/Dropbox/EF-Requirements/Calculators/Mortgage%20APR%20with%20FHA%20+%20MIP.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es in APR and APR Calculation"/>
      <sheetName val="Effective Interest Rate"/>
      <sheetName val="Formulas"/>
      <sheetName val="How To Calculate FHA MIP"/>
      <sheetName val="NEW APR CALC"/>
    </sheetNames>
    <sheetDataSet>
      <sheetData sheetId="0">
        <row r="2">
          <cell r="AA2" t="str">
            <v>FHA</v>
          </cell>
        </row>
      </sheetData>
      <sheetData sheetId="1"/>
      <sheetData sheetId="2">
        <row r="2">
          <cell r="AA2" t="str">
            <v>FHA</v>
          </cell>
        </row>
        <row r="3">
          <cell r="AA3" t="str">
            <v>Non-FHA</v>
          </cell>
        </row>
      </sheetData>
      <sheetData sheetId="3"/>
      <sheetData sheetId="4"/>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3500.941975462963" createdVersion="3" refreshedVersion="3" minRefreshableVersion="3" recordCount="15" xr:uid="{00000000-000A-0000-FFFF-FFFF00000000}">
  <cacheSource type="worksheet">
    <worksheetSource ref="B1:C16" sheet="Excel Task 5"/>
  </cacheSource>
  <cacheFields count="2">
    <cacheField name="Name" numFmtId="0">
      <sharedItems count="11">
        <s v="Anise"/>
        <s v="Basil"/>
        <s v="Caraway"/>
        <s v="Cilantro"/>
        <s v="Chamomile"/>
        <s v="Dill"/>
        <s v="Lavender"/>
        <s v="Lemon Grass"/>
        <s v="Marjoram"/>
        <s v="Parsley"/>
        <s v="Sage"/>
      </sharedItems>
    </cacheField>
    <cacheField name="Price" numFmtId="164">
      <sharedItems containsSemiMixedTypes="0" containsString="0" containsNumber="1" minValue="0.25" maxValue="2.200000000000000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
  <r>
    <x v="0"/>
    <n v="0.5"/>
  </r>
  <r>
    <x v="1"/>
    <n v="0.25"/>
  </r>
  <r>
    <x v="2"/>
    <n v="1"/>
  </r>
  <r>
    <x v="3"/>
    <n v="2"/>
  </r>
  <r>
    <x v="4"/>
    <n v="2.2000000000000002"/>
  </r>
  <r>
    <x v="5"/>
    <n v="2"/>
  </r>
  <r>
    <x v="1"/>
    <n v="0.75"/>
  </r>
  <r>
    <x v="6"/>
    <n v="0.8"/>
  </r>
  <r>
    <x v="7"/>
    <n v="0.99"/>
  </r>
  <r>
    <x v="8"/>
    <n v="0.44"/>
  </r>
  <r>
    <x v="0"/>
    <n v="0.41"/>
  </r>
  <r>
    <x v="9"/>
    <n v="0.84"/>
  </r>
  <r>
    <x v="1"/>
    <n v="0.96"/>
  </r>
  <r>
    <x v="10"/>
    <n v="0.25"/>
  </r>
  <r>
    <x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2"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F1:G13" firstHeaderRow="1" firstDataRow="1" firstDataCol="1"/>
  <pivotFields count="2">
    <pivotField axis="axisRow" showAll="0">
      <items count="12">
        <item x="0"/>
        <item x="1"/>
        <item x="2"/>
        <item x="4"/>
        <item x="3"/>
        <item x="5"/>
        <item x="6"/>
        <item x="7"/>
        <item x="8"/>
        <item x="9"/>
        <item x="10"/>
        <item t="default"/>
      </items>
    </pivotField>
    <pivotField dataField="1" numFmtId="164" showAll="0"/>
  </pivotFields>
  <rowFields count="1">
    <field x="0"/>
  </rowFields>
  <rowItems count="12">
    <i>
      <x/>
    </i>
    <i>
      <x v="1"/>
    </i>
    <i>
      <x v="2"/>
    </i>
    <i>
      <x v="3"/>
    </i>
    <i>
      <x v="4"/>
    </i>
    <i>
      <x v="5"/>
    </i>
    <i>
      <x v="6"/>
    </i>
    <i>
      <x v="7"/>
    </i>
    <i>
      <x v="8"/>
    </i>
    <i>
      <x v="9"/>
    </i>
    <i>
      <x v="10"/>
    </i>
    <i t="grand">
      <x/>
    </i>
  </rowItems>
  <colItems count="1">
    <i/>
  </colItems>
  <dataFields count="1">
    <dataField name="Sum of Price" fld="1"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6"/>
  <sheetViews>
    <sheetView workbookViewId="0">
      <selection activeCell="C7" sqref="C7"/>
    </sheetView>
  </sheetViews>
  <sheetFormatPr baseColWidth="10" defaultColWidth="9.1640625" defaultRowHeight="15" x14ac:dyDescent="0.2"/>
  <cols>
    <col min="1" max="1" width="5.6640625" style="3" customWidth="1"/>
    <col min="2" max="2" width="9.1640625" style="4"/>
    <col min="3" max="3" width="64.5" style="4" customWidth="1"/>
    <col min="4" max="4" width="9.1640625" style="4"/>
    <col min="5" max="5" width="5.6640625" style="3" customWidth="1"/>
    <col min="6" max="16384" width="9.1640625" style="4"/>
  </cols>
  <sheetData>
    <row r="2" spans="3:3" ht="20" x14ac:dyDescent="0.25">
      <c r="C2" s="5" t="s">
        <v>82</v>
      </c>
    </row>
    <row r="3" spans="3:3" ht="144" x14ac:dyDescent="0.2">
      <c r="C3" s="4" t="s">
        <v>85</v>
      </c>
    </row>
    <row r="5" spans="3:3" ht="20" x14ac:dyDescent="0.25">
      <c r="C5" s="26" t="s">
        <v>83</v>
      </c>
    </row>
    <row r="6" spans="3:3" ht="46.5" customHeight="1" x14ac:dyDescent="0.2">
      <c r="C6" s="4" t="s">
        <v>84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
  <sheetViews>
    <sheetView tabSelected="1" workbookViewId="0">
      <pane ySplit="1" topLeftCell="A2" activePane="bottomLeft" state="frozen"/>
      <selection pane="bottomLeft" activeCell="D7" sqref="D7"/>
    </sheetView>
  </sheetViews>
  <sheetFormatPr baseColWidth="10" defaultColWidth="8.83203125" defaultRowHeight="15" x14ac:dyDescent="0.2"/>
  <cols>
    <col min="1" max="1" width="5.6640625" style="1" customWidth="1"/>
    <col min="2" max="4" width="25.6640625" customWidth="1"/>
    <col min="5" max="5" width="5.6640625" style="1" customWidth="1"/>
  </cols>
  <sheetData>
    <row r="1" spans="2:4" ht="15" customHeight="1" x14ac:dyDescent="0.2">
      <c r="B1" s="4" t="s">
        <v>1</v>
      </c>
      <c r="C1" s="4" t="s">
        <v>2</v>
      </c>
      <c r="D1" s="4" t="s">
        <v>30</v>
      </c>
    </row>
    <row r="2" spans="2:4" ht="16" x14ac:dyDescent="0.2">
      <c r="B2" s="4" t="s">
        <v>31</v>
      </c>
      <c r="C2" s="8">
        <v>41123</v>
      </c>
      <c r="D2" s="9">
        <v>50</v>
      </c>
    </row>
    <row r="3" spans="2:4" ht="16" x14ac:dyDescent="0.2">
      <c r="B3" s="4" t="s">
        <v>32</v>
      </c>
      <c r="C3" s="8">
        <v>36723</v>
      </c>
      <c r="D3" s="9">
        <v>75</v>
      </c>
    </row>
    <row r="4" spans="2:4" ht="16" x14ac:dyDescent="0.2">
      <c r="B4" s="4" t="s">
        <v>33</v>
      </c>
      <c r="C4" s="8">
        <v>36923</v>
      </c>
      <c r="D4" s="9">
        <v>60</v>
      </c>
    </row>
    <row r="5" spans="2:4" ht="16" x14ac:dyDescent="0.2">
      <c r="B5" s="4" t="s">
        <v>34</v>
      </c>
      <c r="C5" s="8">
        <v>40625</v>
      </c>
      <c r="D5" s="9">
        <v>72</v>
      </c>
    </row>
    <row r="6" spans="2:4" x14ac:dyDescent="0.2">
      <c r="B6" s="4"/>
      <c r="C6" s="4"/>
      <c r="D6" s="4"/>
    </row>
    <row r="7" spans="2:4" ht="16" x14ac:dyDescent="0.2">
      <c r="B7" s="4"/>
      <c r="C7" s="4" t="s">
        <v>36</v>
      </c>
      <c r="D7" s="9">
        <f>AVERAGE(D2:D5)</f>
        <v>64.25</v>
      </c>
    </row>
    <row r="9" spans="2:4" ht="16" x14ac:dyDescent="0.2">
      <c r="B9" s="10" t="s">
        <v>0</v>
      </c>
    </row>
    <row r="10" spans="2:4" ht="32" x14ac:dyDescent="0.2">
      <c r="B10" s="4" t="s">
        <v>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F8"/>
  <sheetViews>
    <sheetView workbookViewId="0">
      <pane ySplit="1" topLeftCell="A2" activePane="bottomLeft" state="frozen"/>
      <selection pane="bottomLeft" activeCell="D2" sqref="D2"/>
    </sheetView>
  </sheetViews>
  <sheetFormatPr baseColWidth="10" defaultColWidth="8.83203125" defaultRowHeight="15" x14ac:dyDescent="0.2"/>
  <cols>
    <col min="1" max="1" width="5.6640625" style="1" customWidth="1"/>
    <col min="2" max="5" width="25.6640625" customWidth="1"/>
    <col min="6" max="6" width="5.6640625" style="1" customWidth="1"/>
    <col min="8" max="8" width="16.5" customWidth="1"/>
  </cols>
  <sheetData>
    <row r="1" spans="2:5" x14ac:dyDescent="0.2">
      <c r="B1" t="s">
        <v>1</v>
      </c>
      <c r="C1" t="s">
        <v>5</v>
      </c>
      <c r="D1" t="s">
        <v>3</v>
      </c>
      <c r="E1" t="s">
        <v>4</v>
      </c>
    </row>
    <row r="2" spans="2:5" x14ac:dyDescent="0.2">
      <c r="B2" t="s">
        <v>6</v>
      </c>
      <c r="C2" s="6">
        <v>41047</v>
      </c>
      <c r="D2" s="7">
        <v>150</v>
      </c>
      <c r="E2" t="s">
        <v>10</v>
      </c>
    </row>
    <row r="3" spans="2:5" hidden="1" x14ac:dyDescent="0.2">
      <c r="B3" t="s">
        <v>7</v>
      </c>
      <c r="C3" s="6">
        <v>41365</v>
      </c>
      <c r="D3" s="7">
        <v>75</v>
      </c>
      <c r="E3" t="s">
        <v>11</v>
      </c>
    </row>
    <row r="4" spans="2:5" hidden="1" x14ac:dyDescent="0.2">
      <c r="B4" t="s">
        <v>8</v>
      </c>
      <c r="C4" s="6">
        <v>40775</v>
      </c>
      <c r="D4" s="7">
        <v>20</v>
      </c>
      <c r="E4" t="s">
        <v>12</v>
      </c>
    </row>
    <row r="5" spans="2:5" x14ac:dyDescent="0.2">
      <c r="B5" t="s">
        <v>9</v>
      </c>
      <c r="C5" s="6">
        <v>41167</v>
      </c>
      <c r="D5" s="7">
        <v>100</v>
      </c>
      <c r="E5" t="s">
        <v>13</v>
      </c>
    </row>
    <row r="7" spans="2:5" ht="20" x14ac:dyDescent="0.25">
      <c r="B7" s="5" t="s">
        <v>14</v>
      </c>
    </row>
    <row r="8" spans="2:5" ht="48" x14ac:dyDescent="0.2">
      <c r="B8" s="4" t="s">
        <v>15</v>
      </c>
    </row>
  </sheetData>
  <autoFilter ref="D1:D5" xr:uid="{00000000-0009-0000-0000-000002000000}">
    <filterColumn colId="0">
      <filters>
        <filter val="$100.00"/>
        <filter val="$150.00"/>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
  <sheetViews>
    <sheetView workbookViewId="0">
      <pane ySplit="1" topLeftCell="A2" activePane="bottomLeft" state="frozen"/>
      <selection pane="bottomLeft" activeCell="D3" sqref="D3"/>
    </sheetView>
  </sheetViews>
  <sheetFormatPr baseColWidth="10" defaultColWidth="8.83203125" defaultRowHeight="15" x14ac:dyDescent="0.2"/>
  <cols>
    <col min="1" max="1" width="5.6640625" style="1" customWidth="1"/>
    <col min="2" max="4" width="25.6640625" customWidth="1"/>
    <col min="5" max="5" width="5.6640625" style="1" customWidth="1"/>
  </cols>
  <sheetData>
    <row r="1" spans="1:5" x14ac:dyDescent="0.2">
      <c r="B1" t="s">
        <v>16</v>
      </c>
      <c r="C1" t="s">
        <v>17</v>
      </c>
      <c r="D1" t="s">
        <v>18</v>
      </c>
    </row>
    <row r="2" spans="1:5" x14ac:dyDescent="0.2">
      <c r="B2" t="s">
        <v>19</v>
      </c>
      <c r="C2" t="s">
        <v>20</v>
      </c>
      <c r="D2" t="str">
        <f>C2&amp;" "&amp;B2</f>
        <v>jet pilot</v>
      </c>
    </row>
    <row r="3" spans="1:5" x14ac:dyDescent="0.2">
      <c r="B3" t="s">
        <v>21</v>
      </c>
      <c r="C3" t="s">
        <v>22</v>
      </c>
      <c r="D3" t="str">
        <f t="shared" ref="D3:D4" si="0">C3&amp;" "&amp;B3</f>
        <v>car driver</v>
      </c>
    </row>
    <row r="4" spans="1:5" x14ac:dyDescent="0.2">
      <c r="B4" t="s">
        <v>23</v>
      </c>
      <c r="C4" t="s">
        <v>24</v>
      </c>
      <c r="D4" t="str">
        <f t="shared" si="0"/>
        <v>free fall</v>
      </c>
    </row>
    <row r="6" spans="1:5" x14ac:dyDescent="0.2">
      <c r="B6" s="2" t="s">
        <v>0</v>
      </c>
    </row>
    <row r="7" spans="1:5" s="4" customFormat="1" ht="48" x14ac:dyDescent="0.2">
      <c r="A7" s="3"/>
      <c r="B7" s="4" t="s">
        <v>25</v>
      </c>
      <c r="E7" s="3"/>
    </row>
    <row r="9" spans="1:5" x14ac:dyDescent="0.2">
      <c r="B9" t="s">
        <v>27</v>
      </c>
    </row>
    <row r="10" spans="1:5" x14ac:dyDescent="0.2">
      <c r="B10" t="s">
        <v>26</v>
      </c>
      <c r="C10" t="s">
        <v>28</v>
      </c>
      <c r="D10" t="s">
        <v>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4"/>
  <sheetViews>
    <sheetView workbookViewId="0">
      <pane ySplit="1" topLeftCell="A2" activePane="bottomLeft" state="frozen"/>
      <selection pane="bottomLeft" activeCell="C5" sqref="C5"/>
    </sheetView>
  </sheetViews>
  <sheetFormatPr baseColWidth="10" defaultColWidth="8.83203125" defaultRowHeight="15" x14ac:dyDescent="0.2"/>
  <cols>
    <col min="1" max="1" width="5.6640625" style="1" customWidth="1"/>
    <col min="2" max="3" width="25.6640625" customWidth="1"/>
    <col min="4" max="4" width="9.1640625" style="1"/>
  </cols>
  <sheetData>
    <row r="1" spans="2:3" x14ac:dyDescent="0.2">
      <c r="B1" t="s">
        <v>1</v>
      </c>
      <c r="C1" t="s">
        <v>51</v>
      </c>
    </row>
    <row r="2" spans="2:3" x14ac:dyDescent="0.2">
      <c r="B2" t="s">
        <v>37</v>
      </c>
      <c r="C2" t="str">
        <f>IF(1&lt;COUNTIF(B$2:B2,B2),B2,"N/A")</f>
        <v>N/A</v>
      </c>
    </row>
    <row r="3" spans="2:3" x14ac:dyDescent="0.2">
      <c r="B3" t="s">
        <v>38</v>
      </c>
      <c r="C3" t="str">
        <f>IF(1&lt;COUNTIF(B$2:B3,B3),B3,"N/A")</f>
        <v>N/A</v>
      </c>
    </row>
    <row r="4" spans="2:3" x14ac:dyDescent="0.2">
      <c r="B4" t="s">
        <v>39</v>
      </c>
      <c r="C4" t="str">
        <f>IF(1&lt;COUNTIF(B$2:B4,B4),B4,"N/A")</f>
        <v>N/A</v>
      </c>
    </row>
    <row r="5" spans="2:3" x14ac:dyDescent="0.2">
      <c r="B5" t="s">
        <v>40</v>
      </c>
      <c r="C5" t="str">
        <f>IF(1&lt;COUNTIF(B$2:B5,B5),B5,"N/A")</f>
        <v>N/A</v>
      </c>
    </row>
    <row r="6" spans="2:3" x14ac:dyDescent="0.2">
      <c r="B6" t="s">
        <v>41</v>
      </c>
      <c r="C6" t="str">
        <f>IF(1&lt;COUNTIF(B$2:B6,B6),B6,"N/A")</f>
        <v>N/A</v>
      </c>
    </row>
    <row r="7" spans="2:3" x14ac:dyDescent="0.2">
      <c r="B7" t="s">
        <v>37</v>
      </c>
      <c r="C7" t="str">
        <f>IF(1&lt;COUNTIF(B$2:B7,B7),B7,"N/A")</f>
        <v>Apple</v>
      </c>
    </row>
    <row r="8" spans="2:3" x14ac:dyDescent="0.2">
      <c r="B8" t="s">
        <v>42</v>
      </c>
      <c r="C8" t="str">
        <f>IF(1&lt;COUNTIF(B$2:B8,B8),B8,"N/A")</f>
        <v>N/A</v>
      </c>
    </row>
    <row r="9" spans="2:3" x14ac:dyDescent="0.2">
      <c r="B9" t="s">
        <v>43</v>
      </c>
      <c r="C9" t="str">
        <f>IF(1&lt;COUNTIF(B$2:B9,B9),B9,"N/A")</f>
        <v>N/A</v>
      </c>
    </row>
    <row r="10" spans="2:3" x14ac:dyDescent="0.2">
      <c r="B10" t="s">
        <v>44</v>
      </c>
      <c r="C10" t="str">
        <f>IF(1&lt;COUNTIF(B$2:B10,B10),B10,"N/A")</f>
        <v>N/A</v>
      </c>
    </row>
    <row r="11" spans="2:3" x14ac:dyDescent="0.2">
      <c r="B11" t="s">
        <v>45</v>
      </c>
      <c r="C11" t="str">
        <f>IF(1&lt;COUNTIF(B$2:B11,B11),B11,"N/A")</f>
        <v>N/A</v>
      </c>
    </row>
    <row r="12" spans="2:3" x14ac:dyDescent="0.2">
      <c r="B12" t="s">
        <v>46</v>
      </c>
      <c r="C12" t="str">
        <f>IF(1&lt;COUNTIF(B$2:B12,B12),B12,"N/A")</f>
        <v>N/A</v>
      </c>
    </row>
    <row r="13" spans="2:3" x14ac:dyDescent="0.2">
      <c r="B13" t="s">
        <v>47</v>
      </c>
      <c r="C13" t="str">
        <f>IF(1&lt;COUNTIF(B$2:B13,B13),B13,"N/A")</f>
        <v>N/A</v>
      </c>
    </row>
    <row r="14" spans="2:3" x14ac:dyDescent="0.2">
      <c r="B14" t="s">
        <v>48</v>
      </c>
      <c r="C14" t="str">
        <f>IF(1&lt;COUNTIF(B$2:B14,B14),B14,"N/A")</f>
        <v>N/A</v>
      </c>
    </row>
    <row r="15" spans="2:3" x14ac:dyDescent="0.2">
      <c r="B15" t="s">
        <v>44</v>
      </c>
      <c r="C15" t="str">
        <f>IF(1&lt;COUNTIF(B$2:B15,B15),B15,"N/A")</f>
        <v>Blueberry</v>
      </c>
    </row>
    <row r="16" spans="2:3" x14ac:dyDescent="0.2">
      <c r="B16" t="s">
        <v>49</v>
      </c>
      <c r="C16" t="str">
        <f>IF(1&lt;COUNTIF(B$2:B16,B16),B16,"N/A")</f>
        <v>N/A</v>
      </c>
    </row>
    <row r="17" spans="1:4" x14ac:dyDescent="0.2">
      <c r="B17" t="s">
        <v>50</v>
      </c>
      <c r="C17" t="str">
        <f>IF(1&lt;COUNTIF(B$2:B17,B17),B17,"N/A")</f>
        <v>N/A</v>
      </c>
    </row>
    <row r="19" spans="1:4" ht="16" x14ac:dyDescent="0.2">
      <c r="B19" s="10" t="s">
        <v>0</v>
      </c>
    </row>
    <row r="20" spans="1:4" ht="144" x14ac:dyDescent="0.2">
      <c r="B20" s="4" t="s">
        <v>79</v>
      </c>
    </row>
    <row r="23" spans="1:4" s="4" customFormat="1" x14ac:dyDescent="0.2">
      <c r="A23" s="3"/>
      <c r="D23" s="3"/>
    </row>
    <row r="24" spans="1:4" s="4" customFormat="1" x14ac:dyDescent="0.2">
      <c r="A24" s="3"/>
      <c r="D24" s="3"/>
    </row>
  </sheetData>
  <conditionalFormatting sqref="B2:B17">
    <cfRule type="duplicateValues" dxfId="0"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9"/>
  <sheetViews>
    <sheetView workbookViewId="0">
      <pane ySplit="1" topLeftCell="A2" activePane="bottomLeft" state="frozen"/>
      <selection pane="bottomLeft" activeCell="J6" sqref="J6"/>
    </sheetView>
  </sheetViews>
  <sheetFormatPr baseColWidth="10" defaultColWidth="8.83203125" defaultRowHeight="15" x14ac:dyDescent="0.2"/>
  <cols>
    <col min="1" max="1" width="5.6640625" style="1" customWidth="1"/>
    <col min="2" max="3" width="25.6640625" customWidth="1"/>
    <col min="4" max="4" width="9.1640625" style="1"/>
    <col min="6" max="6" width="13.1640625" customWidth="1"/>
    <col min="7" max="7" width="12" bestFit="1" customWidth="1"/>
  </cols>
  <sheetData>
    <row r="1" spans="2:7" x14ac:dyDescent="0.2">
      <c r="B1" t="s">
        <v>1</v>
      </c>
      <c r="C1" t="s">
        <v>63</v>
      </c>
      <c r="F1" s="27" t="s">
        <v>96</v>
      </c>
      <c r="G1" t="s">
        <v>98</v>
      </c>
    </row>
    <row r="2" spans="2:7" x14ac:dyDescent="0.2">
      <c r="B2" t="s">
        <v>52</v>
      </c>
      <c r="C2" s="7">
        <v>0.5</v>
      </c>
      <c r="F2" s="28" t="s">
        <v>52</v>
      </c>
      <c r="G2" s="29">
        <v>1.91</v>
      </c>
    </row>
    <row r="3" spans="2:7" x14ac:dyDescent="0.2">
      <c r="B3" t="s">
        <v>53</v>
      </c>
      <c r="C3" s="7">
        <v>0.25</v>
      </c>
      <c r="F3" s="28" t="s">
        <v>53</v>
      </c>
      <c r="G3" s="29">
        <v>1.96</v>
      </c>
    </row>
    <row r="4" spans="2:7" x14ac:dyDescent="0.2">
      <c r="B4" t="s">
        <v>54</v>
      </c>
      <c r="C4" s="7">
        <v>1</v>
      </c>
      <c r="F4" s="28" t="s">
        <v>54</v>
      </c>
      <c r="G4" s="29">
        <v>1</v>
      </c>
    </row>
    <row r="5" spans="2:7" x14ac:dyDescent="0.2">
      <c r="B5" t="s">
        <v>62</v>
      </c>
      <c r="C5" s="7">
        <v>2</v>
      </c>
      <c r="F5" s="28" t="s">
        <v>55</v>
      </c>
      <c r="G5" s="29">
        <v>2.2000000000000002</v>
      </c>
    </row>
    <row r="6" spans="2:7" x14ac:dyDescent="0.2">
      <c r="B6" t="s">
        <v>55</v>
      </c>
      <c r="C6" s="7">
        <v>2.2000000000000002</v>
      </c>
      <c r="F6" s="28" t="s">
        <v>62</v>
      </c>
      <c r="G6" s="29">
        <v>2</v>
      </c>
    </row>
    <row r="7" spans="2:7" x14ac:dyDescent="0.2">
      <c r="B7" t="s">
        <v>56</v>
      </c>
      <c r="C7" s="7">
        <v>2</v>
      </c>
      <c r="F7" s="28" t="s">
        <v>56</v>
      </c>
      <c r="G7" s="29">
        <v>2</v>
      </c>
    </row>
    <row r="8" spans="2:7" x14ac:dyDescent="0.2">
      <c r="B8" t="s">
        <v>53</v>
      </c>
      <c r="C8" s="7">
        <v>0.75</v>
      </c>
      <c r="F8" s="28" t="s">
        <v>57</v>
      </c>
      <c r="G8" s="29">
        <v>0.8</v>
      </c>
    </row>
    <row r="9" spans="2:7" x14ac:dyDescent="0.2">
      <c r="B9" t="s">
        <v>57</v>
      </c>
      <c r="C9" s="7">
        <v>0.8</v>
      </c>
      <c r="F9" s="28" t="s">
        <v>58</v>
      </c>
      <c r="G9" s="29">
        <v>0.99</v>
      </c>
    </row>
    <row r="10" spans="2:7" x14ac:dyDescent="0.2">
      <c r="B10" t="s">
        <v>58</v>
      </c>
      <c r="C10" s="7">
        <v>0.99</v>
      </c>
      <c r="F10" s="28" t="s">
        <v>59</v>
      </c>
      <c r="G10" s="29">
        <v>0.44</v>
      </c>
    </row>
    <row r="11" spans="2:7" x14ac:dyDescent="0.2">
      <c r="B11" t="s">
        <v>59</v>
      </c>
      <c r="C11" s="7">
        <v>0.44</v>
      </c>
      <c r="F11" s="28" t="s">
        <v>60</v>
      </c>
      <c r="G11" s="29">
        <v>0.84</v>
      </c>
    </row>
    <row r="12" spans="2:7" x14ac:dyDescent="0.2">
      <c r="B12" t="s">
        <v>52</v>
      </c>
      <c r="C12" s="7">
        <v>0.41</v>
      </c>
      <c r="F12" s="28" t="s">
        <v>61</v>
      </c>
      <c r="G12" s="29">
        <v>0.25</v>
      </c>
    </row>
    <row r="13" spans="2:7" x14ac:dyDescent="0.2">
      <c r="B13" t="s">
        <v>60</v>
      </c>
      <c r="C13" s="7">
        <v>0.84</v>
      </c>
      <c r="F13" s="28" t="s">
        <v>97</v>
      </c>
      <c r="G13" s="29">
        <v>14.39</v>
      </c>
    </row>
    <row r="14" spans="2:7" x14ac:dyDescent="0.2">
      <c r="B14" t="s">
        <v>53</v>
      </c>
      <c r="C14" s="7">
        <v>0.96</v>
      </c>
    </row>
    <row r="15" spans="2:7" x14ac:dyDescent="0.2">
      <c r="B15" t="s">
        <v>61</v>
      </c>
      <c r="C15" s="7">
        <v>0.25</v>
      </c>
    </row>
    <row r="16" spans="2:7" x14ac:dyDescent="0.2">
      <c r="B16" t="s">
        <v>52</v>
      </c>
      <c r="C16" s="7">
        <v>1</v>
      </c>
    </row>
    <row r="18" spans="1:8" s="4" customFormat="1" ht="16" x14ac:dyDescent="0.2">
      <c r="A18" s="3"/>
      <c r="B18" s="10" t="s">
        <v>0</v>
      </c>
      <c r="D18" s="3"/>
      <c r="F18"/>
      <c r="G18"/>
      <c r="H18"/>
    </row>
    <row r="19" spans="1:8" s="4" customFormat="1" ht="96" x14ac:dyDescent="0.2">
      <c r="A19" s="3"/>
      <c r="B19" s="4" t="s">
        <v>80</v>
      </c>
      <c r="D19" s="3"/>
      <c r="F19" s="23"/>
      <c r="G19" s="23"/>
      <c r="H19" s="2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4"/>
  <sheetViews>
    <sheetView workbookViewId="0">
      <pane ySplit="1" topLeftCell="A2" activePane="bottomLeft" state="frozen"/>
      <selection pane="bottomLeft" activeCell="E2" sqref="E2"/>
    </sheetView>
  </sheetViews>
  <sheetFormatPr baseColWidth="10" defaultColWidth="8.83203125" defaultRowHeight="15" x14ac:dyDescent="0.2"/>
  <cols>
    <col min="1" max="1" width="5.6640625" style="1" customWidth="1"/>
    <col min="2" max="2" width="30.33203125" customWidth="1"/>
    <col min="3" max="5" width="25.6640625" customWidth="1"/>
    <col min="6" max="6" width="5.6640625" style="1" customWidth="1"/>
  </cols>
  <sheetData>
    <row r="1" spans="1:6" x14ac:dyDescent="0.2">
      <c r="B1" s="11" t="s">
        <v>64</v>
      </c>
      <c r="C1" s="12"/>
      <c r="D1" s="13"/>
      <c r="E1" s="13"/>
    </row>
    <row r="2" spans="1:6" x14ac:dyDescent="0.2">
      <c r="B2" s="12" t="s">
        <v>65</v>
      </c>
      <c r="C2" s="24" t="s">
        <v>75</v>
      </c>
      <c r="D2" s="13"/>
      <c r="E2" s="13" t="str">
        <f>IF(C4*100/C3&gt;3.5,"FHA_Approved","FHA_Disapproved")</f>
        <v>FHA_Approved</v>
      </c>
    </row>
    <row r="3" spans="1:6" x14ac:dyDescent="0.2">
      <c r="B3" s="12" t="s">
        <v>66</v>
      </c>
      <c r="C3" s="14">
        <v>210527</v>
      </c>
      <c r="D3" s="12" t="s">
        <v>67</v>
      </c>
      <c r="E3" s="16">
        <f>IF(E2="FHA_Approved",C4*0.0175,"0")</f>
        <v>3500.0000000000005</v>
      </c>
    </row>
    <row r="4" spans="1:6" x14ac:dyDescent="0.2">
      <c r="B4" s="12" t="s">
        <v>68</v>
      </c>
      <c r="C4" s="14">
        <v>200000</v>
      </c>
      <c r="D4" s="12" t="s">
        <v>69</v>
      </c>
      <c r="E4" s="16">
        <f>IF(E2="FHA_Approved",C4*1.0175,"0")</f>
        <v>203500</v>
      </c>
    </row>
    <row r="5" spans="1:6" x14ac:dyDescent="0.2">
      <c r="B5" s="12" t="s">
        <v>70</v>
      </c>
      <c r="C5" s="17">
        <v>30</v>
      </c>
      <c r="D5" s="13" t="s">
        <v>71</v>
      </c>
      <c r="E5" s="18">
        <f>IF(E2="FHA_Approved",C3*0.78,"0")</f>
        <v>164211.06</v>
      </c>
    </row>
    <row r="6" spans="1:6" x14ac:dyDescent="0.2">
      <c r="B6" s="12" t="s">
        <v>72</v>
      </c>
      <c r="C6" s="19">
        <v>2.75E-2</v>
      </c>
      <c r="D6" s="15"/>
      <c r="E6" s="20"/>
    </row>
    <row r="7" spans="1:6" x14ac:dyDescent="0.2">
      <c r="B7" s="12" t="s">
        <v>73</v>
      </c>
      <c r="C7" s="19">
        <v>3.3750000000000002E-2</v>
      </c>
      <c r="D7" s="13"/>
      <c r="E7" s="13"/>
    </row>
    <row r="8" spans="1:6" x14ac:dyDescent="0.2">
      <c r="B8" s="12" t="s">
        <v>74</v>
      </c>
      <c r="C8" s="21">
        <v>0</v>
      </c>
      <c r="D8" s="13"/>
      <c r="E8" s="13"/>
    </row>
    <row r="10" spans="1:6" x14ac:dyDescent="0.2">
      <c r="B10" s="2" t="s">
        <v>0</v>
      </c>
    </row>
    <row r="11" spans="1:6" s="4" customFormat="1" ht="43" x14ac:dyDescent="0.2">
      <c r="A11" s="3"/>
      <c r="B11" s="22" t="s">
        <v>81</v>
      </c>
      <c r="F11" s="3"/>
    </row>
    <row r="12" spans="1:6" ht="43" x14ac:dyDescent="0.2">
      <c r="B12" s="25" t="s">
        <v>76</v>
      </c>
    </row>
    <row r="13" spans="1:6" ht="57" x14ac:dyDescent="0.2">
      <c r="B13" s="25" t="s">
        <v>77</v>
      </c>
    </row>
    <row r="14" spans="1:6" ht="43" x14ac:dyDescent="0.2">
      <c r="B14" s="25" t="s">
        <v>78</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4"/>
  <sheetViews>
    <sheetView workbookViewId="0">
      <selection activeCell="C5" sqref="C5"/>
    </sheetView>
  </sheetViews>
  <sheetFormatPr baseColWidth="10" defaultColWidth="8.83203125" defaultRowHeight="15" x14ac:dyDescent="0.2"/>
  <cols>
    <col min="1" max="1" width="5.33203125" style="1" customWidth="1"/>
    <col min="2" max="2" width="28.33203125" customWidth="1"/>
    <col min="3" max="3" width="14.6640625" customWidth="1"/>
    <col min="4" max="4" width="19.5" customWidth="1"/>
    <col min="5" max="5" width="6.33203125" style="1" customWidth="1"/>
  </cols>
  <sheetData>
    <row r="1" spans="2:4" ht="16" x14ac:dyDescent="0.2">
      <c r="B1" s="4" t="s">
        <v>94</v>
      </c>
      <c r="C1" s="4" t="s">
        <v>86</v>
      </c>
      <c r="D1" s="4"/>
    </row>
    <row r="2" spans="2:4" ht="16" x14ac:dyDescent="0.2">
      <c r="B2" s="4" t="s">
        <v>87</v>
      </c>
      <c r="C2" s="8" t="str">
        <f>RIGHT(B2,LEN(B2)-SEARCH("X",B2))</f>
        <v>475</v>
      </c>
      <c r="D2" s="9"/>
    </row>
    <row r="3" spans="2:4" ht="16" x14ac:dyDescent="0.2">
      <c r="B3" s="4" t="s">
        <v>88</v>
      </c>
      <c r="C3" s="8" t="str">
        <f t="shared" ref="C3:C5" si="0">RIGHT(B3,LEN(B3)-SEARCH("X",B3))</f>
        <v>773405</v>
      </c>
      <c r="D3" s="9"/>
    </row>
    <row r="4" spans="2:4" ht="16" x14ac:dyDescent="0.2">
      <c r="B4" s="4" t="s">
        <v>89</v>
      </c>
      <c r="C4" s="8" t="str">
        <f t="shared" si="0"/>
        <v>35</v>
      </c>
      <c r="D4" s="9"/>
    </row>
    <row r="5" spans="2:4" ht="16" x14ac:dyDescent="0.2">
      <c r="B5" s="4" t="s">
        <v>90</v>
      </c>
      <c r="C5" s="8" t="str">
        <f t="shared" si="0"/>
        <v>9972</v>
      </c>
      <c r="D5" s="9"/>
    </row>
    <row r="6" spans="2:4" x14ac:dyDescent="0.2">
      <c r="B6" s="4"/>
      <c r="C6" s="4"/>
      <c r="D6" s="4"/>
    </row>
    <row r="7" spans="2:4" x14ac:dyDescent="0.2">
      <c r="B7" s="4"/>
      <c r="C7" s="4"/>
      <c r="D7" s="4"/>
    </row>
    <row r="9" spans="2:4" ht="16" x14ac:dyDescent="0.2">
      <c r="B9" s="10" t="s">
        <v>0</v>
      </c>
    </row>
    <row r="10" spans="2:4" ht="96" customHeight="1" x14ac:dyDescent="0.2">
      <c r="B10" s="4" t="s">
        <v>91</v>
      </c>
    </row>
    <row r="12" spans="2:4" ht="32" x14ac:dyDescent="0.2">
      <c r="B12" s="4" t="s">
        <v>95</v>
      </c>
    </row>
    <row r="13" spans="2:4" x14ac:dyDescent="0.2">
      <c r="B13" t="s">
        <v>92</v>
      </c>
      <c r="C13">
        <v>329</v>
      </c>
    </row>
    <row r="14" spans="2:4" x14ac:dyDescent="0.2">
      <c r="B14" t="s">
        <v>93</v>
      </c>
      <c r="C14">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Excel Task 1</vt:lpstr>
      <vt:lpstr>Excel Task 2</vt:lpstr>
      <vt:lpstr>Excel Task 3</vt:lpstr>
      <vt:lpstr>Excel Task 4</vt:lpstr>
      <vt:lpstr>Excel Task 5</vt:lpstr>
      <vt:lpstr>Excel Task 6</vt:lpstr>
      <vt:lpstr>Excel Task 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RossGarner</dc:creator>
  <cp:lastModifiedBy>Microsoft Office User</cp:lastModifiedBy>
  <dcterms:created xsi:type="dcterms:W3CDTF">2013-07-08T21:19:36Z</dcterms:created>
  <dcterms:modified xsi:type="dcterms:W3CDTF">2019-04-02T18:22:40Z</dcterms:modified>
</cp:coreProperties>
</file>