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Buap\"/>
    </mc:Choice>
  </mc:AlternateContent>
  <xr:revisionPtr revIDLastSave="0" documentId="13_ncr:1_{34F60F6E-49F4-419E-9BE9-1AE748CF37C3}" xr6:coauthVersionLast="47" xr6:coauthVersionMax="47" xr10:uidLastSave="{00000000-0000-0000-0000-000000000000}"/>
  <bookViews>
    <workbookView xWindow="28680" yWindow="-120" windowWidth="29040" windowHeight="15720" activeTab="2" xr2:uid="{E9B3DD6B-A840-410A-ACA9-E029933B0F50}"/>
  </bookViews>
  <sheets>
    <sheet name="Data" sheetId="1" r:id="rId1"/>
    <sheet name="x" sheetId="2" r:id="rId2"/>
    <sheet name="Dashboard" sheetId="3" r:id="rId3"/>
  </sheets>
  <calcPr calcId="191029"/>
  <pivotCaches>
    <pivotCache cacheId="1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2" i="2"/>
  <c r="E2" i="2" l="1"/>
</calcChain>
</file>

<file path=xl/sharedStrings.xml><?xml version="1.0" encoding="utf-8"?>
<sst xmlns="http://schemas.openxmlformats.org/spreadsheetml/2006/main" count="1531" uniqueCount="433">
  <si>
    <t>Fecha del servicio</t>
  </si>
  <si>
    <t>Nombre cliente</t>
  </si>
  <si>
    <t>Animal</t>
  </si>
  <si>
    <t>Raza mascota</t>
  </si>
  <si>
    <t>Nombre paciente</t>
  </si>
  <si>
    <t>Esterilizado?</t>
  </si>
  <si>
    <t>Servicio recibido</t>
  </si>
  <si>
    <t>Monto pagado</t>
  </si>
  <si>
    <t>Medico Veterinario que atendió</t>
  </si>
  <si>
    <t>Diagnóstico</t>
  </si>
  <si>
    <t>Tratamiento</t>
  </si>
  <si>
    <t>Shannon Copeland</t>
  </si>
  <si>
    <t>Perro</t>
  </si>
  <si>
    <t>PowderBlue</t>
  </si>
  <si>
    <t>Alyssa</t>
  </si>
  <si>
    <t>Sí­</t>
  </si>
  <si>
    <t>Dr. Simmons</t>
  </si>
  <si>
    <t>Infección urinaria</t>
  </si>
  <si>
    <t>Rehabilitación</t>
  </si>
  <si>
    <t>Laura Scott</t>
  </si>
  <si>
    <t>Wheat</t>
  </si>
  <si>
    <t>Amy</t>
  </si>
  <si>
    <t>Emergencia</t>
  </si>
  <si>
    <t>Dr. Conley</t>
  </si>
  <si>
    <t>Gastroenteritis</t>
  </si>
  <si>
    <t>Antibióticos</t>
  </si>
  <si>
    <t>Dr. Kimberly Larson</t>
  </si>
  <si>
    <t>Gato</t>
  </si>
  <si>
    <t>GoldenRod</t>
  </si>
  <si>
    <t>Christopher</t>
  </si>
  <si>
    <t>Desnutrición</t>
  </si>
  <si>
    <t>Cirugía menor</t>
  </si>
  <si>
    <t>David Fletcher</t>
  </si>
  <si>
    <t>Ave</t>
  </si>
  <si>
    <t>Automated homogeneous success</t>
  </si>
  <si>
    <t>Sergio</t>
  </si>
  <si>
    <t>No</t>
  </si>
  <si>
    <t>Dr. Price</t>
  </si>
  <si>
    <t>Otitis</t>
  </si>
  <si>
    <t>Steven Gonzalez</t>
  </si>
  <si>
    <t>LightYellow</t>
  </si>
  <si>
    <t>Bridget</t>
  </si>
  <si>
    <t>Vitaminas</t>
  </si>
  <si>
    <t>Brandon Myers</t>
  </si>
  <si>
    <t>Purple</t>
  </si>
  <si>
    <t>Donna</t>
  </si>
  <si>
    <t>Control de peso</t>
  </si>
  <si>
    <t>Dr. Mullins</t>
  </si>
  <si>
    <t>Vendaje</t>
  </si>
  <si>
    <t>Jerry Johnson</t>
  </si>
  <si>
    <t>Conejo</t>
  </si>
  <si>
    <t>Azure</t>
  </si>
  <si>
    <t>Holly</t>
  </si>
  <si>
    <t>Fractura</t>
  </si>
  <si>
    <t>Christine Perry</t>
  </si>
  <si>
    <t>Open-architected composite open system</t>
  </si>
  <si>
    <t>Alexis</t>
  </si>
  <si>
    <t>Sierra Miller</t>
  </si>
  <si>
    <t>LightSteelBlue</t>
  </si>
  <si>
    <t>Yvonne</t>
  </si>
  <si>
    <t>Laura Kidd</t>
  </si>
  <si>
    <t>Hámster</t>
  </si>
  <si>
    <t>Tomato</t>
  </si>
  <si>
    <t>Patricia</t>
  </si>
  <si>
    <t>Scott Smith</t>
  </si>
  <si>
    <t>OldLace</t>
  </si>
  <si>
    <t>Jennifer</t>
  </si>
  <si>
    <t>Michelle Richardson</t>
  </si>
  <si>
    <t>PapayaWhip</t>
  </si>
  <si>
    <t>Dr. Harvey</t>
  </si>
  <si>
    <t>Lisa Garcia</t>
  </si>
  <si>
    <t>Configurable regional knowledgebase</t>
  </si>
  <si>
    <t>Allison Skinner</t>
  </si>
  <si>
    <t>PaleGoldenRod</t>
  </si>
  <si>
    <t>Mary</t>
  </si>
  <si>
    <t>Consulta general</t>
  </si>
  <si>
    <t>Anemia</t>
  </si>
  <si>
    <t>Sandy Campbell</t>
  </si>
  <si>
    <t>Silver</t>
  </si>
  <si>
    <t>Jo</t>
  </si>
  <si>
    <t>John Petersen</t>
  </si>
  <si>
    <t>Elizabeth</t>
  </si>
  <si>
    <t>Brooke Allen</t>
  </si>
  <si>
    <t>MediumPurple</t>
  </si>
  <si>
    <t>Kristina</t>
  </si>
  <si>
    <t>Cambio de dieta</t>
  </si>
  <si>
    <t>Carrie Krueger</t>
  </si>
  <si>
    <t>YellowGreen</t>
  </si>
  <si>
    <t>Robert</t>
  </si>
  <si>
    <t>Jamie Austin</t>
  </si>
  <si>
    <t>Open-source value-added core</t>
  </si>
  <si>
    <t>Samantha</t>
  </si>
  <si>
    <t>Kevin Rodriguez</t>
  </si>
  <si>
    <t>MediumBlue</t>
  </si>
  <si>
    <t>Gabriel</t>
  </si>
  <si>
    <t>Nathaniel Norton</t>
  </si>
  <si>
    <t>FireBrick</t>
  </si>
  <si>
    <t>Brittney</t>
  </si>
  <si>
    <t>Todd Snow</t>
  </si>
  <si>
    <t>Blue</t>
  </si>
  <si>
    <t>Daniel</t>
  </si>
  <si>
    <t>Larry Gomez</t>
  </si>
  <si>
    <t>Cloned tertiary intranet</t>
  </si>
  <si>
    <t>Christian</t>
  </si>
  <si>
    <t>Veronica Lopez</t>
  </si>
  <si>
    <t>Valerie</t>
  </si>
  <si>
    <t>Rhonda Collins</t>
  </si>
  <si>
    <t>Navy</t>
  </si>
  <si>
    <t>Margaret Brown</t>
  </si>
  <si>
    <t>LightPink</t>
  </si>
  <si>
    <t>Bradley</t>
  </si>
  <si>
    <t>Christian Bell</t>
  </si>
  <si>
    <t>Versatile analyzing software</t>
  </si>
  <si>
    <t>Kimberly</t>
  </si>
  <si>
    <t>Paul Williams</t>
  </si>
  <si>
    <t>Persevering discrete open architecture</t>
  </si>
  <si>
    <t>Jessica</t>
  </si>
  <si>
    <t>Karen Carpenter</t>
  </si>
  <si>
    <t>Kerri</t>
  </si>
  <si>
    <t>Tom Mcintosh</t>
  </si>
  <si>
    <t>User-friendly bandwidth-monitored database</t>
  </si>
  <si>
    <t>Sheri</t>
  </si>
  <si>
    <t>Ryan Pugh</t>
  </si>
  <si>
    <t>Susan</t>
  </si>
  <si>
    <t>Mary Holmes</t>
  </si>
  <si>
    <t>SkyBlue</t>
  </si>
  <si>
    <t>Julie</t>
  </si>
  <si>
    <t>Angela Woodward</t>
  </si>
  <si>
    <t>Horizontal well-modulated hardware</t>
  </si>
  <si>
    <t>William</t>
  </si>
  <si>
    <t>Patrick Rhodes</t>
  </si>
  <si>
    <t>Aquamarine</t>
  </si>
  <si>
    <t>Katherine</t>
  </si>
  <si>
    <t>James White</t>
  </si>
  <si>
    <t>Frank</t>
  </si>
  <si>
    <t>John Perkins</t>
  </si>
  <si>
    <t>Orange</t>
  </si>
  <si>
    <t>John</t>
  </si>
  <si>
    <t>Timothy Mckinney</t>
  </si>
  <si>
    <t>SaddleBrown</t>
  </si>
  <si>
    <t>Paul</t>
  </si>
  <si>
    <t>Brian Jones</t>
  </si>
  <si>
    <t>Lavender</t>
  </si>
  <si>
    <t>Patricia Herman</t>
  </si>
  <si>
    <t>Brianna Torres</t>
  </si>
  <si>
    <t>MediumTurquoise</t>
  </si>
  <si>
    <t>Regina</t>
  </si>
  <si>
    <t>Amy Phillips</t>
  </si>
  <si>
    <t>Multi-lateral tangible protocol</t>
  </si>
  <si>
    <t>Reginald</t>
  </si>
  <si>
    <t>Sharon Davis</t>
  </si>
  <si>
    <t>Quality-focused cohesive artificial intelligence</t>
  </si>
  <si>
    <t>James</t>
  </si>
  <si>
    <t>Jessica Clark</t>
  </si>
  <si>
    <t>Enterprise-wide directional model</t>
  </si>
  <si>
    <t>Kayla Boyer</t>
  </si>
  <si>
    <t>Versatile homogeneous algorithm</t>
  </si>
  <si>
    <t>Sarah</t>
  </si>
  <si>
    <t>Mrs. Michelle Lewis</t>
  </si>
  <si>
    <t>Persevering foreground circuit</t>
  </si>
  <si>
    <t>Sandra</t>
  </si>
  <si>
    <t>Alexandria Jackson</t>
  </si>
  <si>
    <t>Face-to-face reciprocal Local Area Network</t>
  </si>
  <si>
    <t>Charlene</t>
  </si>
  <si>
    <t>Margaret Robinson</t>
  </si>
  <si>
    <t>BlanchedAlmond</t>
  </si>
  <si>
    <t>Dustin</t>
  </si>
  <si>
    <t>John Shah</t>
  </si>
  <si>
    <t>SteelBlue</t>
  </si>
  <si>
    <t>Cody</t>
  </si>
  <si>
    <t>Angela Ramirez</t>
  </si>
  <si>
    <t>Justin</t>
  </si>
  <si>
    <t>Valerie Martinez</t>
  </si>
  <si>
    <t>PaleGreen</t>
  </si>
  <si>
    <t>Dawn</t>
  </si>
  <si>
    <t>Lisa Lane</t>
  </si>
  <si>
    <t>Versatile non-volatile database</t>
  </si>
  <si>
    <t>Joseph</t>
  </si>
  <si>
    <t>Jake Terry</t>
  </si>
  <si>
    <t>Integrated heuristic installation</t>
  </si>
  <si>
    <t>Matthew</t>
  </si>
  <si>
    <t>Tamara White</t>
  </si>
  <si>
    <t>DarkSalmon</t>
  </si>
  <si>
    <t>Dennis Guerra</t>
  </si>
  <si>
    <t>SlateBlue</t>
  </si>
  <si>
    <t>Alex</t>
  </si>
  <si>
    <t>April Douglas</t>
  </si>
  <si>
    <t>Gray</t>
  </si>
  <si>
    <t>Scott</t>
  </si>
  <si>
    <t>Ross Curtis</t>
  </si>
  <si>
    <t>MediumSeaGreen</t>
  </si>
  <si>
    <t>Tara</t>
  </si>
  <si>
    <t>James West</t>
  </si>
  <si>
    <t>Progressive user-facing concept</t>
  </si>
  <si>
    <t>Claire</t>
  </si>
  <si>
    <t>Charles Garcia</t>
  </si>
  <si>
    <t>SeaShell</t>
  </si>
  <si>
    <t>Chad</t>
  </si>
  <si>
    <t>Jennifer Watson</t>
  </si>
  <si>
    <t>Crimson</t>
  </si>
  <si>
    <t>Jared</t>
  </si>
  <si>
    <t>Jason Allen</t>
  </si>
  <si>
    <t>Sienna</t>
  </si>
  <si>
    <t>Ashley</t>
  </si>
  <si>
    <t>Jason Jones</t>
  </si>
  <si>
    <t>SandyBrown</t>
  </si>
  <si>
    <t>Daniel Melton</t>
  </si>
  <si>
    <t>OrangeRed</t>
  </si>
  <si>
    <t>Jasmine</t>
  </si>
  <si>
    <t>Eric Bass</t>
  </si>
  <si>
    <t>Tyler Salinas</t>
  </si>
  <si>
    <t>DarkGreen</t>
  </si>
  <si>
    <t>Jane Campbell</t>
  </si>
  <si>
    <t>MediumVioletRed</t>
  </si>
  <si>
    <t>Brett</t>
  </si>
  <si>
    <t>Angela Stevenson</t>
  </si>
  <si>
    <t>Chase</t>
  </si>
  <si>
    <t>Michael Crawford</t>
  </si>
  <si>
    <t>DeepSkyBlue</t>
  </si>
  <si>
    <t>Nancy</t>
  </si>
  <si>
    <t>Andrew Kim</t>
  </si>
  <si>
    <t>FloralWhite</t>
  </si>
  <si>
    <t>Kelly</t>
  </si>
  <si>
    <t>Nathan Winters</t>
  </si>
  <si>
    <t>Ms. Dawn King</t>
  </si>
  <si>
    <t>Andre</t>
  </si>
  <si>
    <t>Katie Jacobs</t>
  </si>
  <si>
    <t>Carmen</t>
  </si>
  <si>
    <t>Nicholas Bradley</t>
  </si>
  <si>
    <t>Gold</t>
  </si>
  <si>
    <t>Audrey</t>
  </si>
  <si>
    <t>Hailey Torres</t>
  </si>
  <si>
    <t>DarkCyan</t>
  </si>
  <si>
    <t>Andrew Gentry</t>
  </si>
  <si>
    <t>LightCyan</t>
  </si>
  <si>
    <t>Shane</t>
  </si>
  <si>
    <t>James Murillo</t>
  </si>
  <si>
    <t>LightGreen</t>
  </si>
  <si>
    <t>Mario</t>
  </si>
  <si>
    <t>Collin Brown</t>
  </si>
  <si>
    <t>Darlene Delacruz</t>
  </si>
  <si>
    <t>Pink</t>
  </si>
  <si>
    <t>Thomas</t>
  </si>
  <si>
    <t>Betty George</t>
  </si>
  <si>
    <t>Customizable solution-oriented protocol</t>
  </si>
  <si>
    <t>Kenneth</t>
  </si>
  <si>
    <t>John Russo</t>
  </si>
  <si>
    <t>Brian</t>
  </si>
  <si>
    <t>Patrick Green</t>
  </si>
  <si>
    <t>Multi-layered mobile monitoring</t>
  </si>
  <si>
    <t>Michelle</t>
  </si>
  <si>
    <t>Marcus Allen</t>
  </si>
  <si>
    <t>Ryan</t>
  </si>
  <si>
    <t>Taylor Trevino</t>
  </si>
  <si>
    <t>Turquoise</t>
  </si>
  <si>
    <t>Adam</t>
  </si>
  <si>
    <t>Jason King</t>
  </si>
  <si>
    <t>Casey</t>
  </si>
  <si>
    <t>Morgan Carroll</t>
  </si>
  <si>
    <t>Alexandra</t>
  </si>
  <si>
    <t>Dennis Kramer</t>
  </si>
  <si>
    <t>Sharable intermediate implementation</t>
  </si>
  <si>
    <t>Michael Peterson</t>
  </si>
  <si>
    <t>Enterprise-wide multi-state neural-net</t>
  </si>
  <si>
    <t>Karen</t>
  </si>
  <si>
    <t>Brandi Curry MD</t>
  </si>
  <si>
    <t>Bisque</t>
  </si>
  <si>
    <t>Alexandra Patrick</t>
  </si>
  <si>
    <t>Shelley</t>
  </si>
  <si>
    <t>Monica Smith</t>
  </si>
  <si>
    <t>RosyBrown</t>
  </si>
  <si>
    <t>Rebecca</t>
  </si>
  <si>
    <t>Kristine Williams</t>
  </si>
  <si>
    <t>Indigo</t>
  </si>
  <si>
    <t>Travis</t>
  </si>
  <si>
    <t>Thomas Ruiz</t>
  </si>
  <si>
    <t>DarkTurquoise</t>
  </si>
  <si>
    <t>Jason</t>
  </si>
  <si>
    <t>Steven Tran</t>
  </si>
  <si>
    <t>Tony</t>
  </si>
  <si>
    <t>Mary Cobb</t>
  </si>
  <si>
    <t>LimeGreen</t>
  </si>
  <si>
    <t>Steven</t>
  </si>
  <si>
    <t>Jerry Parker</t>
  </si>
  <si>
    <t>Beige</t>
  </si>
  <si>
    <t>Krystal</t>
  </si>
  <si>
    <t>Susan Skinner</t>
  </si>
  <si>
    <t>SeaGreen</t>
  </si>
  <si>
    <t>Nicole Gilbert</t>
  </si>
  <si>
    <t>SpringGreen</t>
  </si>
  <si>
    <t>Lynn</t>
  </si>
  <si>
    <t>Jill Page</t>
  </si>
  <si>
    <t>Cody Snyder DVM</t>
  </si>
  <si>
    <t>DarkSlateBlue</t>
  </si>
  <si>
    <t>Leonard</t>
  </si>
  <si>
    <t>Amanda Tran MD</t>
  </si>
  <si>
    <t>Grass-roots value-added benchmark</t>
  </si>
  <si>
    <t>Denise</t>
  </si>
  <si>
    <t>Mary Hurley</t>
  </si>
  <si>
    <t>Cornsilk</t>
  </si>
  <si>
    <t>Anthony</t>
  </si>
  <si>
    <t>Kelly Hall</t>
  </si>
  <si>
    <t>Kenneth Cooper</t>
  </si>
  <si>
    <t>Bobby</t>
  </si>
  <si>
    <t>Megan Lang</t>
  </si>
  <si>
    <t>Michael</t>
  </si>
  <si>
    <t>Jacob Cox</t>
  </si>
  <si>
    <t>Reverse-engineered non-volatile secured line</t>
  </si>
  <si>
    <t>Megan</t>
  </si>
  <si>
    <t>Oscar Wagner</t>
  </si>
  <si>
    <t>LavenderBlush</t>
  </si>
  <si>
    <t>Larry</t>
  </si>
  <si>
    <t>Paige Parker</t>
  </si>
  <si>
    <t>Adaptive 24/7 interface</t>
  </si>
  <si>
    <t>Daniel Lane</t>
  </si>
  <si>
    <t>ForestGreen</t>
  </si>
  <si>
    <t>Taylor Diaz</t>
  </si>
  <si>
    <t>MediumSpringGreen</t>
  </si>
  <si>
    <t>Leslie</t>
  </si>
  <si>
    <t>Matthew Wang</t>
  </si>
  <si>
    <t>Rebecca Reynolds</t>
  </si>
  <si>
    <t>Derrick Smith</t>
  </si>
  <si>
    <t>Stephen</t>
  </si>
  <si>
    <t>Kara Mullins</t>
  </si>
  <si>
    <t>Cyan</t>
  </si>
  <si>
    <t>Jerome</t>
  </si>
  <si>
    <t>Jesse Knight</t>
  </si>
  <si>
    <t>Juan</t>
  </si>
  <si>
    <t>Michael Henson</t>
  </si>
  <si>
    <t>Teal</t>
  </si>
  <si>
    <t>Troy</t>
  </si>
  <si>
    <t>Michelle Gonzalez</t>
  </si>
  <si>
    <t>Tracie</t>
  </si>
  <si>
    <t>Michael Phillips</t>
  </si>
  <si>
    <t>Michele</t>
  </si>
  <si>
    <t>Robert Fisher</t>
  </si>
  <si>
    <t>Inverse analyzing flexibility</t>
  </si>
  <si>
    <t>Amanda</t>
  </si>
  <si>
    <t>Yolanda Jones</t>
  </si>
  <si>
    <t>DarkGray</t>
  </si>
  <si>
    <t>Sheryl Garner</t>
  </si>
  <si>
    <t>Sean</t>
  </si>
  <si>
    <t>Juan Gonzalez</t>
  </si>
  <si>
    <t>Chartreuse</t>
  </si>
  <si>
    <t>Sarah Clark</t>
  </si>
  <si>
    <t>MintCream</t>
  </si>
  <si>
    <t>Heather</t>
  </si>
  <si>
    <t>Joseph White</t>
  </si>
  <si>
    <t>DimGray</t>
  </si>
  <si>
    <t>Lori Smith</t>
  </si>
  <si>
    <t>WhiteSmoke</t>
  </si>
  <si>
    <t>Michelle Dixon</t>
  </si>
  <si>
    <t>Devolved logistical Internet solution</t>
  </si>
  <si>
    <t>Sarah Miller</t>
  </si>
  <si>
    <t>Carla</t>
  </si>
  <si>
    <t>Rhonda Wall</t>
  </si>
  <si>
    <t>DarkOliveGreen</t>
  </si>
  <si>
    <t>Stephanie Cunningham</t>
  </si>
  <si>
    <t>LightSalmon</t>
  </si>
  <si>
    <t>Dana Flores</t>
  </si>
  <si>
    <t>Fred</t>
  </si>
  <si>
    <t>April Wise</t>
  </si>
  <si>
    <t>Fully-configurable maximized customer loyalty</t>
  </si>
  <si>
    <t>Joshua</t>
  </si>
  <si>
    <t>Rhonda Baldwin</t>
  </si>
  <si>
    <t>Dylan Hill</t>
  </si>
  <si>
    <t>Scott Thomas</t>
  </si>
  <si>
    <t>DarkSeaGreen</t>
  </si>
  <si>
    <t>Danielle</t>
  </si>
  <si>
    <t>Jared Frazier</t>
  </si>
  <si>
    <t>Reduced neutral pricing structure</t>
  </si>
  <si>
    <t>Katie</t>
  </si>
  <si>
    <t>Stephanie Johnson</t>
  </si>
  <si>
    <t>Switchable 5thgeneration analyzer</t>
  </si>
  <si>
    <t>Patrick</t>
  </si>
  <si>
    <t>Nathaniel Pace</t>
  </si>
  <si>
    <t>Inverse leadingedge application</t>
  </si>
  <si>
    <t>Manuel</t>
  </si>
  <si>
    <t>James Brown</t>
  </si>
  <si>
    <t>Tammy</t>
  </si>
  <si>
    <t>Danielle Miller</t>
  </si>
  <si>
    <t>LightBlue</t>
  </si>
  <si>
    <t>Melissa</t>
  </si>
  <si>
    <t>Sara Schneider</t>
  </si>
  <si>
    <t>Darryl</t>
  </si>
  <si>
    <t>Amy Jones</t>
  </si>
  <si>
    <t>Aqua</t>
  </si>
  <si>
    <t>Shawn</t>
  </si>
  <si>
    <t>Eric Lee</t>
  </si>
  <si>
    <t>LightCoral</t>
  </si>
  <si>
    <t>Philip</t>
  </si>
  <si>
    <t>Samantha Mckinney</t>
  </si>
  <si>
    <t>Olive</t>
  </si>
  <si>
    <t>Lisa Johnson</t>
  </si>
  <si>
    <t>GhostWhite</t>
  </si>
  <si>
    <t>Kelsey</t>
  </si>
  <si>
    <t>Rebecca Olson</t>
  </si>
  <si>
    <t>David</t>
  </si>
  <si>
    <t>Barbara Travis</t>
  </si>
  <si>
    <t>Monica Flores</t>
  </si>
  <si>
    <t>Plum</t>
  </si>
  <si>
    <t>Matthew Alvarado DDS</t>
  </si>
  <si>
    <t>Progressive dynamic knowledgebase</t>
  </si>
  <si>
    <t>Andrew</t>
  </si>
  <si>
    <t>John Ross</t>
  </si>
  <si>
    <t>LightSeaGreen</t>
  </si>
  <si>
    <t>Billy</t>
  </si>
  <si>
    <t>Andrew Wells</t>
  </si>
  <si>
    <t>HotPink</t>
  </si>
  <si>
    <t>Andrea Griffin</t>
  </si>
  <si>
    <t>Linen</t>
  </si>
  <si>
    <t>Lori</t>
  </si>
  <si>
    <t>Rita Hubbard</t>
  </si>
  <si>
    <t>Operative logistical concept</t>
  </si>
  <si>
    <t>Lisa</t>
  </si>
  <si>
    <t>Esterilización</t>
  </si>
  <si>
    <t>Vacunación</t>
  </si>
  <si>
    <t>Region</t>
  </si>
  <si>
    <t>New York</t>
  </si>
  <si>
    <t>Maryland</t>
  </si>
  <si>
    <t>Connecticut</t>
  </si>
  <si>
    <t>Pennsylvania</t>
  </si>
  <si>
    <t>Rhode Island</t>
  </si>
  <si>
    <t>Vermont</t>
  </si>
  <si>
    <t>New Jersey</t>
  </si>
  <si>
    <t>Massachusetts</t>
  </si>
  <si>
    <t>Delaware</t>
  </si>
  <si>
    <t>New Hampshire</t>
  </si>
  <si>
    <t>Suma de Monto pagado</t>
  </si>
  <si>
    <t>Cuenta de Nombre cliente</t>
  </si>
  <si>
    <t>Promedio Mensual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</si>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</sst>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44" fontId="0" fillId="0" borderId="0" xfId="0" applyNumberFormat="1"/>
    <xf numFmtId="44" fontId="0" fillId="0" borderId="0" xfId="42" applyFon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</dxfs>
  <tableStyles count="1" defaultTableStyle="TableStyleMedium2" defaultPivotStyle="PivotStyleLight16">
    <tableStyle name="Invisible" pivot="0" table="0" count="0" xr9:uid="{F1DC6980-7A9E-4F35-8F0B-5AE77D1D5501}"/>
  </tableStyles>
  <colors>
    <mruColors>
      <color rgb="FFFF0000"/>
      <color rgb="FF86000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[Datosveterinaria.xlsx]x!Indicador3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 por Servicio</a:t>
            </a:r>
          </a:p>
        </c:rich>
      </c:tx>
      <c:layout>
        <c:manualLayout>
          <c:xMode val="edge"/>
          <c:yMode val="edge"/>
          <c:x val="4.1651743532058465E-2"/>
          <c:y val="3.5257915759013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986756917830892"/>
          <c:y val="0.15151002911655251"/>
          <c:w val="0.7364836456471604"/>
          <c:h val="0.8073492569786813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x!$B$10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x!$A$11:$A$16</c:f>
              <c:strCache>
                <c:ptCount val="5"/>
                <c:pt idx="0">
                  <c:v>Consulta general</c:v>
                </c:pt>
                <c:pt idx="1">
                  <c:v>Vacunación</c:v>
                </c:pt>
                <c:pt idx="2">
                  <c:v>Esterilización</c:v>
                </c:pt>
                <c:pt idx="3">
                  <c:v>Control de peso</c:v>
                </c:pt>
                <c:pt idx="4">
                  <c:v>Emergencia</c:v>
                </c:pt>
              </c:strCache>
            </c:strRef>
          </c:cat>
          <c:val>
            <c:numRef>
              <c:f>x!$B$11:$B$16</c:f>
              <c:numCache>
                <c:formatCode>_("$"* #,##0.00_);_("$"* \(#,##0.00\);_("$"* "-"??_);_(@_)</c:formatCode>
                <c:ptCount val="5"/>
                <c:pt idx="0">
                  <c:v>2035907</c:v>
                </c:pt>
                <c:pt idx="1">
                  <c:v>3073066</c:v>
                </c:pt>
                <c:pt idx="2">
                  <c:v>3141975</c:v>
                </c:pt>
                <c:pt idx="3">
                  <c:v>3404357</c:v>
                </c:pt>
                <c:pt idx="4">
                  <c:v>4238188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D-4BA2-85EC-D2349F2F5A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99629824"/>
        <c:axId val="299628864"/>
      </c:barChart>
      <c:catAx>
        <c:axId val="299629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9628864"/>
        <c:crosses val="autoZero"/>
        <c:auto val="1"/>
        <c:lblAlgn val="ctr"/>
        <c:lblOffset val="100"/>
        <c:noMultiLvlLbl val="0"/>
      </c:catAx>
      <c:valAx>
        <c:axId val="29962886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2996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400">
          <a:solidFill>
            <a:schemeClr val="bg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[Datosveterinaria.xlsx]x!Indicador4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Top 5 Mejores Clientes</a:t>
            </a:r>
          </a:p>
        </c:rich>
      </c:tx>
      <c:layout>
        <c:manualLayout>
          <c:xMode val="edge"/>
          <c:yMode val="edge"/>
          <c:x val="2.6437500509742029E-2"/>
          <c:y val="5.0177551335494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x!$B$21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x!$A$22:$A$27</c:f>
              <c:strCache>
                <c:ptCount val="5"/>
                <c:pt idx="0">
                  <c:v>Dana Flores</c:v>
                </c:pt>
                <c:pt idx="1">
                  <c:v>Kevin Rodriguez</c:v>
                </c:pt>
                <c:pt idx="2">
                  <c:v>Charles Garcia</c:v>
                </c:pt>
                <c:pt idx="3">
                  <c:v>Scott Smith</c:v>
                </c:pt>
                <c:pt idx="4">
                  <c:v>Mary Hurley</c:v>
                </c:pt>
              </c:strCache>
            </c:strRef>
          </c:cat>
          <c:val>
            <c:numRef>
              <c:f>x!$B$22:$B$27</c:f>
              <c:numCache>
                <c:formatCode>"$"#,##0.00</c:formatCode>
                <c:ptCount val="5"/>
                <c:pt idx="0">
                  <c:v>193325</c:v>
                </c:pt>
                <c:pt idx="1">
                  <c:v>198706</c:v>
                </c:pt>
                <c:pt idx="2">
                  <c:v>198799</c:v>
                </c:pt>
                <c:pt idx="3">
                  <c:v>199187</c:v>
                </c:pt>
                <c:pt idx="4">
                  <c:v>199374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D-43CD-BBA8-7F625F9520A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33887648"/>
        <c:axId val="1243701279"/>
      </c:barChart>
      <c:catAx>
        <c:axId val="33388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43701279"/>
        <c:crosses val="autoZero"/>
        <c:auto val="1"/>
        <c:lblAlgn val="ctr"/>
        <c:lblOffset val="100"/>
        <c:noMultiLvlLbl val="0"/>
      </c:catAx>
      <c:valAx>
        <c:axId val="124370127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33388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bg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581025</xdr:colOff>
      <xdr:row>1</xdr:row>
      <xdr:rowOff>76200</xdr:rowOff>
    </xdr:from>
    <xdr:ext cx="2206245" cy="405432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305466-6E34-3D65-C471-FCD446658C4B}"/>
            </a:ext>
          </a:extLst>
        </xdr:cNvPr>
        <xdr:cNvSpPr txBox="1"/>
      </xdr:nvSpPr>
      <xdr:spPr>
        <a:xfrm>
          <a:off x="7439025" y="266700"/>
          <a:ext cx="220624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2000">
              <a:solidFill>
                <a:schemeClr val="bg1"/>
              </a:solidFill>
            </a:rPr>
            <a:t>Dashboard en Excel</a:t>
          </a:r>
        </a:p>
      </xdr:txBody>
    </xdr:sp>
    <xdr:clientData/>
  </xdr:oneCellAnchor>
  <xdr:twoCellAnchor>
    <xdr:from>
      <xdr:col>0</xdr:col>
      <xdr:colOff>323850</xdr:colOff>
      <xdr:row>4</xdr:row>
      <xdr:rowOff>180975</xdr:rowOff>
    </xdr:from>
    <xdr:to>
      <xdr:col>5</xdr:col>
      <xdr:colOff>323850</xdr:colOff>
      <xdr:row>9</xdr:row>
      <xdr:rowOff>123825</xdr:rowOff>
    </xdr:to>
    <xdr:sp macro="" textlink="">
      <xdr:nvSpPr>
        <xdr:cNvPr id="3" name="Rectángulo: esquinas diagonales redondeadas 2">
          <a:extLst>
            <a:ext uri="{FF2B5EF4-FFF2-40B4-BE49-F238E27FC236}">
              <a16:creationId xmlns:a16="http://schemas.microsoft.com/office/drawing/2014/main" id="{EF3E478E-164F-64E8-6C0F-AB3B869E246C}"/>
            </a:ext>
          </a:extLst>
        </xdr:cNvPr>
        <xdr:cNvSpPr/>
      </xdr:nvSpPr>
      <xdr:spPr>
        <a:xfrm>
          <a:off x="323850" y="942975"/>
          <a:ext cx="3810000" cy="895350"/>
        </a:xfrm>
        <a:prstGeom prst="round2DiagRect">
          <a:avLst/>
        </a:prstGeom>
        <a:solidFill>
          <a:srgbClr val="FF0000"/>
        </a:solidFill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3</xdr:col>
      <xdr:colOff>542925</xdr:colOff>
      <xdr:row>5</xdr:row>
      <xdr:rowOff>57150</xdr:rowOff>
    </xdr:from>
    <xdr:ext cx="1123950" cy="72390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6B2F39D-9490-7F8E-3615-E159C17D604A}"/>
            </a:ext>
          </a:extLst>
        </xdr:cNvPr>
        <xdr:cNvSpPr txBox="1"/>
      </xdr:nvSpPr>
      <xdr:spPr>
        <a:xfrm>
          <a:off x="2828925" y="1009650"/>
          <a:ext cx="1123950" cy="723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s-MX" sz="2000" b="1">
              <a:solidFill>
                <a:schemeClr val="bg1"/>
              </a:solidFill>
            </a:rPr>
            <a:t>Ingresos</a:t>
          </a:r>
        </a:p>
        <a:p>
          <a:pPr algn="ctr"/>
          <a:r>
            <a:rPr lang="es-MX" sz="2000" b="1">
              <a:solidFill>
                <a:schemeClr val="bg1"/>
              </a:solidFill>
            </a:rPr>
            <a:t>Totales</a:t>
          </a:r>
        </a:p>
      </xdr:txBody>
    </xdr:sp>
    <xdr:clientData/>
  </xdr:oneCellAnchor>
  <xdr:oneCellAnchor>
    <xdr:from>
      <xdr:col>0</xdr:col>
      <xdr:colOff>390525</xdr:colOff>
      <xdr:row>5</xdr:row>
      <xdr:rowOff>180975</xdr:rowOff>
    </xdr:from>
    <xdr:ext cx="2600905" cy="530658"/>
    <xdr:sp macro="" textlink="x!B2">
      <xdr:nvSpPr>
        <xdr:cNvPr id="5" name="CuadroTexto 4">
          <a:extLst>
            <a:ext uri="{FF2B5EF4-FFF2-40B4-BE49-F238E27FC236}">
              <a16:creationId xmlns:a16="http://schemas.microsoft.com/office/drawing/2014/main" id="{C5D490D1-5248-BD63-B6E2-85EAAC73CBC4}"/>
            </a:ext>
          </a:extLst>
        </xdr:cNvPr>
        <xdr:cNvSpPr txBox="1"/>
      </xdr:nvSpPr>
      <xdr:spPr>
        <a:xfrm>
          <a:off x="390525" y="1133475"/>
          <a:ext cx="260090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00670623-0224-461C-A568-5E4AFFF64A00}" type="TxLink">
            <a:rPr lang="en-US" sz="2800" b="1" i="0" u="none" strike="noStrike">
              <a:solidFill>
                <a:schemeClr val="bg1"/>
              </a:solidFill>
              <a:latin typeface="Aptos Narrow"/>
            </a:rPr>
            <a:t> $15,893,493.00 </a:t>
          </a:fld>
          <a:endParaRPr lang="es-MX" sz="2800" b="1" u="none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552451</xdr:colOff>
      <xdr:row>10</xdr:row>
      <xdr:rowOff>76200</xdr:rowOff>
    </xdr:from>
    <xdr:to>
      <xdr:col>8</xdr:col>
      <xdr:colOff>238125</xdr:colOff>
      <xdr:row>15</xdr:row>
      <xdr:rowOff>19050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37C28401-7824-9B62-6884-45494ADD99AE}"/>
            </a:ext>
          </a:extLst>
        </xdr:cNvPr>
        <xdr:cNvGrpSpPr/>
      </xdr:nvGrpSpPr>
      <xdr:grpSpPr>
        <a:xfrm>
          <a:off x="4362451" y="1981200"/>
          <a:ext cx="1971674" cy="895350"/>
          <a:chOff x="5105401" y="3771900"/>
          <a:chExt cx="1971674" cy="895350"/>
        </a:xfrm>
      </xdr:grpSpPr>
      <xdr:grpSp>
        <xdr:nvGrpSpPr>
          <xdr:cNvPr id="16" name="Grupo 15">
            <a:extLst>
              <a:ext uri="{FF2B5EF4-FFF2-40B4-BE49-F238E27FC236}">
                <a16:creationId xmlns:a16="http://schemas.microsoft.com/office/drawing/2014/main" id="{33EDDE64-024D-C919-93A2-83389BFF7EFE}"/>
              </a:ext>
            </a:extLst>
          </xdr:cNvPr>
          <xdr:cNvGrpSpPr/>
        </xdr:nvGrpSpPr>
        <xdr:grpSpPr>
          <a:xfrm>
            <a:off x="5105401" y="3771900"/>
            <a:ext cx="1971674" cy="895350"/>
            <a:chOff x="5105401" y="3771900"/>
            <a:chExt cx="1971674" cy="895350"/>
          </a:xfrm>
        </xdr:grpSpPr>
        <xdr:sp macro="" textlink="">
          <xdr:nvSpPr>
            <xdr:cNvPr id="6" name="Rectángulo: esquinas diagonales redondeadas 5">
              <a:extLst>
                <a:ext uri="{FF2B5EF4-FFF2-40B4-BE49-F238E27FC236}">
                  <a16:creationId xmlns:a16="http://schemas.microsoft.com/office/drawing/2014/main" id="{E006FA68-914A-55FE-1604-2271858383F4}"/>
                </a:ext>
              </a:extLst>
            </xdr:cNvPr>
            <xdr:cNvSpPr/>
          </xdr:nvSpPr>
          <xdr:spPr>
            <a:xfrm>
              <a:off x="5105401" y="3771900"/>
              <a:ext cx="1971674" cy="895350"/>
            </a:xfrm>
            <a:prstGeom prst="round2DiagRect">
              <a:avLst/>
            </a:prstGeom>
            <a:solidFill>
              <a:srgbClr val="860000"/>
            </a:solidFill>
            <a:effectLst>
              <a:innerShdw blurRad="63500" dist="50800" dir="2700000">
                <a:prstClr val="black">
                  <a:alpha val="50000"/>
                </a:prstClr>
              </a:innerShdw>
            </a:effectLst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01C9547-38A8-5693-2A4C-B7DA6017E89D}"/>
                </a:ext>
              </a:extLst>
            </xdr:cNvPr>
            <xdr:cNvSpPr txBox="1"/>
          </xdr:nvSpPr>
          <xdr:spPr>
            <a:xfrm>
              <a:off x="5876925" y="3876675"/>
              <a:ext cx="1123950" cy="723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s-MX" sz="2000">
                  <a:solidFill>
                    <a:schemeClr val="bg1"/>
                  </a:solidFill>
                </a:rPr>
                <a:t>Servicios</a:t>
              </a:r>
              <a:endParaRPr lang="es-MX" sz="2000" baseline="0">
                <a:solidFill>
                  <a:schemeClr val="bg1"/>
                </a:solidFill>
              </a:endParaRPr>
            </a:p>
            <a:p>
              <a:pPr algn="ctr"/>
              <a:r>
                <a:rPr lang="es-MX" sz="2000" baseline="0">
                  <a:solidFill>
                    <a:schemeClr val="bg1"/>
                  </a:solidFill>
                </a:rPr>
                <a:t>Ofrecidos</a:t>
              </a:r>
              <a:endParaRPr lang="es-MX" sz="2000">
                <a:solidFill>
                  <a:schemeClr val="bg1"/>
                </a:solidFill>
              </a:endParaRPr>
            </a:p>
          </xdr:txBody>
        </xdr:sp>
      </xdr:grpSp>
      <xdr:sp macro="" textlink="x!B6">
        <xdr:nvSpPr>
          <xdr:cNvPr id="8" name="CuadroTexto 7">
            <a:extLst>
              <a:ext uri="{FF2B5EF4-FFF2-40B4-BE49-F238E27FC236}">
                <a16:creationId xmlns:a16="http://schemas.microsoft.com/office/drawing/2014/main" id="{9AC43D3E-8C33-984F-42BB-5F82AE518B21}"/>
              </a:ext>
            </a:extLst>
          </xdr:cNvPr>
          <xdr:cNvSpPr txBox="1"/>
        </xdr:nvSpPr>
        <xdr:spPr>
          <a:xfrm>
            <a:off x="5143500" y="3876675"/>
            <a:ext cx="808683" cy="593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9C6C3489-0EB9-41C7-AAA3-C3DA0CA60C2A}" type="TxLink">
              <a:rPr lang="en-US" sz="3200" b="1" i="0" u="none" strike="noStrike">
                <a:solidFill>
                  <a:schemeClr val="bg1"/>
                </a:solidFill>
                <a:latin typeface="Aptos Narrow"/>
              </a:rPr>
              <a:t>150</a:t>
            </a:fld>
            <a:endParaRPr lang="es-MX" sz="6600" b="1" u="none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295275</xdr:colOff>
      <xdr:row>10</xdr:row>
      <xdr:rowOff>57150</xdr:rowOff>
    </xdr:from>
    <xdr:to>
      <xdr:col>5</xdr:col>
      <xdr:colOff>295275</xdr:colOff>
      <xdr:row>15</xdr:row>
      <xdr:rowOff>0</xdr:rowOff>
    </xdr:to>
    <xdr:sp macro="" textlink="">
      <xdr:nvSpPr>
        <xdr:cNvPr id="12" name="Rectángulo: esquinas diagonales redondeadas 11">
          <a:extLst>
            <a:ext uri="{FF2B5EF4-FFF2-40B4-BE49-F238E27FC236}">
              <a16:creationId xmlns:a16="http://schemas.microsoft.com/office/drawing/2014/main" id="{A8F49516-ADC6-3D8F-1F08-E74D25722E7C}"/>
            </a:ext>
          </a:extLst>
        </xdr:cNvPr>
        <xdr:cNvSpPr/>
      </xdr:nvSpPr>
      <xdr:spPr>
        <a:xfrm>
          <a:off x="295275" y="1962150"/>
          <a:ext cx="3810000" cy="895350"/>
        </a:xfrm>
        <a:prstGeom prst="round2DiagRect">
          <a:avLst/>
        </a:prstGeom>
        <a:solidFill>
          <a:srgbClr val="FF0000"/>
        </a:solidFill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3</xdr:col>
      <xdr:colOff>514350</xdr:colOff>
      <xdr:row>10</xdr:row>
      <xdr:rowOff>123825</xdr:rowOff>
    </xdr:from>
    <xdr:ext cx="1123950" cy="72390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17B98C72-D2ED-7B23-0DD1-E4AD9E585A66}"/>
            </a:ext>
          </a:extLst>
        </xdr:cNvPr>
        <xdr:cNvSpPr txBox="1"/>
      </xdr:nvSpPr>
      <xdr:spPr>
        <a:xfrm>
          <a:off x="2800350" y="2028825"/>
          <a:ext cx="1123950" cy="723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s-MX" sz="2000" b="1">
              <a:solidFill>
                <a:schemeClr val="bg1"/>
              </a:solidFill>
            </a:rPr>
            <a:t>Promedio</a:t>
          </a:r>
        </a:p>
        <a:p>
          <a:pPr algn="ctr"/>
          <a:r>
            <a:rPr lang="es-MX" sz="2000" b="1">
              <a:solidFill>
                <a:schemeClr val="bg1"/>
              </a:solidFill>
            </a:rPr>
            <a:t>Mensual</a:t>
          </a:r>
        </a:p>
      </xdr:txBody>
    </xdr:sp>
    <xdr:clientData/>
  </xdr:oneCellAnchor>
  <xdr:oneCellAnchor>
    <xdr:from>
      <xdr:col>0</xdr:col>
      <xdr:colOff>361950</xdr:colOff>
      <xdr:row>11</xdr:row>
      <xdr:rowOff>57150</xdr:rowOff>
    </xdr:from>
    <xdr:ext cx="2418932" cy="530658"/>
    <xdr:sp macro="" textlink="x!E2">
      <xdr:nvSpPr>
        <xdr:cNvPr id="14" name="CuadroTexto 13">
          <a:extLst>
            <a:ext uri="{FF2B5EF4-FFF2-40B4-BE49-F238E27FC236}">
              <a16:creationId xmlns:a16="http://schemas.microsoft.com/office/drawing/2014/main" id="{BCF726C9-EE92-EA3C-0ECF-BB7462BA7717}"/>
            </a:ext>
          </a:extLst>
        </xdr:cNvPr>
        <xdr:cNvSpPr txBox="1"/>
      </xdr:nvSpPr>
      <xdr:spPr>
        <a:xfrm>
          <a:off x="361950" y="2152650"/>
          <a:ext cx="241893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2445AC1B-8408-4A41-828C-66E32852FE3B}" type="TxLink">
            <a:rPr lang="en-US" sz="2800" b="1" i="0" u="none" strike="noStrike">
              <a:solidFill>
                <a:schemeClr val="bg1"/>
              </a:solidFill>
              <a:latin typeface="Aptos Narrow"/>
            </a:rPr>
            <a:t> $1,324,457.75 </a:t>
          </a:fld>
          <a:endParaRPr lang="es-MX" sz="2800" b="1" u="none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304800</xdr:colOff>
      <xdr:row>15</xdr:row>
      <xdr:rowOff>157161</xdr:rowOff>
    </xdr:from>
    <xdr:to>
      <xdr:col>8</xdr:col>
      <xdr:colOff>180975</xdr:colOff>
      <xdr:row>33</xdr:row>
      <xdr:rowOff>123824</xdr:rowOff>
    </xdr:to>
    <xdr:graphicFrame macro="">
      <xdr:nvGraphicFramePr>
        <xdr:cNvPr id="15" name="Gráfico 1">
          <a:extLst>
            <a:ext uri="{FF2B5EF4-FFF2-40B4-BE49-F238E27FC236}">
              <a16:creationId xmlns:a16="http://schemas.microsoft.com/office/drawing/2014/main" id="{401CD0E8-D4AF-8D99-3DB1-93F7E621E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338136</xdr:colOff>
      <xdr:row>15</xdr:row>
      <xdr:rowOff>142874</xdr:rowOff>
    </xdr:from>
    <xdr:to>
      <xdr:col>16</xdr:col>
      <xdr:colOff>495299</xdr:colOff>
      <xdr:row>33</xdr:row>
      <xdr:rowOff>114299</xdr:rowOff>
    </xdr:to>
    <xdr:graphicFrame macro="">
      <xdr:nvGraphicFramePr>
        <xdr:cNvPr id="18" name="Gráfico 3">
          <a:extLst>
            <a:ext uri="{FF2B5EF4-FFF2-40B4-BE49-F238E27FC236}">
              <a16:creationId xmlns:a16="http://schemas.microsoft.com/office/drawing/2014/main" id="{8CB66B6F-05CD-9816-54AF-33679EE34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é Arturo Bustamante Lazcano" refreshedDate="45930.529745486114" createdVersion="8" refreshedVersion="8" minRefreshableVersion="3" recordCount="150" xr:uid="{92E87FFB-7C12-424B-84BD-95DFB2112CF7}">
  <cacheSource type="worksheet">
    <worksheetSource name="Tabla2"/>
  </cacheSource>
  <cacheFields count="12">
    <cacheField name="Fecha del servicio" numFmtId="0">
      <sharedItems containsSemiMixedTypes="0" containsString="0" containsNumber="1" containsInteger="1" minValue="45297" maxValue="45629"/>
    </cacheField>
    <cacheField name="Nombre cliente" numFmtId="0">
      <sharedItems count="150">
        <s v="Shannon Copeland"/>
        <s v="Laura Scott"/>
        <s v="Dr. Kimberly Larson"/>
        <s v="David Fletcher"/>
        <s v="Steven Gonzalez"/>
        <s v="Brandon Myers"/>
        <s v="Jerry Johnson"/>
        <s v="Christine Perry"/>
        <s v="Sierra Miller"/>
        <s v="Laura Kidd"/>
        <s v="Scott Smith"/>
        <s v="Michelle Richardson"/>
        <s v="Lisa Garcia"/>
        <s v="Allison Skinner"/>
        <s v="Sandy Campbell"/>
        <s v="John Petersen"/>
        <s v="Brooke Allen"/>
        <s v="Carrie Krueger"/>
        <s v="Jamie Austin"/>
        <s v="Kevin Rodriguez"/>
        <s v="Nathaniel Norton"/>
        <s v="Todd Snow"/>
        <s v="Larry Gomez"/>
        <s v="Veronica Lopez"/>
        <s v="Rhonda Collins"/>
        <s v="Margaret Brown"/>
        <s v="Christian Bell"/>
        <s v="Paul Williams"/>
        <s v="Karen Carpenter"/>
        <s v="Tom Mcintosh"/>
        <s v="Ryan Pugh"/>
        <s v="Mary Holmes"/>
        <s v="Angela Woodward"/>
        <s v="Patrick Rhodes"/>
        <s v="James White"/>
        <s v="John Perkins"/>
        <s v="Timothy Mckinney"/>
        <s v="Brian Jones"/>
        <s v="Patricia Herman"/>
        <s v="Brianna Torres"/>
        <s v="Amy Phillips"/>
        <s v="Sharon Davis"/>
        <s v="Jessica Clark"/>
        <s v="Kayla Boyer"/>
        <s v="Mrs. Michelle Lewis"/>
        <s v="Alexandria Jackson"/>
        <s v="Margaret Robinson"/>
        <s v="John Shah"/>
        <s v="Angela Ramirez"/>
        <s v="Valerie Martinez"/>
        <s v="Lisa Lane"/>
        <s v="Jake Terry"/>
        <s v="Tamara White"/>
        <s v="Dennis Guerra"/>
        <s v="April Douglas"/>
        <s v="Ross Curtis"/>
        <s v="James West"/>
        <s v="Charles Garcia"/>
        <s v="Jennifer Watson"/>
        <s v="Jason Allen"/>
        <s v="Jason Jones"/>
        <s v="Daniel Melton"/>
        <s v="Eric Bass"/>
        <s v="Tyler Salinas"/>
        <s v="Jane Campbell"/>
        <s v="Angela Stevenson"/>
        <s v="Michael Crawford"/>
        <s v="Andrew Kim"/>
        <s v="Nathan Winters"/>
        <s v="Ms. Dawn King"/>
        <s v="Katie Jacobs"/>
        <s v="Nicholas Bradley"/>
        <s v="Hailey Torres"/>
        <s v="Andrew Gentry"/>
        <s v="James Murillo"/>
        <s v="Collin Brown"/>
        <s v="Darlene Delacruz"/>
        <s v="Betty George"/>
        <s v="John Russo"/>
        <s v="Patrick Green"/>
        <s v="Marcus Allen"/>
        <s v="Taylor Trevino"/>
        <s v="Jason King"/>
        <s v="Morgan Carroll"/>
        <s v="Dennis Kramer"/>
        <s v="Michael Peterson"/>
        <s v="Brandi Curry MD"/>
        <s v="Alexandra Patrick"/>
        <s v="Monica Smith"/>
        <s v="Kristine Williams"/>
        <s v="Thomas Ruiz"/>
        <s v="Steven Tran"/>
        <s v="Mary Cobb"/>
        <s v="Jerry Parker"/>
        <s v="Susan Skinner"/>
        <s v="Nicole Gilbert"/>
        <s v="Jill Page"/>
        <s v="Cody Snyder DVM"/>
        <s v="Amanda Tran MD"/>
        <s v="Mary Hurley"/>
        <s v="Kelly Hall"/>
        <s v="Kenneth Cooper"/>
        <s v="Megan Lang"/>
        <s v="Jacob Cox"/>
        <s v="Oscar Wagner"/>
        <s v="Paige Parker"/>
        <s v="Daniel Lane"/>
        <s v="Taylor Diaz"/>
        <s v="Matthew Wang"/>
        <s v="Rebecca Reynolds"/>
        <s v="Derrick Smith"/>
        <s v="Kara Mullins"/>
        <s v="Jesse Knight"/>
        <s v="Michael Henson"/>
        <s v="Michelle Gonzalez"/>
        <s v="Michael Phillips"/>
        <s v="Robert Fisher"/>
        <s v="Yolanda Jones"/>
        <s v="Sheryl Garner"/>
        <s v="Juan Gonzalez"/>
        <s v="Sarah Clark"/>
        <s v="Joseph White"/>
        <s v="Lori Smith"/>
        <s v="Michelle Dixon"/>
        <s v="Sarah Miller"/>
        <s v="Rhonda Wall"/>
        <s v="Stephanie Cunningham"/>
        <s v="Dana Flores"/>
        <s v="April Wise"/>
        <s v="Rhonda Baldwin"/>
        <s v="Dylan Hill"/>
        <s v="Scott Thomas"/>
        <s v="Jared Frazier"/>
        <s v="Stephanie Johnson"/>
        <s v="Nathaniel Pace"/>
        <s v="James Brown"/>
        <s v="Danielle Miller"/>
        <s v="Sara Schneider"/>
        <s v="Amy Jones"/>
        <s v="Eric Lee"/>
        <s v="Samantha Mckinney"/>
        <s v="Lisa Johnson"/>
        <s v="Rebecca Olson"/>
        <s v="Barbara Travis"/>
        <s v="Monica Flores"/>
        <s v="Matthew Alvarado DDS"/>
        <s v="John Ross"/>
        <s v="Andrew Wells"/>
        <s v="Andrea Griffin"/>
        <s v="Rita Hubbard"/>
      </sharedItems>
    </cacheField>
    <cacheField name="Animal" numFmtId="0">
      <sharedItems/>
    </cacheField>
    <cacheField name="Raza mascota" numFmtId="0">
      <sharedItems/>
    </cacheField>
    <cacheField name="Nombre paciente" numFmtId="0">
      <sharedItems/>
    </cacheField>
    <cacheField name="Esterilizado?" numFmtId="0">
      <sharedItems/>
    </cacheField>
    <cacheField name="Servicio recibido" numFmtId="0">
      <sharedItems count="5">
        <s v="Esterilización"/>
        <s v="Emergencia"/>
        <s v="Vacunación"/>
        <s v="Control de peso"/>
        <s v="Consulta general"/>
      </sharedItems>
    </cacheField>
    <cacheField name="Monto pagado" numFmtId="0">
      <sharedItems containsSemiMixedTypes="0" containsString="0" containsNumber="1" containsInteger="1" minValue="20301" maxValue="199374"/>
    </cacheField>
    <cacheField name="Medico Veterinario que atendió" numFmtId="0">
      <sharedItems/>
    </cacheField>
    <cacheField name="Diagnóstico" numFmtId="0">
      <sharedItems/>
    </cacheField>
    <cacheField name="Tratamiento" numFmtId="0">
      <sharedItems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45387"/>
    <x v="0"/>
    <s v="Perro"/>
    <s v="PowderBlue"/>
    <s v="Alyssa"/>
    <s v="Sí­"/>
    <x v="0"/>
    <n v="84196"/>
    <s v="Dr. Simmons"/>
    <s v="Infección urinaria"/>
    <s v="Rehabilitación"/>
    <s v="New York"/>
  </r>
  <r>
    <n v="45535"/>
    <x v="1"/>
    <s v="Perro"/>
    <s v="Wheat"/>
    <s v="Amy"/>
    <s v="Sí­"/>
    <x v="1"/>
    <n v="130604"/>
    <s v="Dr. Conley"/>
    <s v="Gastroenteritis"/>
    <s v="Antibióticos"/>
    <s v="Maryland"/>
  </r>
  <r>
    <n v="45471"/>
    <x v="2"/>
    <s v="Gato"/>
    <s v="GoldenRod"/>
    <s v="Christopher"/>
    <s v="Sí­"/>
    <x v="1"/>
    <n v="177815"/>
    <s v="Dr. Conley"/>
    <s v="Desnutrición"/>
    <s v="Cirugía menor"/>
    <s v="Connecticut"/>
  </r>
  <r>
    <n v="45410"/>
    <x v="3"/>
    <s v="Ave"/>
    <s v="Automated homogeneous success"/>
    <s v="Sergio"/>
    <s v="No"/>
    <x v="2"/>
    <n v="137757"/>
    <s v="Dr. Price"/>
    <s v="Otitis"/>
    <s v="Antibióticos"/>
    <s v="Pennsylvania"/>
  </r>
  <r>
    <n v="45407"/>
    <x v="4"/>
    <s v="Gato"/>
    <s v="LightYellow"/>
    <s v="Bridget"/>
    <s v="No"/>
    <x v="0"/>
    <n v="92842"/>
    <s v="Dr. Simmons"/>
    <s v="Infección urinaria"/>
    <s v="Vitaminas"/>
    <s v="Pennsylvania"/>
  </r>
  <r>
    <n v="45385"/>
    <x v="5"/>
    <s v="Perro"/>
    <s v="Purple"/>
    <s v="Donna"/>
    <s v="Sí­"/>
    <x v="3"/>
    <n v="45353"/>
    <s v="Dr. Mullins"/>
    <s v="Otitis"/>
    <s v="Vendaje"/>
    <s v="Rhode Island"/>
  </r>
  <r>
    <n v="45418"/>
    <x v="6"/>
    <s v="Conejo"/>
    <s v="Azure"/>
    <s v="Holly"/>
    <s v="Sí­"/>
    <x v="3"/>
    <n v="160568"/>
    <s v="Dr. Conley"/>
    <s v="Fractura"/>
    <s v="Antibióticos"/>
    <s v="Vermont"/>
  </r>
  <r>
    <n v="45302"/>
    <x v="7"/>
    <s v="Ave"/>
    <s v="Open-architected composite open system"/>
    <s v="Alexis"/>
    <s v="No"/>
    <x v="1"/>
    <n v="114800"/>
    <s v="Dr. Price"/>
    <s v="Infección urinaria"/>
    <s v="Rehabilitación"/>
    <s v="Pennsylvania"/>
  </r>
  <r>
    <n v="45584"/>
    <x v="8"/>
    <s v="Perro"/>
    <s v="LightSteelBlue"/>
    <s v="Yvonne"/>
    <s v="Sí­"/>
    <x v="2"/>
    <n v="95861"/>
    <s v="Dr. Conley"/>
    <s v="Infección urinaria"/>
    <s v="Antibióticos"/>
    <s v="New Jersey"/>
  </r>
  <r>
    <n v="45568"/>
    <x v="9"/>
    <s v="Hámster"/>
    <s v="Tomato"/>
    <s v="Patricia"/>
    <s v="No"/>
    <x v="3"/>
    <n v="186640"/>
    <s v="Dr. Mullins"/>
    <s v="Infección urinaria"/>
    <s v="Vitaminas"/>
    <s v="New York"/>
  </r>
  <r>
    <n v="45411"/>
    <x v="10"/>
    <s v="Conejo"/>
    <s v="OldLace"/>
    <s v="Jennifer"/>
    <s v="Sí­"/>
    <x v="0"/>
    <n v="199187"/>
    <s v="Dr. Conley"/>
    <s v="Desnutrición"/>
    <s v="Rehabilitación"/>
    <s v="Massachusetts"/>
  </r>
  <r>
    <n v="45441"/>
    <x v="11"/>
    <s v="Gato"/>
    <s v="PapayaWhip"/>
    <s v="Jennifer"/>
    <s v="Sí­"/>
    <x v="2"/>
    <n v="141178"/>
    <s v="Dr. Harvey"/>
    <s v="Otitis"/>
    <s v="Rehabilitación"/>
    <s v="Connecticut"/>
  </r>
  <r>
    <n v="45421"/>
    <x v="12"/>
    <s v="Ave"/>
    <s v="Configurable regional knowledgebase"/>
    <s v="Amy"/>
    <s v="Sí­"/>
    <x v="0"/>
    <n v="34663"/>
    <s v="Dr. Simmons"/>
    <s v="Gastroenteritis"/>
    <s v="Vitaminas"/>
    <s v="Delaware"/>
  </r>
  <r>
    <n v="45358"/>
    <x v="13"/>
    <s v="Hámster"/>
    <s v="PaleGoldenRod"/>
    <s v="Mary"/>
    <s v="No"/>
    <x v="4"/>
    <n v="75307"/>
    <s v="Dr. Price"/>
    <s v="Anemia"/>
    <s v="Vitaminas"/>
    <s v="Connecticut"/>
  </r>
  <r>
    <n v="45297"/>
    <x v="14"/>
    <s v="Gato"/>
    <s v="Silver"/>
    <s v="Jo"/>
    <s v="No"/>
    <x v="3"/>
    <n v="188519"/>
    <s v="Dr. Harvey"/>
    <s v="Infección urinaria"/>
    <s v="Vitaminas"/>
    <s v="Rhode Island"/>
  </r>
  <r>
    <n v="45550"/>
    <x v="15"/>
    <s v="Gato"/>
    <s v="PaleGoldenRod"/>
    <s v="Elizabeth"/>
    <s v="Sí­"/>
    <x v="1"/>
    <n v="161289"/>
    <s v="Dr. Mullins"/>
    <s v="Anemia"/>
    <s v="Vendaje"/>
    <s v="New Hampshire"/>
  </r>
  <r>
    <n v="45440"/>
    <x v="16"/>
    <s v="Hámster"/>
    <s v="MediumPurple"/>
    <s v="Kristina"/>
    <s v="No"/>
    <x v="0"/>
    <n v="77493"/>
    <s v="Dr. Simmons"/>
    <s v="Desnutrición"/>
    <s v="Cambio de dieta"/>
    <s v="Pennsylvania"/>
  </r>
  <r>
    <n v="45485"/>
    <x v="17"/>
    <s v="Perro"/>
    <s v="YellowGreen"/>
    <s v="Robert"/>
    <s v="Sí­"/>
    <x v="4"/>
    <n v="60066"/>
    <s v="Dr. Simmons"/>
    <s v="Anemia"/>
    <s v="Cambio de dieta"/>
    <s v="New Jersey"/>
  </r>
  <r>
    <n v="45429"/>
    <x v="18"/>
    <s v="Ave"/>
    <s v="Open-source value-added core"/>
    <s v="Samantha"/>
    <s v="Sí­"/>
    <x v="3"/>
    <n v="120039"/>
    <s v="Dr. Price"/>
    <s v="Fractura"/>
    <s v="Vendaje"/>
    <s v="Vermont"/>
  </r>
  <r>
    <n v="45358"/>
    <x v="19"/>
    <s v="Conejo"/>
    <s v="MediumBlue"/>
    <s v="Gabriel"/>
    <s v="Sí­"/>
    <x v="4"/>
    <n v="198706"/>
    <s v="Dr. Price"/>
    <s v="Otitis"/>
    <s v="Rehabilitación"/>
    <s v="Rhode Island"/>
  </r>
  <r>
    <n v="45506"/>
    <x v="20"/>
    <s v="Conejo"/>
    <s v="FireBrick"/>
    <s v="Brittney"/>
    <s v="Sí­"/>
    <x v="0"/>
    <n v="133971"/>
    <s v="Dr. Simmons"/>
    <s v="Fractura"/>
    <s v="Antibióticos"/>
    <s v="Massachusetts"/>
  </r>
  <r>
    <n v="45325"/>
    <x v="21"/>
    <s v="Conejo"/>
    <s v="Blue"/>
    <s v="Daniel"/>
    <s v="Sí­"/>
    <x v="1"/>
    <n v="47894"/>
    <s v="Dr. Mullins"/>
    <s v="Anemia"/>
    <s v="Vendaje"/>
    <s v="Pennsylvania"/>
  </r>
  <r>
    <n v="45371"/>
    <x v="22"/>
    <s v="Ave"/>
    <s v="Cloned tertiary intranet"/>
    <s v="Christian"/>
    <s v="Sí­"/>
    <x v="2"/>
    <n v="118019"/>
    <s v="Dr. Simmons"/>
    <s v="Desnutrición"/>
    <s v="Vendaje"/>
    <s v="New Hampshire"/>
  </r>
  <r>
    <n v="45416"/>
    <x v="23"/>
    <s v="Perro"/>
    <s v="MediumBlue"/>
    <s v="Valerie"/>
    <s v="No"/>
    <x v="3"/>
    <n v="25105"/>
    <s v="Dr. Conley"/>
    <s v="Otitis"/>
    <s v="Vitaminas"/>
    <s v="Delaware"/>
  </r>
  <r>
    <n v="45495"/>
    <x v="24"/>
    <s v="Gato"/>
    <s v="Navy"/>
    <s v="Samantha"/>
    <s v="Sí­"/>
    <x v="2"/>
    <n v="168729"/>
    <s v="Dr. Conley"/>
    <s v="Gastroenteritis"/>
    <s v="Rehabilitación"/>
    <s v="Delaware"/>
  </r>
  <r>
    <n v="45431"/>
    <x v="25"/>
    <s v="Hámster"/>
    <s v="LightPink"/>
    <s v="Bradley"/>
    <s v="Sí­"/>
    <x v="1"/>
    <n v="52967"/>
    <s v="Dr. Simmons"/>
    <s v="Anemia"/>
    <s v="Cambio de dieta"/>
    <s v="Maryland"/>
  </r>
  <r>
    <n v="45435"/>
    <x v="26"/>
    <s v="Ave"/>
    <s v="Versatile analyzing software"/>
    <s v="Kimberly"/>
    <s v="Sí­"/>
    <x v="0"/>
    <n v="158326"/>
    <s v="Dr. Price"/>
    <s v="Fractura"/>
    <s v="Cirugía menor"/>
    <s v="New Hampshire"/>
  </r>
  <r>
    <n v="45410"/>
    <x v="27"/>
    <s v="Ave"/>
    <s v="Persevering discrete open architecture"/>
    <s v="Jessica"/>
    <s v="Sí­"/>
    <x v="0"/>
    <n v="124593"/>
    <s v="Dr. Mullins"/>
    <s v="Fractura"/>
    <s v="Vendaje"/>
    <s v="Massachusetts"/>
  </r>
  <r>
    <n v="45385"/>
    <x v="28"/>
    <s v="Hámster"/>
    <s v="LightSteelBlue"/>
    <s v="Kerri"/>
    <s v="Sí­"/>
    <x v="2"/>
    <n v="78903"/>
    <s v="Dr. Conley"/>
    <s v="Otitis"/>
    <s v="Antibióticos"/>
    <s v="Connecticut"/>
  </r>
  <r>
    <n v="45353"/>
    <x v="29"/>
    <s v="Ave"/>
    <s v="User-friendly bandwidth-monitored database"/>
    <s v="Sheri"/>
    <s v="Sí­"/>
    <x v="1"/>
    <n v="77728"/>
    <s v="Dr. Conley"/>
    <s v="Gastroenteritis"/>
    <s v="Rehabilitación"/>
    <s v="Massachusetts"/>
  </r>
  <r>
    <n v="45559"/>
    <x v="30"/>
    <s v="Perro"/>
    <s v="Blue"/>
    <s v="Susan"/>
    <s v="Sí­"/>
    <x v="4"/>
    <n v="28234"/>
    <s v="Dr. Mullins"/>
    <s v="Gastroenteritis"/>
    <s v="Vendaje"/>
    <s v="New Jersey"/>
  </r>
  <r>
    <n v="45472"/>
    <x v="31"/>
    <s v="Gato"/>
    <s v="SkyBlue"/>
    <s v="Julie"/>
    <s v="No"/>
    <x v="3"/>
    <n v="76160"/>
    <s v="Dr. Price"/>
    <s v="Infección urinaria"/>
    <s v="Rehabilitación"/>
    <s v="New York"/>
  </r>
  <r>
    <n v="45534"/>
    <x v="32"/>
    <s v="Ave"/>
    <s v="Horizontal well-modulated hardware"/>
    <s v="William"/>
    <s v="No"/>
    <x v="2"/>
    <n v="143987"/>
    <s v="Dr. Harvey"/>
    <s v="Infección urinaria"/>
    <s v="Antibióticos"/>
    <s v="Connecticut"/>
  </r>
  <r>
    <n v="45601"/>
    <x v="33"/>
    <s v="Perro"/>
    <s v="Aquamarine"/>
    <s v="Katherine"/>
    <s v="No"/>
    <x v="0"/>
    <n v="131038"/>
    <s v="Dr. Harvey"/>
    <s v="Fractura"/>
    <s v="Rehabilitación"/>
    <s v="New Jersey"/>
  </r>
  <r>
    <n v="45588"/>
    <x v="34"/>
    <s v="Perro"/>
    <s v="PowderBlue"/>
    <s v="Frank"/>
    <s v="Sí­"/>
    <x v="4"/>
    <n v="125544"/>
    <s v="Dr. Mullins"/>
    <s v="Gastroenteritis"/>
    <s v="Cirugía menor"/>
    <s v="Vermont"/>
  </r>
  <r>
    <n v="45486"/>
    <x v="35"/>
    <s v="Gato"/>
    <s v="Orange"/>
    <s v="John"/>
    <s v="Sí­"/>
    <x v="1"/>
    <n v="137601"/>
    <s v="Dr. Simmons"/>
    <s v="Fractura"/>
    <s v="Cirugía menor"/>
    <s v="Maryland"/>
  </r>
  <r>
    <n v="45350"/>
    <x v="36"/>
    <s v="Conejo"/>
    <s v="SaddleBrown"/>
    <s v="Paul"/>
    <s v="No"/>
    <x v="2"/>
    <n v="39761"/>
    <s v="Dr. Harvey"/>
    <s v="Desnutrición"/>
    <s v="Antibióticos"/>
    <s v="Pennsylvania"/>
  </r>
  <r>
    <n v="45378"/>
    <x v="37"/>
    <s v="Perro"/>
    <s v="Lavender"/>
    <s v="Elizabeth"/>
    <s v="Sí­"/>
    <x v="4"/>
    <n v="81965"/>
    <s v="Dr. Simmons"/>
    <s v="Fractura"/>
    <s v="Cambio de dieta"/>
    <s v="Connecticut"/>
  </r>
  <r>
    <n v="45433"/>
    <x v="38"/>
    <s v="Hámster"/>
    <s v="Aquamarine"/>
    <s v="Katherine"/>
    <s v="Sí­"/>
    <x v="3"/>
    <n v="35370"/>
    <s v="Dr. Simmons"/>
    <s v="Fractura"/>
    <s v="Antibióticos"/>
    <s v="Rhode Island"/>
  </r>
  <r>
    <n v="45462"/>
    <x v="39"/>
    <s v="Hámster"/>
    <s v="MediumTurquoise"/>
    <s v="Regina"/>
    <s v="No"/>
    <x v="3"/>
    <n v="94776"/>
    <s v="Dr. Harvey"/>
    <s v="Anemia"/>
    <s v="Rehabilitación"/>
    <s v="New Hampshire"/>
  </r>
  <r>
    <n v="45534"/>
    <x v="40"/>
    <s v="Ave"/>
    <s v="Multi-lateral tangible protocol"/>
    <s v="Reginald"/>
    <s v="No"/>
    <x v="2"/>
    <n v="69780"/>
    <s v="Dr. Mullins"/>
    <s v="Infección urinaria"/>
    <s v="Antibióticos"/>
    <s v="New Hampshire"/>
  </r>
  <r>
    <n v="45407"/>
    <x v="41"/>
    <s v="Ave"/>
    <s v="Quality-focused cohesive artificial intelligence"/>
    <s v="James"/>
    <s v="Sí­"/>
    <x v="0"/>
    <n v="34985"/>
    <s v="Dr. Conley"/>
    <s v="Desnutrición"/>
    <s v="Cambio de dieta"/>
    <s v="Massachusetts"/>
  </r>
  <r>
    <n v="45622"/>
    <x v="42"/>
    <s v="Ave"/>
    <s v="Enterprise-wide directional model"/>
    <s v="William"/>
    <s v="Sí­"/>
    <x v="4"/>
    <n v="153124"/>
    <s v="Dr. Conley"/>
    <s v="Infección urinaria"/>
    <s v="Antibióticos"/>
    <s v="Delaware"/>
  </r>
  <r>
    <n v="45467"/>
    <x v="43"/>
    <s v="Ave"/>
    <s v="Versatile homogeneous algorithm"/>
    <s v="Sarah"/>
    <s v="Sí­"/>
    <x v="2"/>
    <n v="125847"/>
    <s v="Dr. Conley"/>
    <s v="Desnutrición"/>
    <s v="Cirugía menor"/>
    <s v="New Jersey"/>
  </r>
  <r>
    <n v="45344"/>
    <x v="44"/>
    <s v="Ave"/>
    <s v="Persevering foreground circuit"/>
    <s v="Sandra"/>
    <s v="Sí­"/>
    <x v="1"/>
    <n v="41491"/>
    <s v="Dr. Harvey"/>
    <s v="Anemia"/>
    <s v="Vendaje"/>
    <s v="Connecticut"/>
  </r>
  <r>
    <n v="45522"/>
    <x v="45"/>
    <s v="Ave"/>
    <s v="Face-to-face reciprocal Local Area Network"/>
    <s v="Charlene"/>
    <s v="No"/>
    <x v="0"/>
    <n v="73545"/>
    <s v="Dr. Mullins"/>
    <s v="Infección urinaria"/>
    <s v="Vitaminas"/>
    <s v="Maryland"/>
  </r>
  <r>
    <n v="45462"/>
    <x v="46"/>
    <s v="Hámster"/>
    <s v="BlanchedAlmond"/>
    <s v="Dustin"/>
    <s v="Sí­"/>
    <x v="0"/>
    <n v="139858"/>
    <s v="Dr. Mullins"/>
    <s v="Gastroenteritis"/>
    <s v="Antibióticos"/>
    <s v="Rhode Island"/>
  </r>
  <r>
    <n v="45351"/>
    <x v="47"/>
    <s v="Hámster"/>
    <s v="SteelBlue"/>
    <s v="Cody"/>
    <s v="Sí­"/>
    <x v="4"/>
    <n v="160937"/>
    <s v="Dr. Simmons"/>
    <s v="Desnutrición"/>
    <s v="Vitaminas"/>
    <s v="Rhode Island"/>
  </r>
  <r>
    <n v="45586"/>
    <x v="48"/>
    <s v="Gato"/>
    <s v="PaleGoldenRod"/>
    <s v="Justin"/>
    <s v="No"/>
    <x v="4"/>
    <n v="84037"/>
    <s v="Dr. Mullins"/>
    <s v="Otitis"/>
    <s v="Cirugía menor"/>
    <s v="Rhode Island"/>
  </r>
  <r>
    <n v="45379"/>
    <x v="49"/>
    <s v="Hámster"/>
    <s v="PaleGreen"/>
    <s v="Dawn"/>
    <s v="No"/>
    <x v="1"/>
    <n v="191435"/>
    <s v="Dr. Price"/>
    <s v="Gastroenteritis"/>
    <s v="Rehabilitación"/>
    <s v="New Jersey"/>
  </r>
  <r>
    <n v="45367"/>
    <x v="50"/>
    <s v="Ave"/>
    <s v="Versatile non-volatile database"/>
    <s v="Joseph"/>
    <s v="No"/>
    <x v="4"/>
    <n v="55203"/>
    <s v="Dr. Mullins"/>
    <s v="Gastroenteritis"/>
    <s v="Antibióticos"/>
    <s v="New Jersey"/>
  </r>
  <r>
    <n v="45544"/>
    <x v="51"/>
    <s v="Ave"/>
    <s v="Integrated heuristic installation"/>
    <s v="Matthew"/>
    <s v="Sí­"/>
    <x v="0"/>
    <n v="93860"/>
    <s v="Dr. Price"/>
    <s v="Infección urinaria"/>
    <s v="Rehabilitación"/>
    <s v="Massachusetts"/>
  </r>
  <r>
    <n v="45364"/>
    <x v="52"/>
    <s v="Conejo"/>
    <s v="DarkSalmon"/>
    <s v="Daniel"/>
    <s v="Sí­"/>
    <x v="0"/>
    <n v="152489"/>
    <s v="Dr. Harvey"/>
    <s v="Otitis"/>
    <s v="Antibióticos"/>
    <s v="New Hampshire"/>
  </r>
  <r>
    <n v="45347"/>
    <x v="53"/>
    <s v="Perro"/>
    <s v="SlateBlue"/>
    <s v="Alex"/>
    <s v="No"/>
    <x v="0"/>
    <n v="31557"/>
    <s v="Dr. Conley"/>
    <s v="Otitis"/>
    <s v="Cirugía menor"/>
    <s v="New Jersey"/>
  </r>
  <r>
    <n v="45621"/>
    <x v="54"/>
    <s v="Conejo"/>
    <s v="Gray"/>
    <s v="Scott"/>
    <s v="Sí­"/>
    <x v="3"/>
    <n v="164619"/>
    <s v="Dr. Harvey"/>
    <s v="Desnutrición"/>
    <s v="Antibióticos"/>
    <s v="New York"/>
  </r>
  <r>
    <n v="45522"/>
    <x v="55"/>
    <s v="Perro"/>
    <s v="MediumSeaGreen"/>
    <s v="Tara"/>
    <s v="Sí­"/>
    <x v="2"/>
    <n v="163023"/>
    <s v="Dr. Conley"/>
    <s v="Otitis"/>
    <s v="Vendaje"/>
    <s v="Delaware"/>
  </r>
  <r>
    <n v="45393"/>
    <x v="56"/>
    <s v="Ave"/>
    <s v="Progressive user-facing concept"/>
    <s v="Claire"/>
    <s v="Sí­"/>
    <x v="3"/>
    <n v="53409"/>
    <s v="Dr. Conley"/>
    <s v="Otitis"/>
    <s v="Vitaminas"/>
    <s v="Vermont"/>
  </r>
  <r>
    <n v="45411"/>
    <x v="57"/>
    <s v="Perro"/>
    <s v="SeaShell"/>
    <s v="Chad"/>
    <s v="No"/>
    <x v="2"/>
    <n v="198799"/>
    <s v="Dr. Simmons"/>
    <s v="Anemia"/>
    <s v="Antibióticos"/>
    <s v="Connecticut"/>
  </r>
  <r>
    <n v="45407"/>
    <x v="58"/>
    <s v="Conejo"/>
    <s v="Crimson"/>
    <s v="Jared"/>
    <s v="No"/>
    <x v="1"/>
    <n v="60515"/>
    <s v="Dr. Simmons"/>
    <s v="Infección urinaria"/>
    <s v="Cirugía menor"/>
    <s v="New Hampshire"/>
  </r>
  <r>
    <n v="45407"/>
    <x v="59"/>
    <s v="Hámster"/>
    <s v="Sienna"/>
    <s v="Ashley"/>
    <s v="Sí­"/>
    <x v="2"/>
    <n v="107080"/>
    <s v="Dr. Harvey"/>
    <s v="Anemia"/>
    <s v="Rehabilitación"/>
    <s v="Maryland"/>
  </r>
  <r>
    <n v="45530"/>
    <x v="60"/>
    <s v="Gato"/>
    <s v="SandyBrown"/>
    <s v="Ashley"/>
    <s v="No"/>
    <x v="2"/>
    <n v="48336"/>
    <s v="Dr. Harvey"/>
    <s v="Gastroenteritis"/>
    <s v="Cambio de dieta"/>
    <s v="New Jersey"/>
  </r>
  <r>
    <n v="45625"/>
    <x v="61"/>
    <s v="Gato"/>
    <s v="OrangeRed"/>
    <s v="Jasmine"/>
    <s v="Sí­"/>
    <x v="3"/>
    <n v="111660"/>
    <s v="Dr. Mullins"/>
    <s v="Infección urinaria"/>
    <s v="Cirugía menor"/>
    <s v="Delaware"/>
  </r>
  <r>
    <n v="45318"/>
    <x v="62"/>
    <s v="Perro"/>
    <s v="MediumSeaGreen"/>
    <s v="Matthew"/>
    <s v="Sí­"/>
    <x v="3"/>
    <n v="106051"/>
    <s v="Dr. Mullins"/>
    <s v="Gastroenteritis"/>
    <s v="Vitaminas"/>
    <s v="New York"/>
  </r>
  <r>
    <n v="45387"/>
    <x v="63"/>
    <s v="Conejo"/>
    <s v="DarkGreen"/>
    <s v="Cody"/>
    <s v="No"/>
    <x v="1"/>
    <n v="106808"/>
    <s v="Dr. Conley"/>
    <s v="Gastroenteritis"/>
    <s v="Vitaminas"/>
    <s v="Vermont"/>
  </r>
  <r>
    <n v="45449"/>
    <x v="64"/>
    <s v="Gato"/>
    <s v="MediumVioletRed"/>
    <s v="Brett"/>
    <s v="No"/>
    <x v="4"/>
    <n v="48417"/>
    <s v="Dr. Price"/>
    <s v="Fractura"/>
    <s v="Vitaminas"/>
    <s v="Massachusetts"/>
  </r>
  <r>
    <n v="45544"/>
    <x v="65"/>
    <s v="Conejo"/>
    <s v="Tomato"/>
    <s v="Chase"/>
    <s v="No"/>
    <x v="1"/>
    <n v="154066"/>
    <s v="Dr. Conley"/>
    <s v="Fractura"/>
    <s v="Vendaje"/>
    <s v="Vermont"/>
  </r>
  <r>
    <n v="45606"/>
    <x v="66"/>
    <s v="Gato"/>
    <s v="DeepSkyBlue"/>
    <s v="Nancy"/>
    <s v="No"/>
    <x v="4"/>
    <n v="134309"/>
    <s v="Dr. Conley"/>
    <s v="Desnutrición"/>
    <s v="Vendaje"/>
    <s v="Pennsylvania"/>
  </r>
  <r>
    <n v="45424"/>
    <x v="67"/>
    <s v="Gato"/>
    <s v="FloralWhite"/>
    <s v="Kelly"/>
    <s v="No"/>
    <x v="3"/>
    <n v="38343"/>
    <s v="Dr. Mullins"/>
    <s v="Desnutrición"/>
    <s v="Vitaminas"/>
    <s v="Vermont"/>
  </r>
  <r>
    <n v="45418"/>
    <x v="68"/>
    <s v="Perro"/>
    <s v="FireBrick"/>
    <s v="James"/>
    <s v="No"/>
    <x v="1"/>
    <n v="101077"/>
    <s v="Dr. Harvey"/>
    <s v="Otitis"/>
    <s v="Cambio de dieta"/>
    <s v="New Jersey"/>
  </r>
  <r>
    <n v="45629"/>
    <x v="69"/>
    <s v="Conejo"/>
    <s v="PapayaWhip"/>
    <s v="Andre"/>
    <s v="Sí­"/>
    <x v="2"/>
    <n v="130217"/>
    <s v="Dr. Harvey"/>
    <s v="Anemia"/>
    <s v="Rehabilitación"/>
    <s v="Rhode Island"/>
  </r>
  <r>
    <n v="45422"/>
    <x v="70"/>
    <s v="Gato"/>
    <s v="DarkSalmon"/>
    <s v="Carmen"/>
    <s v="No"/>
    <x v="3"/>
    <n v="163638"/>
    <s v="Dr. Conley"/>
    <s v="Otitis"/>
    <s v="Vitaminas"/>
    <s v="Delaware"/>
  </r>
  <r>
    <n v="45433"/>
    <x v="71"/>
    <s v="Gato"/>
    <s v="Gold"/>
    <s v="Audrey"/>
    <s v="No"/>
    <x v="1"/>
    <n v="179032"/>
    <s v="Dr. Mullins"/>
    <s v="Fractura"/>
    <s v="Cambio de dieta"/>
    <s v="Rhode Island"/>
  </r>
  <r>
    <n v="45504"/>
    <x v="72"/>
    <s v="Hámster"/>
    <s v="DarkCyan"/>
    <s v="Brett"/>
    <s v="Sí­"/>
    <x v="1"/>
    <n v="144042"/>
    <s v="Dr. Simmons"/>
    <s v="Anemia"/>
    <s v="Antibióticos"/>
    <s v="Pennsylvania"/>
  </r>
  <r>
    <n v="45494"/>
    <x v="73"/>
    <s v="Conejo"/>
    <s v="LightCyan"/>
    <s v="Shane"/>
    <s v="No"/>
    <x v="4"/>
    <n v="81569"/>
    <s v="Dr. Mullins"/>
    <s v="Infección urinaria"/>
    <s v="Cirugía menor"/>
    <s v="New Hampshire"/>
  </r>
  <r>
    <n v="45414"/>
    <x v="74"/>
    <s v="Gato"/>
    <s v="LightGreen"/>
    <s v="Mario"/>
    <s v="Sí­"/>
    <x v="4"/>
    <n v="84184"/>
    <s v="Dr. Harvey"/>
    <s v="Desnutrición"/>
    <s v="Antibióticos"/>
    <s v="New Jersey"/>
  </r>
  <r>
    <n v="45299"/>
    <x v="75"/>
    <s v="Hámster"/>
    <s v="MediumVioletRed"/>
    <s v="Elizabeth"/>
    <s v="No"/>
    <x v="1"/>
    <n v="70970"/>
    <s v="Dr. Harvey"/>
    <s v="Fractura"/>
    <s v="Cambio de dieta"/>
    <s v="Connecticut"/>
  </r>
  <r>
    <n v="45481"/>
    <x v="76"/>
    <s v="Gato"/>
    <s v="Pink"/>
    <s v="Thomas"/>
    <s v="Sí­"/>
    <x v="4"/>
    <n v="47941"/>
    <s v="Dr. Harvey"/>
    <s v="Infección urinaria"/>
    <s v="Cirugía menor"/>
    <s v="Rhode Island"/>
  </r>
  <r>
    <n v="45550"/>
    <x v="77"/>
    <s v="Ave"/>
    <s v="Customizable solution-oriented protocol"/>
    <s v="Kenneth"/>
    <s v="No"/>
    <x v="4"/>
    <n v="166120"/>
    <s v="Dr. Simmons"/>
    <s v="Gastroenteritis"/>
    <s v="Cambio de dieta"/>
    <s v="New Hampshire"/>
  </r>
  <r>
    <n v="45359"/>
    <x v="78"/>
    <s v="Gato"/>
    <s v="MediumPurple"/>
    <s v="Brian"/>
    <s v="No"/>
    <x v="1"/>
    <n v="166518"/>
    <s v="Dr. Price"/>
    <s v="Otitis"/>
    <s v="Cambio de dieta"/>
    <s v="Connecticut"/>
  </r>
  <r>
    <n v="45376"/>
    <x v="79"/>
    <s v="Ave"/>
    <s v="Multi-layered mobile monitoring"/>
    <s v="Michelle"/>
    <s v="No"/>
    <x v="1"/>
    <n v="136893"/>
    <s v="Dr. Simmons"/>
    <s v="Anemia"/>
    <s v="Cambio de dieta"/>
    <s v="Rhode Island"/>
  </r>
  <r>
    <n v="45360"/>
    <x v="80"/>
    <s v="Hámster"/>
    <s v="SkyBlue"/>
    <s v="Ryan"/>
    <s v="No"/>
    <x v="2"/>
    <n v="187159"/>
    <s v="Dr. Mullins"/>
    <s v="Desnutrición"/>
    <s v="Cambio de dieta"/>
    <s v="New Jersey"/>
  </r>
  <r>
    <n v="45464"/>
    <x v="81"/>
    <s v="Gato"/>
    <s v="Turquoise"/>
    <s v="Adam"/>
    <s v="No"/>
    <x v="3"/>
    <n v="40311"/>
    <s v="Dr. Mullins"/>
    <s v="Infección urinaria"/>
    <s v="Vitaminas"/>
    <s v="Vermont"/>
  </r>
  <r>
    <n v="45596"/>
    <x v="82"/>
    <s v="Conejo"/>
    <s v="Navy"/>
    <s v="Casey"/>
    <s v="No"/>
    <x v="1"/>
    <n v="41122"/>
    <s v="Dr. Simmons"/>
    <s v="Infección urinaria"/>
    <s v="Cirugía menor"/>
    <s v="Maryland"/>
  </r>
  <r>
    <n v="45367"/>
    <x v="83"/>
    <s v="Hámster"/>
    <s v="Lavender"/>
    <s v="Alexandra"/>
    <s v="Sí­"/>
    <x v="2"/>
    <n v="36837"/>
    <s v="Dr. Harvey"/>
    <s v="Fractura"/>
    <s v="Vitaminas"/>
    <s v="New Jersey"/>
  </r>
  <r>
    <n v="45535"/>
    <x v="84"/>
    <s v="Ave"/>
    <s v="Sharable intermediate implementation"/>
    <s v="Ashley"/>
    <s v="No"/>
    <x v="3"/>
    <n v="36322"/>
    <s v="Dr. Simmons"/>
    <s v="Fractura"/>
    <s v="Cambio de dieta"/>
    <s v="Maryland"/>
  </r>
  <r>
    <n v="45359"/>
    <x v="85"/>
    <s v="Ave"/>
    <s v="Enterprise-wide multi-state neural-net"/>
    <s v="Karen"/>
    <s v="Sí­"/>
    <x v="1"/>
    <n v="119714"/>
    <s v="Dr. Harvey"/>
    <s v="Gastroenteritis"/>
    <s v="Vitaminas"/>
    <s v="New Hampshire"/>
  </r>
  <r>
    <n v="45305"/>
    <x v="86"/>
    <s v="Conejo"/>
    <s v="Bisque"/>
    <s v="Elizabeth"/>
    <s v="No"/>
    <x v="3"/>
    <n v="161091"/>
    <s v="Dr. Price"/>
    <s v="Desnutrición"/>
    <s v="Cirugía menor"/>
    <s v="Pennsylvania"/>
  </r>
  <r>
    <n v="45459"/>
    <x v="87"/>
    <s v="Hámster"/>
    <s v="FloralWhite"/>
    <s v="Shelley"/>
    <s v="Sí­"/>
    <x v="0"/>
    <n v="134251"/>
    <s v="Dr. Harvey"/>
    <s v="Gastroenteritis"/>
    <s v="Cambio de dieta"/>
    <s v="Rhode Island"/>
  </r>
  <r>
    <n v="45531"/>
    <x v="88"/>
    <s v="Conejo"/>
    <s v="RosyBrown"/>
    <s v="Rebecca"/>
    <s v="No"/>
    <x v="2"/>
    <n v="142523"/>
    <s v="Dr. Simmons"/>
    <s v="Desnutrición"/>
    <s v="Vendaje"/>
    <s v="New York"/>
  </r>
  <r>
    <n v="45564"/>
    <x v="89"/>
    <s v="Perro"/>
    <s v="Indigo"/>
    <s v="Travis"/>
    <s v="No"/>
    <x v="1"/>
    <n v="167951"/>
    <s v="Dr. Conley"/>
    <s v="Gastroenteritis"/>
    <s v="Rehabilitación"/>
    <s v="Delaware"/>
  </r>
  <r>
    <n v="45387"/>
    <x v="90"/>
    <s v="Hámster"/>
    <s v="DarkTurquoise"/>
    <s v="Jason"/>
    <s v="Sí­"/>
    <x v="3"/>
    <n v="67639"/>
    <s v="Dr. Conley"/>
    <s v="Otitis"/>
    <s v="Cambio de dieta"/>
    <s v="Massachusetts"/>
  </r>
  <r>
    <n v="45602"/>
    <x v="91"/>
    <s v="Conejo"/>
    <s v="DarkTurquoise"/>
    <s v="Tony"/>
    <s v="Sí­"/>
    <x v="3"/>
    <n v="105680"/>
    <s v="Dr. Mullins"/>
    <s v="Fractura"/>
    <s v="Vitaminas"/>
    <s v="New Hampshire"/>
  </r>
  <r>
    <n v="45511"/>
    <x v="92"/>
    <s v="Hámster"/>
    <s v="LimeGreen"/>
    <s v="Steven"/>
    <s v="No"/>
    <x v="4"/>
    <n v="143288"/>
    <s v="Dr. Conley"/>
    <s v="Anemia"/>
    <s v="Vendaje"/>
    <s v="Massachusetts"/>
  </r>
  <r>
    <n v="45602"/>
    <x v="93"/>
    <s v="Perro"/>
    <s v="Beige"/>
    <s v="Krystal"/>
    <s v="No"/>
    <x v="2"/>
    <n v="190431"/>
    <s v="Dr. Conley"/>
    <s v="Anemia"/>
    <s v="Antibióticos"/>
    <s v="New Jersey"/>
  </r>
  <r>
    <n v="45501"/>
    <x v="94"/>
    <s v="Perro"/>
    <s v="SeaGreen"/>
    <s v="Alexandra"/>
    <s v="Sí­"/>
    <x v="2"/>
    <n v="25342"/>
    <s v="Dr. Price"/>
    <s v="Infección urinaria"/>
    <s v="Cirugía menor"/>
    <s v="New York"/>
  </r>
  <r>
    <n v="45599"/>
    <x v="95"/>
    <s v="Gato"/>
    <s v="SpringGreen"/>
    <s v="Lynn"/>
    <s v="No"/>
    <x v="4"/>
    <n v="167841"/>
    <s v="Dr. Simmons"/>
    <s v="Fractura"/>
    <s v="Rehabilitación"/>
    <s v="Massachusetts"/>
  </r>
  <r>
    <n v="45547"/>
    <x v="96"/>
    <s v="Conejo"/>
    <s v="Gold"/>
    <s v="Joseph"/>
    <s v="No"/>
    <x v="2"/>
    <n v="178831"/>
    <s v="Dr. Price"/>
    <s v="Anemia"/>
    <s v="Rehabilitación"/>
    <s v="Maryland"/>
  </r>
  <r>
    <n v="45334"/>
    <x v="97"/>
    <s v="Perro"/>
    <s v="DarkSlateBlue"/>
    <s v="Leonard"/>
    <s v="Sí­"/>
    <x v="0"/>
    <n v="48337"/>
    <s v="Dr. Price"/>
    <s v="Gastroenteritis"/>
    <s v="Vitaminas"/>
    <s v="Rhode Island"/>
  </r>
  <r>
    <n v="45350"/>
    <x v="98"/>
    <s v="Ave"/>
    <s v="Grass-roots value-added benchmark"/>
    <s v="Denise"/>
    <s v="No"/>
    <x v="3"/>
    <n v="71990"/>
    <s v="Dr. Conley"/>
    <s v="Desnutrición"/>
    <s v="Rehabilitación"/>
    <s v="Maryland"/>
  </r>
  <r>
    <n v="45545"/>
    <x v="99"/>
    <s v="Gato"/>
    <s v="Cornsilk"/>
    <s v="Anthony"/>
    <s v="Sí­"/>
    <x v="0"/>
    <n v="199374"/>
    <s v="Dr. Price"/>
    <s v="Gastroenteritis"/>
    <s v="Vendaje"/>
    <s v="Connecticut"/>
  </r>
  <r>
    <n v="45356"/>
    <x v="100"/>
    <s v="Perro"/>
    <s v="DarkSlateBlue"/>
    <s v="Jennifer"/>
    <s v="No"/>
    <x v="1"/>
    <n v="132296"/>
    <s v="Dr. Mullins"/>
    <s v="Gastroenteritis"/>
    <s v="Vendaje"/>
    <s v="Delaware"/>
  </r>
  <r>
    <n v="45445"/>
    <x v="101"/>
    <s v="Conejo"/>
    <s v="LimeGreen"/>
    <s v="Bobby"/>
    <s v="Sí­"/>
    <x v="3"/>
    <n v="148503"/>
    <s v="Dr. Conley"/>
    <s v="Fractura"/>
    <s v="Vitaminas"/>
    <s v="Vermont"/>
  </r>
  <r>
    <n v="45461"/>
    <x v="102"/>
    <s v="Hámster"/>
    <s v="Crimson"/>
    <s v="Michael"/>
    <s v="Sí­"/>
    <x v="3"/>
    <n v="66173"/>
    <s v="Dr. Price"/>
    <s v="Anemia"/>
    <s v="Vitaminas"/>
    <s v="Rhode Island"/>
  </r>
  <r>
    <n v="45604"/>
    <x v="103"/>
    <s v="Ave"/>
    <s v="Reverse-engineered non-volatile secured line"/>
    <s v="Megan"/>
    <s v="No"/>
    <x v="3"/>
    <n v="134183"/>
    <s v="Dr. Price"/>
    <s v="Otitis"/>
    <s v="Vitaminas"/>
    <s v="Connecticut"/>
  </r>
  <r>
    <n v="45317"/>
    <x v="104"/>
    <s v="Gato"/>
    <s v="LavenderBlush"/>
    <s v="Larry"/>
    <s v="Sí­"/>
    <x v="0"/>
    <n v="138175"/>
    <s v="Dr. Simmons"/>
    <s v="Fractura"/>
    <s v="Vendaje"/>
    <s v="Pennsylvania"/>
  </r>
  <r>
    <n v="45514"/>
    <x v="105"/>
    <s v="Ave"/>
    <s v="Adaptive 24/7 interface"/>
    <s v="John"/>
    <s v="No"/>
    <x v="0"/>
    <n v="27523"/>
    <s v="Dr. Harvey"/>
    <s v="Otitis"/>
    <s v="Cirugía menor"/>
    <s v="New Hampshire"/>
  </r>
  <r>
    <n v="45564"/>
    <x v="106"/>
    <s v="Hámster"/>
    <s v="ForestGreen"/>
    <s v="Jennifer"/>
    <s v="Sí­"/>
    <x v="0"/>
    <n v="87725"/>
    <s v="Dr. Mullins"/>
    <s v="Otitis"/>
    <s v="Vendaje"/>
    <s v="Vermont"/>
  </r>
  <r>
    <n v="45380"/>
    <x v="107"/>
    <s v="Conejo"/>
    <s v="MediumSpringGreen"/>
    <s v="Leslie"/>
    <s v="Sí­"/>
    <x v="1"/>
    <n v="70084"/>
    <s v="Dr. Conley"/>
    <s v="Infección urinaria"/>
    <s v="Rehabilitación"/>
    <s v="Connecticut"/>
  </r>
  <r>
    <n v="45362"/>
    <x v="108"/>
    <s v="Hámster"/>
    <s v="SlateBlue"/>
    <s v="Thomas"/>
    <s v="No"/>
    <x v="1"/>
    <n v="82999"/>
    <s v="Dr. Harvey"/>
    <s v="Anemia"/>
    <s v="Rehabilitación"/>
    <s v="Rhode Island"/>
  </r>
  <r>
    <n v="45541"/>
    <x v="109"/>
    <s v="Hámster"/>
    <s v="RosyBrown"/>
    <s v="Dustin"/>
    <s v="No"/>
    <x v="4"/>
    <n v="44393"/>
    <s v="Dr. Mullins"/>
    <s v="Infección urinaria"/>
    <s v="Cambio de dieta"/>
    <s v="Delaware"/>
  </r>
  <r>
    <n v="45556"/>
    <x v="110"/>
    <s v="Gato"/>
    <s v="DarkSlateBlue"/>
    <s v="Stephen"/>
    <s v="No"/>
    <x v="1"/>
    <n v="116736"/>
    <s v="Dr. Harvey"/>
    <s v="Desnutrición"/>
    <s v="Vendaje"/>
    <s v="Vermont"/>
  </r>
  <r>
    <n v="45389"/>
    <x v="111"/>
    <s v="Conejo"/>
    <s v="Cyan"/>
    <s v="Jerome"/>
    <s v="No"/>
    <x v="1"/>
    <n v="106714"/>
    <s v="Dr. Mullins"/>
    <s v="Anemia"/>
    <s v="Cambio de dieta"/>
    <s v="Pennsylvania"/>
  </r>
  <r>
    <n v="45450"/>
    <x v="112"/>
    <s v="Conejo"/>
    <s v="SaddleBrown"/>
    <s v="Juan"/>
    <s v="No"/>
    <x v="0"/>
    <n v="80434"/>
    <s v="Dr. Conley"/>
    <s v="Anemia"/>
    <s v="Cirugía menor"/>
    <s v="Massachusetts"/>
  </r>
  <r>
    <n v="45540"/>
    <x v="113"/>
    <s v="Conejo"/>
    <s v="Teal"/>
    <s v="Troy"/>
    <s v="Sí­"/>
    <x v="1"/>
    <n v="68535"/>
    <s v="Dr. Simmons"/>
    <s v="Infección urinaria"/>
    <s v="Rehabilitación"/>
    <s v="Rhode Island"/>
  </r>
  <r>
    <n v="45354"/>
    <x v="114"/>
    <s v="Hámster"/>
    <s v="Indigo"/>
    <s v="Tracie"/>
    <s v="No"/>
    <x v="1"/>
    <n v="157530"/>
    <s v="Dr. Price"/>
    <s v="Otitis"/>
    <s v="Antibióticos"/>
    <s v="New Hampshire"/>
  </r>
  <r>
    <n v="45584"/>
    <x v="115"/>
    <s v="Gato"/>
    <s v="LightYellow"/>
    <s v="Michele"/>
    <s v="No"/>
    <x v="2"/>
    <n v="114602"/>
    <s v="Dr. Simmons"/>
    <s v="Otitis"/>
    <s v="Antibióticos"/>
    <s v="New Jersey"/>
  </r>
  <r>
    <n v="45309"/>
    <x v="116"/>
    <s v="Ave"/>
    <s v="Inverse analyzing flexibility"/>
    <s v="Amanda"/>
    <s v="Sí­"/>
    <x v="0"/>
    <n v="31931"/>
    <s v="Dr. Conley"/>
    <s v="Desnutrición"/>
    <s v="Vitaminas"/>
    <s v="Rhode Island"/>
  </r>
  <r>
    <n v="45559"/>
    <x v="117"/>
    <s v="Gato"/>
    <s v="DarkGray"/>
    <s v="Michelle"/>
    <s v="No"/>
    <x v="4"/>
    <n v="23215"/>
    <s v="Dr. Price"/>
    <s v="Otitis"/>
    <s v="Cambio de dieta"/>
    <s v="New Hampshire"/>
  </r>
  <r>
    <n v="45428"/>
    <x v="118"/>
    <s v="Hámster"/>
    <s v="DarkGreen"/>
    <s v="Sean"/>
    <s v="No"/>
    <x v="0"/>
    <n v="68329"/>
    <s v="Dr. Conley"/>
    <s v="Otitis"/>
    <s v="Cambio de dieta"/>
    <s v="Massachusetts"/>
  </r>
  <r>
    <n v="45308"/>
    <x v="119"/>
    <s v="Perro"/>
    <s v="Chartreuse"/>
    <s v="Scott"/>
    <s v="Sí­"/>
    <x v="3"/>
    <n v="148908"/>
    <s v="Dr. Conley"/>
    <s v="Desnutrición"/>
    <s v="Rehabilitación"/>
    <s v="New Hampshire"/>
  </r>
  <r>
    <n v="45583"/>
    <x v="120"/>
    <s v="Perro"/>
    <s v="MintCream"/>
    <s v="Heather"/>
    <s v="Sí­"/>
    <x v="2"/>
    <n v="167545"/>
    <s v="Dr. Mullins"/>
    <s v="Gastroenteritis"/>
    <s v="Cirugía menor"/>
    <s v="Maryland"/>
  </r>
  <r>
    <n v="45303"/>
    <x v="121"/>
    <s v="Perro"/>
    <s v="DimGray"/>
    <s v="Steven"/>
    <s v="No"/>
    <x v="1"/>
    <n v="176271"/>
    <s v="Dr. Price"/>
    <s v="Infección urinaria"/>
    <s v="Vendaje"/>
    <s v="Rhode Island"/>
  </r>
  <r>
    <n v="45376"/>
    <x v="122"/>
    <s v="Hámster"/>
    <s v="WhiteSmoke"/>
    <s v="Paul"/>
    <s v="No"/>
    <x v="3"/>
    <n v="97949"/>
    <s v="Dr. Price"/>
    <s v="Fractura"/>
    <s v="Vitaminas"/>
    <s v="Connecticut"/>
  </r>
  <r>
    <n v="45555"/>
    <x v="123"/>
    <s v="Ave"/>
    <s v="Devolved logistical Internet solution"/>
    <s v="Nancy"/>
    <s v="Sí­"/>
    <x v="1"/>
    <n v="46013"/>
    <s v="Dr. Simmons"/>
    <s v="Anemia"/>
    <s v="Cirugía menor"/>
    <s v="Delaware"/>
  </r>
  <r>
    <n v="45563"/>
    <x v="124"/>
    <s v="Conejo"/>
    <s v="Beige"/>
    <s v="Carla"/>
    <s v="Sí­"/>
    <x v="2"/>
    <n v="82879"/>
    <s v="Dr. Simmons"/>
    <s v="Desnutrición"/>
    <s v="Antibióticos"/>
    <s v="New Jersey"/>
  </r>
  <r>
    <n v="45514"/>
    <x v="125"/>
    <s v="Gato"/>
    <s v="DarkOliveGreen"/>
    <s v="Jessica"/>
    <s v="Sí­"/>
    <x v="3"/>
    <n v="138096"/>
    <s v="Dr. Price"/>
    <s v="Fractura"/>
    <s v="Vitaminas"/>
    <s v="Delaware"/>
  </r>
  <r>
    <n v="45562"/>
    <x v="126"/>
    <s v="Perro"/>
    <s v="LightSalmon"/>
    <s v="Mary"/>
    <s v="Sí­"/>
    <x v="0"/>
    <n v="94112"/>
    <s v="Dr. Harvey"/>
    <s v="Gastroenteritis"/>
    <s v="Rehabilitación"/>
    <s v="Massachusetts"/>
  </r>
  <r>
    <n v="45477"/>
    <x v="127"/>
    <s v="Gato"/>
    <s v="MediumSeaGreen"/>
    <s v="Fred"/>
    <s v="No"/>
    <x v="1"/>
    <n v="193325"/>
    <s v="Dr. Simmons"/>
    <s v="Fractura"/>
    <s v="Antibióticos"/>
    <s v="Maryland"/>
  </r>
  <r>
    <n v="45419"/>
    <x v="128"/>
    <s v="Ave"/>
    <s v="Fully-configurable maximized customer loyalty"/>
    <s v="Joshua"/>
    <s v="Sí­"/>
    <x v="2"/>
    <n v="89633"/>
    <s v="Dr. Simmons"/>
    <s v="Gastroenteritis"/>
    <s v="Antibióticos"/>
    <s v="Massachusetts"/>
  </r>
  <r>
    <n v="45505"/>
    <x v="129"/>
    <s v="Gato"/>
    <s v="DarkSalmon"/>
    <s v="Mary"/>
    <s v="No"/>
    <x v="1"/>
    <n v="169214"/>
    <s v="Dr. Mullins"/>
    <s v="Fractura"/>
    <s v="Antibióticos"/>
    <s v="Pennsylvania"/>
  </r>
  <r>
    <n v="45361"/>
    <x v="130"/>
    <s v="Hámster"/>
    <s v="DarkGreen"/>
    <s v="Joshua"/>
    <s v="No"/>
    <x v="3"/>
    <n v="91367"/>
    <s v="Dr. Price"/>
    <s v="Desnutrición"/>
    <s v="Cambio de dieta"/>
    <s v="New York"/>
  </r>
  <r>
    <n v="45595"/>
    <x v="131"/>
    <s v="Hámster"/>
    <s v="DarkSeaGreen"/>
    <s v="Danielle"/>
    <s v="Sí­"/>
    <x v="1"/>
    <n v="30449"/>
    <s v="Dr. Harvey"/>
    <s v="Anemia"/>
    <s v="Vitaminas"/>
    <s v="Vermont"/>
  </r>
  <r>
    <n v="45425"/>
    <x v="132"/>
    <s v="Ave"/>
    <s v="Reduced neutral pricing structure"/>
    <s v="Katie"/>
    <s v="No"/>
    <x v="4"/>
    <n v="43940"/>
    <s v="Dr. Simmons"/>
    <s v="Anemia"/>
    <s v="Vendaje"/>
    <s v="Rhode Island"/>
  </r>
  <r>
    <n v="45339"/>
    <x v="133"/>
    <s v="Ave"/>
    <s v="Switchable 5thgeneration analyzer"/>
    <s v="Patrick"/>
    <s v="Sí­"/>
    <x v="0"/>
    <n v="171059"/>
    <s v="Dr. Conley"/>
    <s v="Infección urinaria"/>
    <s v="Cambio de dieta"/>
    <s v="Massachusetts"/>
  </r>
  <r>
    <n v="45608"/>
    <x v="134"/>
    <s v="Ave"/>
    <s v="Inverse leadingedge application"/>
    <s v="Manuel"/>
    <s v="No"/>
    <x v="0"/>
    <n v="67576"/>
    <s v="Dr. Price"/>
    <s v="Fractura"/>
    <s v="Rehabilitación"/>
    <s v="Massachusetts"/>
  </r>
  <r>
    <n v="45340"/>
    <x v="135"/>
    <s v="Hámster"/>
    <s v="DarkSalmon"/>
    <s v="Tammy"/>
    <s v="Sí­"/>
    <x v="3"/>
    <n v="111215"/>
    <s v="Dr. Harvey"/>
    <s v="Otitis"/>
    <s v="Vitaminas"/>
    <s v="New York"/>
  </r>
  <r>
    <n v="45456"/>
    <x v="136"/>
    <s v="Perro"/>
    <s v="LightBlue"/>
    <s v="Melissa"/>
    <s v="Sí­"/>
    <x v="0"/>
    <n v="127910"/>
    <s v="Dr. Harvey"/>
    <s v="Otitis"/>
    <s v="Rehabilitación"/>
    <s v="New Jersey"/>
  </r>
  <r>
    <n v="45430"/>
    <x v="137"/>
    <s v="Hámster"/>
    <s v="ForestGreen"/>
    <s v="Darryl"/>
    <s v="Sí­"/>
    <x v="3"/>
    <n v="43084"/>
    <s v="Dr. Mullins"/>
    <s v="Otitis"/>
    <s v="Vitaminas"/>
    <s v="New York"/>
  </r>
  <r>
    <n v="45432"/>
    <x v="138"/>
    <s v="Perro"/>
    <s v="Aqua"/>
    <s v="Shawn"/>
    <s v="No"/>
    <x v="1"/>
    <n v="20301"/>
    <s v="Dr. Price"/>
    <s v="Fractura"/>
    <s v="Cambio de dieta"/>
    <s v="Massachusetts"/>
  </r>
  <r>
    <n v="45495"/>
    <x v="139"/>
    <s v="Perro"/>
    <s v="LightCoral"/>
    <s v="Philip"/>
    <s v="Sí­"/>
    <x v="1"/>
    <n v="114838"/>
    <s v="Dr. Price"/>
    <s v="Fractura"/>
    <s v="Rehabilitación"/>
    <s v="Delaware"/>
  </r>
  <r>
    <n v="45563"/>
    <x v="140"/>
    <s v="Hámster"/>
    <s v="Olive"/>
    <s v="Steven"/>
    <s v="Sí­"/>
    <x v="2"/>
    <n v="90007"/>
    <s v="Dr. Price"/>
    <s v="Infección urinaria"/>
    <s v="Vitaminas"/>
    <s v="New Hampshire"/>
  </r>
  <r>
    <n v="45448"/>
    <x v="141"/>
    <s v="Hámster"/>
    <s v="GhostWhite"/>
    <s v="Kelsey"/>
    <s v="No"/>
    <x v="4"/>
    <n v="27567"/>
    <s v="Dr. Price"/>
    <s v="Infección urinaria"/>
    <s v="Rehabilitación"/>
    <s v="Delaware"/>
  </r>
  <r>
    <n v="45598"/>
    <x v="142"/>
    <s v="Gato"/>
    <s v="Cyan"/>
    <s v="David"/>
    <s v="No"/>
    <x v="1"/>
    <n v="23584"/>
    <s v="Dr. Price"/>
    <s v="Fractura"/>
    <s v="Antibióticos"/>
    <s v="New York"/>
  </r>
  <r>
    <n v="45489"/>
    <x v="143"/>
    <s v="Gato"/>
    <s v="DarkGray"/>
    <s v="Kimberly"/>
    <s v="Sí­"/>
    <x v="3"/>
    <n v="50793"/>
    <s v="Dr. Simmons"/>
    <s v="Fractura"/>
    <s v="Rehabilitación"/>
    <s v="Pennsylvania"/>
  </r>
  <r>
    <n v="45613"/>
    <x v="144"/>
    <s v="Conejo"/>
    <s v="Plum"/>
    <s v="Justin"/>
    <s v="No"/>
    <x v="3"/>
    <n v="146484"/>
    <s v="Dr. Harvey"/>
    <s v="Infección urinaria"/>
    <s v="Cambio de dieta"/>
    <s v="New York"/>
  </r>
  <r>
    <n v="45524"/>
    <x v="145"/>
    <s v="Ave"/>
    <s v="Progressive dynamic knowledgebase"/>
    <s v="Andrew"/>
    <s v="Sí­"/>
    <x v="3"/>
    <n v="69967"/>
    <s v="Dr. Price"/>
    <s v="Desnutrición"/>
    <s v="Rehabilitación"/>
    <s v="New Hampshire"/>
  </r>
  <r>
    <n v="45388"/>
    <x v="146"/>
    <s v="Gato"/>
    <s v="LightSeaGreen"/>
    <s v="Billy"/>
    <s v="Sí­"/>
    <x v="0"/>
    <n v="128774"/>
    <s v="Dr. Mullins"/>
    <s v="Desnutrición"/>
    <s v="Vitaminas"/>
    <s v="Massachusetts"/>
  </r>
  <r>
    <n v="45404"/>
    <x v="147"/>
    <s v="Perro"/>
    <s v="HotPink"/>
    <s v="Alex"/>
    <s v="No"/>
    <x v="0"/>
    <n v="173862"/>
    <s v="Dr. Price"/>
    <s v="Anemia"/>
    <s v="Cambio de dieta"/>
    <s v="Rhode Island"/>
  </r>
  <r>
    <n v="45399"/>
    <x v="148"/>
    <s v="Gato"/>
    <s v="Linen"/>
    <s v="Lori"/>
    <s v="No"/>
    <x v="1"/>
    <n v="146967"/>
    <s v="Dr. Mullins"/>
    <s v="Otitis"/>
    <s v="Vendaje"/>
    <s v="Vermont"/>
  </r>
  <r>
    <n v="45603"/>
    <x v="149"/>
    <s v="Ave"/>
    <s v="Operative logistical concept"/>
    <s v="Lisa"/>
    <s v="No"/>
    <x v="3"/>
    <n v="104352"/>
    <s v="Dr. Simmons"/>
    <s v="Anemia"/>
    <s v="Cirugía menor"/>
    <s v="Delawar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AFBA2-E581-40EF-8104-B103571E1D20}" name="Indicador4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21:B27" firstHeaderRow="1" firstDataRow="1" firstDataCol="1"/>
  <pivotFields count="12">
    <pivotField showAll="0"/>
    <pivotField axis="axisRow" showAll="0" measureFilter="1" sortType="ascending">
      <items count="151">
        <item x="87"/>
        <item x="45"/>
        <item x="13"/>
        <item x="98"/>
        <item x="138"/>
        <item x="40"/>
        <item x="148"/>
        <item x="73"/>
        <item x="67"/>
        <item x="147"/>
        <item x="48"/>
        <item x="65"/>
        <item x="32"/>
        <item x="54"/>
        <item x="128"/>
        <item x="143"/>
        <item x="77"/>
        <item x="86"/>
        <item x="5"/>
        <item x="37"/>
        <item x="39"/>
        <item x="16"/>
        <item x="17"/>
        <item x="57"/>
        <item x="26"/>
        <item x="7"/>
        <item x="97"/>
        <item x="75"/>
        <item x="127"/>
        <item x="106"/>
        <item x="61"/>
        <item x="136"/>
        <item x="76"/>
        <item x="3"/>
        <item x="53"/>
        <item x="84"/>
        <item x="110"/>
        <item x="2"/>
        <item x="130"/>
        <item x="62"/>
        <item x="139"/>
        <item x="72"/>
        <item x="103"/>
        <item x="51"/>
        <item x="135"/>
        <item x="74"/>
        <item x="56"/>
        <item x="34"/>
        <item x="18"/>
        <item x="64"/>
        <item x="132"/>
        <item x="59"/>
        <item x="60"/>
        <item x="82"/>
        <item x="58"/>
        <item x="6"/>
        <item x="93"/>
        <item x="112"/>
        <item x="42"/>
        <item x="96"/>
        <item x="35"/>
        <item x="15"/>
        <item x="146"/>
        <item x="78"/>
        <item x="47"/>
        <item x="121"/>
        <item x="119"/>
        <item x="111"/>
        <item x="28"/>
        <item x="70"/>
        <item x="43"/>
        <item x="100"/>
        <item x="101"/>
        <item x="19"/>
        <item x="89"/>
        <item x="22"/>
        <item x="9"/>
        <item x="1"/>
        <item x="12"/>
        <item x="141"/>
        <item x="50"/>
        <item x="122"/>
        <item x="80"/>
        <item x="25"/>
        <item x="46"/>
        <item x="92"/>
        <item x="31"/>
        <item x="99"/>
        <item x="145"/>
        <item x="108"/>
        <item x="102"/>
        <item x="66"/>
        <item x="113"/>
        <item x="85"/>
        <item x="115"/>
        <item x="123"/>
        <item x="114"/>
        <item x="11"/>
        <item x="144"/>
        <item x="88"/>
        <item x="83"/>
        <item x="44"/>
        <item x="69"/>
        <item x="68"/>
        <item x="20"/>
        <item x="134"/>
        <item x="71"/>
        <item x="95"/>
        <item x="104"/>
        <item x="105"/>
        <item x="38"/>
        <item x="79"/>
        <item x="33"/>
        <item x="27"/>
        <item x="142"/>
        <item x="109"/>
        <item x="129"/>
        <item x="24"/>
        <item x="125"/>
        <item x="149"/>
        <item x="116"/>
        <item x="55"/>
        <item x="30"/>
        <item x="140"/>
        <item x="14"/>
        <item x="137"/>
        <item x="120"/>
        <item x="124"/>
        <item x="10"/>
        <item x="131"/>
        <item x="0"/>
        <item x="41"/>
        <item x="118"/>
        <item x="8"/>
        <item x="126"/>
        <item x="133"/>
        <item x="4"/>
        <item x="91"/>
        <item x="94"/>
        <item x="52"/>
        <item x="107"/>
        <item x="81"/>
        <item x="90"/>
        <item x="36"/>
        <item x="21"/>
        <item x="29"/>
        <item x="63"/>
        <item x="49"/>
        <item x="23"/>
        <item x="1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6">
    <i>
      <x v="28"/>
    </i>
    <i>
      <x v="73"/>
    </i>
    <i>
      <x v="23"/>
    </i>
    <i>
      <x v="128"/>
    </i>
    <i>
      <x v="87"/>
    </i>
    <i t="grand">
      <x/>
    </i>
  </rowItems>
  <colItems count="1">
    <i/>
  </colItems>
  <dataFields count="1">
    <dataField name="Suma de Monto pagado" fld="7" baseField="1" baseItem="0" numFmtId="164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64598-C99B-43DA-BEF5-D43442C0D685}" name="Indicador3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0:B16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showAll="0" sortType="ascending">
      <items count="6">
        <item x="4"/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4"/>
    </i>
    <i>
      <x v="3"/>
    </i>
    <i>
      <x v="1"/>
    </i>
    <i>
      <x v="2"/>
    </i>
    <i t="grand">
      <x/>
    </i>
  </rowItems>
  <colItems count="1">
    <i/>
  </colItems>
  <dataFields count="1">
    <dataField name="Suma de Monto pagado" fld="7" baseField="0" baseItem="0"/>
  </dataFields>
  <formats count="2">
    <format dxfId="1">
      <pivotArea grandRow="1" outline="0" collapsedLevelsAreSubtotals="1" fieldPosition="0"/>
    </format>
    <format dxfId="0">
      <pivotArea collapsedLevelsAreSubtotals="1" fieldPosition="0">
        <references count="1">
          <reference field="6" count="0"/>
        </references>
      </pivotArea>
    </format>
  </format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C086A6-8183-4A6E-B4B6-17B41D506685}" name="Indicador2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:A6" firstHeaderRow="1" firstDataRow="1" firstDataCol="0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uenta de Nombre clien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F264B-9045-4313-B1BA-945257A8F70D}" name="Indicador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A2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a de Monto pagado" fld="7" baseField="0" baseItem="0" numFmtId="4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80D136-330A-40A3-82B2-28C69EF7E91D}" name="Tabla2" displayName="Tabla2" ref="A1:L151" totalsRowShown="0">
  <autoFilter ref="A1:L151" xr:uid="{D280D136-330A-40A3-82B2-28C69EF7E91D}"/>
  <tableColumns count="12">
    <tableColumn id="1" xr3:uid="{72AA1FC3-7EF7-4D70-9D35-A1D06350A846}" name="Fecha del servicio"/>
    <tableColumn id="2" xr3:uid="{16152007-0504-4163-9304-E7D68CA00CAB}" name="Nombre cliente"/>
    <tableColumn id="3" xr3:uid="{437777EA-443F-4A9A-A9D4-A532442F1CF1}" name="Animal"/>
    <tableColumn id="4" xr3:uid="{2E75F034-F936-4947-B4E5-D618F2E87668}" name="Raza mascota"/>
    <tableColumn id="5" xr3:uid="{DB992BFE-4878-424C-A7A3-EF6CF9DEEBEC}" name="Nombre paciente"/>
    <tableColumn id="6" xr3:uid="{8454C4FB-78A4-41F9-9D73-61CF66F457ED}" name="Esterilizado?"/>
    <tableColumn id="7" xr3:uid="{2AAC1F7F-DD83-4A52-BD26-69B551368194}" name="Servicio recibido"/>
    <tableColumn id="8" xr3:uid="{C0998A21-4564-4B8C-B82D-B02F2AF88B58}" name="Monto pagado"/>
    <tableColumn id="9" xr3:uid="{7CFD4813-0496-419C-A807-5D990161AB73}" name="Medico Veterinario que atendió"/>
    <tableColumn id="10" xr3:uid="{B9C024CF-A707-4071-8FFB-3B8D364E57CA}" name="Diagnóstico"/>
    <tableColumn id="11" xr3:uid="{595B1F25-2004-4176-A544-F23F6A3EED43}" name="Tratamiento"/>
    <tableColumn id="12" xr3:uid="{61E2F381-71CA-4AFF-96E2-B4ACBCDE9E2B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BE2C-97CD-4048-BB41-D102694F3854}">
  <dimension ref="A1:L151"/>
  <sheetViews>
    <sheetView topLeftCell="A2" workbookViewId="0">
      <selection activeCell="C8" sqref="C8"/>
    </sheetView>
  </sheetViews>
  <sheetFormatPr baseColWidth="10" defaultColWidth="9.140625" defaultRowHeight="15" x14ac:dyDescent="0.25"/>
  <cols>
    <col min="1" max="1" width="19.28515625" customWidth="1"/>
    <col min="2" max="2" width="17.140625" customWidth="1"/>
    <col min="3" max="3" width="9.42578125" customWidth="1"/>
    <col min="4" max="4" width="15.5703125" customWidth="1"/>
    <col min="5" max="5" width="18.7109375" customWidth="1"/>
    <col min="6" max="6" width="14.7109375" customWidth="1"/>
    <col min="7" max="7" width="18.28515625" customWidth="1"/>
    <col min="8" max="8" width="15.85546875" customWidth="1"/>
    <col min="9" max="9" width="31.28515625" customWidth="1"/>
    <col min="10" max="10" width="13.85546875" customWidth="1"/>
    <col min="11" max="11" width="14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417</v>
      </c>
    </row>
    <row r="2" spans="1:12" x14ac:dyDescent="0.25">
      <c r="A2">
        <v>45387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415</v>
      </c>
      <c r="H2">
        <v>84196</v>
      </c>
      <c r="I2" t="s">
        <v>16</v>
      </c>
      <c r="J2" t="s">
        <v>17</v>
      </c>
      <c r="K2" t="s">
        <v>18</v>
      </c>
      <c r="L2" t="s">
        <v>418</v>
      </c>
    </row>
    <row r="3" spans="1:12" x14ac:dyDescent="0.25">
      <c r="A3">
        <v>45535</v>
      </c>
      <c r="B3" t="s">
        <v>19</v>
      </c>
      <c r="C3" t="s">
        <v>12</v>
      </c>
      <c r="D3" t="s">
        <v>20</v>
      </c>
      <c r="E3" t="s">
        <v>21</v>
      </c>
      <c r="F3" t="s">
        <v>15</v>
      </c>
      <c r="G3" t="s">
        <v>22</v>
      </c>
      <c r="H3">
        <v>130604</v>
      </c>
      <c r="I3" t="s">
        <v>23</v>
      </c>
      <c r="J3" t="s">
        <v>24</v>
      </c>
      <c r="K3" t="s">
        <v>25</v>
      </c>
      <c r="L3" t="s">
        <v>419</v>
      </c>
    </row>
    <row r="4" spans="1:12" x14ac:dyDescent="0.25">
      <c r="A4">
        <v>45471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22</v>
      </c>
      <c r="H4">
        <v>177815</v>
      </c>
      <c r="I4" t="s">
        <v>23</v>
      </c>
      <c r="J4" t="s">
        <v>30</v>
      </c>
      <c r="K4" t="s">
        <v>31</v>
      </c>
      <c r="L4" t="s">
        <v>420</v>
      </c>
    </row>
    <row r="5" spans="1:12" x14ac:dyDescent="0.25">
      <c r="A5">
        <v>45410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416</v>
      </c>
      <c r="H5">
        <v>137757</v>
      </c>
      <c r="I5" t="s">
        <v>37</v>
      </c>
      <c r="J5" t="s">
        <v>38</v>
      </c>
      <c r="K5" t="s">
        <v>25</v>
      </c>
      <c r="L5" t="s">
        <v>421</v>
      </c>
    </row>
    <row r="6" spans="1:12" x14ac:dyDescent="0.25">
      <c r="A6">
        <v>45407</v>
      </c>
      <c r="B6" t="s">
        <v>39</v>
      </c>
      <c r="C6" t="s">
        <v>27</v>
      </c>
      <c r="D6" t="s">
        <v>40</v>
      </c>
      <c r="E6" t="s">
        <v>41</v>
      </c>
      <c r="F6" t="s">
        <v>36</v>
      </c>
      <c r="G6" t="s">
        <v>415</v>
      </c>
      <c r="H6">
        <v>92842</v>
      </c>
      <c r="I6" t="s">
        <v>16</v>
      </c>
      <c r="J6" t="s">
        <v>17</v>
      </c>
      <c r="K6" t="s">
        <v>42</v>
      </c>
      <c r="L6" t="s">
        <v>421</v>
      </c>
    </row>
    <row r="7" spans="1:12" x14ac:dyDescent="0.25">
      <c r="A7">
        <v>45385</v>
      </c>
      <c r="B7" t="s">
        <v>43</v>
      </c>
      <c r="C7" t="s">
        <v>12</v>
      </c>
      <c r="D7" t="s">
        <v>44</v>
      </c>
      <c r="E7" t="s">
        <v>45</v>
      </c>
      <c r="F7" t="s">
        <v>15</v>
      </c>
      <c r="G7" t="s">
        <v>46</v>
      </c>
      <c r="H7">
        <v>45353</v>
      </c>
      <c r="I7" t="s">
        <v>47</v>
      </c>
      <c r="J7" t="s">
        <v>38</v>
      </c>
      <c r="K7" t="s">
        <v>48</v>
      </c>
      <c r="L7" t="s">
        <v>422</v>
      </c>
    </row>
    <row r="8" spans="1:12" x14ac:dyDescent="0.25">
      <c r="A8">
        <v>45418</v>
      </c>
      <c r="B8" t="s">
        <v>49</v>
      </c>
      <c r="C8" t="s">
        <v>50</v>
      </c>
      <c r="D8" t="s">
        <v>51</v>
      </c>
      <c r="E8" t="s">
        <v>52</v>
      </c>
      <c r="F8" t="s">
        <v>15</v>
      </c>
      <c r="G8" t="s">
        <v>46</v>
      </c>
      <c r="H8">
        <v>160568</v>
      </c>
      <c r="I8" t="s">
        <v>23</v>
      </c>
      <c r="J8" t="s">
        <v>53</v>
      </c>
      <c r="K8" t="s">
        <v>25</v>
      </c>
      <c r="L8" t="s">
        <v>423</v>
      </c>
    </row>
    <row r="9" spans="1:12" x14ac:dyDescent="0.25">
      <c r="A9">
        <v>45302</v>
      </c>
      <c r="B9" t="s">
        <v>54</v>
      </c>
      <c r="C9" t="s">
        <v>33</v>
      </c>
      <c r="D9" t="s">
        <v>55</v>
      </c>
      <c r="E9" t="s">
        <v>56</v>
      </c>
      <c r="F9" t="s">
        <v>36</v>
      </c>
      <c r="G9" t="s">
        <v>22</v>
      </c>
      <c r="H9">
        <v>114800</v>
      </c>
      <c r="I9" t="s">
        <v>37</v>
      </c>
      <c r="J9" t="s">
        <v>17</v>
      </c>
      <c r="K9" t="s">
        <v>18</v>
      </c>
      <c r="L9" t="s">
        <v>421</v>
      </c>
    </row>
    <row r="10" spans="1:12" x14ac:dyDescent="0.25">
      <c r="A10">
        <v>45584</v>
      </c>
      <c r="B10" t="s">
        <v>57</v>
      </c>
      <c r="C10" t="s">
        <v>12</v>
      </c>
      <c r="D10" t="s">
        <v>58</v>
      </c>
      <c r="E10" t="s">
        <v>59</v>
      </c>
      <c r="F10" t="s">
        <v>15</v>
      </c>
      <c r="G10" t="s">
        <v>416</v>
      </c>
      <c r="H10">
        <v>95861</v>
      </c>
      <c r="I10" t="s">
        <v>23</v>
      </c>
      <c r="J10" t="s">
        <v>17</v>
      </c>
      <c r="K10" t="s">
        <v>25</v>
      </c>
      <c r="L10" t="s">
        <v>424</v>
      </c>
    </row>
    <row r="11" spans="1:12" x14ac:dyDescent="0.25">
      <c r="A11">
        <v>45568</v>
      </c>
      <c r="B11" t="s">
        <v>60</v>
      </c>
      <c r="C11" t="s">
        <v>61</v>
      </c>
      <c r="D11" t="s">
        <v>62</v>
      </c>
      <c r="E11" t="s">
        <v>63</v>
      </c>
      <c r="F11" t="s">
        <v>36</v>
      </c>
      <c r="G11" t="s">
        <v>46</v>
      </c>
      <c r="H11">
        <v>186640</v>
      </c>
      <c r="I11" t="s">
        <v>47</v>
      </c>
      <c r="J11" t="s">
        <v>17</v>
      </c>
      <c r="K11" t="s">
        <v>42</v>
      </c>
      <c r="L11" t="s">
        <v>418</v>
      </c>
    </row>
    <row r="12" spans="1:12" x14ac:dyDescent="0.25">
      <c r="A12">
        <v>45411</v>
      </c>
      <c r="B12" t="s">
        <v>64</v>
      </c>
      <c r="C12" t="s">
        <v>50</v>
      </c>
      <c r="D12" t="s">
        <v>65</v>
      </c>
      <c r="E12" t="s">
        <v>66</v>
      </c>
      <c r="F12" t="s">
        <v>15</v>
      </c>
      <c r="G12" t="s">
        <v>415</v>
      </c>
      <c r="H12">
        <v>199187</v>
      </c>
      <c r="I12" t="s">
        <v>23</v>
      </c>
      <c r="J12" t="s">
        <v>30</v>
      </c>
      <c r="K12" t="s">
        <v>18</v>
      </c>
      <c r="L12" t="s">
        <v>425</v>
      </c>
    </row>
    <row r="13" spans="1:12" x14ac:dyDescent="0.25">
      <c r="A13">
        <v>45441</v>
      </c>
      <c r="B13" t="s">
        <v>67</v>
      </c>
      <c r="C13" t="s">
        <v>27</v>
      </c>
      <c r="D13" t="s">
        <v>68</v>
      </c>
      <c r="E13" t="s">
        <v>66</v>
      </c>
      <c r="F13" t="s">
        <v>15</v>
      </c>
      <c r="G13" t="s">
        <v>416</v>
      </c>
      <c r="H13">
        <v>141178</v>
      </c>
      <c r="I13" t="s">
        <v>69</v>
      </c>
      <c r="J13" t="s">
        <v>38</v>
      </c>
      <c r="K13" t="s">
        <v>18</v>
      </c>
      <c r="L13" t="s">
        <v>420</v>
      </c>
    </row>
    <row r="14" spans="1:12" x14ac:dyDescent="0.25">
      <c r="A14">
        <v>45421</v>
      </c>
      <c r="B14" t="s">
        <v>70</v>
      </c>
      <c r="C14" t="s">
        <v>33</v>
      </c>
      <c r="D14" t="s">
        <v>71</v>
      </c>
      <c r="E14" t="s">
        <v>21</v>
      </c>
      <c r="F14" t="s">
        <v>15</v>
      </c>
      <c r="G14" t="s">
        <v>415</v>
      </c>
      <c r="H14">
        <v>34663</v>
      </c>
      <c r="I14" t="s">
        <v>16</v>
      </c>
      <c r="J14" t="s">
        <v>24</v>
      </c>
      <c r="K14" t="s">
        <v>42</v>
      </c>
      <c r="L14" t="s">
        <v>426</v>
      </c>
    </row>
    <row r="15" spans="1:12" x14ac:dyDescent="0.25">
      <c r="A15">
        <v>45358</v>
      </c>
      <c r="B15" t="s">
        <v>72</v>
      </c>
      <c r="C15" t="s">
        <v>61</v>
      </c>
      <c r="D15" t="s">
        <v>73</v>
      </c>
      <c r="E15" t="s">
        <v>74</v>
      </c>
      <c r="F15" t="s">
        <v>36</v>
      </c>
      <c r="G15" t="s">
        <v>75</v>
      </c>
      <c r="H15">
        <v>75307</v>
      </c>
      <c r="I15" t="s">
        <v>37</v>
      </c>
      <c r="J15" t="s">
        <v>76</v>
      </c>
      <c r="K15" t="s">
        <v>42</v>
      </c>
      <c r="L15" t="s">
        <v>420</v>
      </c>
    </row>
    <row r="16" spans="1:12" x14ac:dyDescent="0.25">
      <c r="A16">
        <v>45297</v>
      </c>
      <c r="B16" t="s">
        <v>77</v>
      </c>
      <c r="C16" t="s">
        <v>27</v>
      </c>
      <c r="D16" t="s">
        <v>78</v>
      </c>
      <c r="E16" t="s">
        <v>79</v>
      </c>
      <c r="F16" t="s">
        <v>36</v>
      </c>
      <c r="G16" t="s">
        <v>46</v>
      </c>
      <c r="H16">
        <v>188519</v>
      </c>
      <c r="I16" t="s">
        <v>69</v>
      </c>
      <c r="J16" t="s">
        <v>17</v>
      </c>
      <c r="K16" t="s">
        <v>42</v>
      </c>
      <c r="L16" t="s">
        <v>422</v>
      </c>
    </row>
    <row r="17" spans="1:12" x14ac:dyDescent="0.25">
      <c r="A17">
        <v>45550</v>
      </c>
      <c r="B17" t="s">
        <v>80</v>
      </c>
      <c r="C17" t="s">
        <v>27</v>
      </c>
      <c r="D17" t="s">
        <v>73</v>
      </c>
      <c r="E17" t="s">
        <v>81</v>
      </c>
      <c r="F17" t="s">
        <v>15</v>
      </c>
      <c r="G17" t="s">
        <v>22</v>
      </c>
      <c r="H17">
        <v>161289</v>
      </c>
      <c r="I17" t="s">
        <v>47</v>
      </c>
      <c r="J17" t="s">
        <v>76</v>
      </c>
      <c r="K17" t="s">
        <v>48</v>
      </c>
      <c r="L17" t="s">
        <v>427</v>
      </c>
    </row>
    <row r="18" spans="1:12" x14ac:dyDescent="0.25">
      <c r="A18">
        <v>45440</v>
      </c>
      <c r="B18" t="s">
        <v>82</v>
      </c>
      <c r="C18" t="s">
        <v>61</v>
      </c>
      <c r="D18" t="s">
        <v>83</v>
      </c>
      <c r="E18" t="s">
        <v>84</v>
      </c>
      <c r="F18" t="s">
        <v>36</v>
      </c>
      <c r="G18" t="s">
        <v>415</v>
      </c>
      <c r="H18">
        <v>77493</v>
      </c>
      <c r="I18" t="s">
        <v>16</v>
      </c>
      <c r="J18" t="s">
        <v>30</v>
      </c>
      <c r="K18" t="s">
        <v>85</v>
      </c>
      <c r="L18" t="s">
        <v>421</v>
      </c>
    </row>
    <row r="19" spans="1:12" x14ac:dyDescent="0.25">
      <c r="A19">
        <v>45485</v>
      </c>
      <c r="B19" t="s">
        <v>86</v>
      </c>
      <c r="C19" t="s">
        <v>12</v>
      </c>
      <c r="D19" t="s">
        <v>87</v>
      </c>
      <c r="E19" t="s">
        <v>88</v>
      </c>
      <c r="F19" t="s">
        <v>15</v>
      </c>
      <c r="G19" t="s">
        <v>75</v>
      </c>
      <c r="H19">
        <v>60066</v>
      </c>
      <c r="I19" t="s">
        <v>16</v>
      </c>
      <c r="J19" t="s">
        <v>76</v>
      </c>
      <c r="K19" t="s">
        <v>85</v>
      </c>
      <c r="L19" t="s">
        <v>424</v>
      </c>
    </row>
    <row r="20" spans="1:12" x14ac:dyDescent="0.25">
      <c r="A20">
        <v>45429</v>
      </c>
      <c r="B20" t="s">
        <v>89</v>
      </c>
      <c r="C20" t="s">
        <v>33</v>
      </c>
      <c r="D20" t="s">
        <v>90</v>
      </c>
      <c r="E20" t="s">
        <v>91</v>
      </c>
      <c r="F20" t="s">
        <v>15</v>
      </c>
      <c r="G20" t="s">
        <v>46</v>
      </c>
      <c r="H20">
        <v>120039</v>
      </c>
      <c r="I20" t="s">
        <v>37</v>
      </c>
      <c r="J20" t="s">
        <v>53</v>
      </c>
      <c r="K20" t="s">
        <v>48</v>
      </c>
      <c r="L20" t="s">
        <v>423</v>
      </c>
    </row>
    <row r="21" spans="1:12" x14ac:dyDescent="0.25">
      <c r="A21">
        <v>45358</v>
      </c>
      <c r="B21" t="s">
        <v>92</v>
      </c>
      <c r="C21" t="s">
        <v>50</v>
      </c>
      <c r="D21" t="s">
        <v>93</v>
      </c>
      <c r="E21" t="s">
        <v>94</v>
      </c>
      <c r="F21" t="s">
        <v>15</v>
      </c>
      <c r="G21" t="s">
        <v>75</v>
      </c>
      <c r="H21">
        <v>198706</v>
      </c>
      <c r="I21" t="s">
        <v>37</v>
      </c>
      <c r="J21" t="s">
        <v>38</v>
      </c>
      <c r="K21" t="s">
        <v>18</v>
      </c>
      <c r="L21" t="s">
        <v>422</v>
      </c>
    </row>
    <row r="22" spans="1:12" x14ac:dyDescent="0.25">
      <c r="A22">
        <v>45506</v>
      </c>
      <c r="B22" t="s">
        <v>95</v>
      </c>
      <c r="C22" t="s">
        <v>50</v>
      </c>
      <c r="D22" t="s">
        <v>96</v>
      </c>
      <c r="E22" t="s">
        <v>97</v>
      </c>
      <c r="F22" t="s">
        <v>15</v>
      </c>
      <c r="G22" t="s">
        <v>415</v>
      </c>
      <c r="H22">
        <v>133971</v>
      </c>
      <c r="I22" t="s">
        <v>16</v>
      </c>
      <c r="J22" t="s">
        <v>53</v>
      </c>
      <c r="K22" t="s">
        <v>25</v>
      </c>
      <c r="L22" t="s">
        <v>425</v>
      </c>
    </row>
    <row r="23" spans="1:12" x14ac:dyDescent="0.25">
      <c r="A23">
        <v>45325</v>
      </c>
      <c r="B23" t="s">
        <v>98</v>
      </c>
      <c r="C23" t="s">
        <v>50</v>
      </c>
      <c r="D23" t="s">
        <v>99</v>
      </c>
      <c r="E23" t="s">
        <v>100</v>
      </c>
      <c r="F23" t="s">
        <v>15</v>
      </c>
      <c r="G23" t="s">
        <v>22</v>
      </c>
      <c r="H23">
        <v>47894</v>
      </c>
      <c r="I23" t="s">
        <v>47</v>
      </c>
      <c r="J23" t="s">
        <v>76</v>
      </c>
      <c r="K23" t="s">
        <v>48</v>
      </c>
      <c r="L23" t="s">
        <v>421</v>
      </c>
    </row>
    <row r="24" spans="1:12" x14ac:dyDescent="0.25">
      <c r="A24">
        <v>45371</v>
      </c>
      <c r="B24" t="s">
        <v>101</v>
      </c>
      <c r="C24" t="s">
        <v>33</v>
      </c>
      <c r="D24" t="s">
        <v>102</v>
      </c>
      <c r="E24" t="s">
        <v>103</v>
      </c>
      <c r="F24" t="s">
        <v>15</v>
      </c>
      <c r="G24" t="s">
        <v>416</v>
      </c>
      <c r="H24">
        <v>118019</v>
      </c>
      <c r="I24" t="s">
        <v>16</v>
      </c>
      <c r="J24" t="s">
        <v>30</v>
      </c>
      <c r="K24" t="s">
        <v>48</v>
      </c>
      <c r="L24" t="s">
        <v>427</v>
      </c>
    </row>
    <row r="25" spans="1:12" x14ac:dyDescent="0.25">
      <c r="A25">
        <v>45416</v>
      </c>
      <c r="B25" t="s">
        <v>104</v>
      </c>
      <c r="C25" t="s">
        <v>12</v>
      </c>
      <c r="D25" t="s">
        <v>93</v>
      </c>
      <c r="E25" t="s">
        <v>105</v>
      </c>
      <c r="F25" t="s">
        <v>36</v>
      </c>
      <c r="G25" t="s">
        <v>46</v>
      </c>
      <c r="H25">
        <v>25105</v>
      </c>
      <c r="I25" t="s">
        <v>23</v>
      </c>
      <c r="J25" t="s">
        <v>38</v>
      </c>
      <c r="K25" t="s">
        <v>42</v>
      </c>
      <c r="L25" t="s">
        <v>426</v>
      </c>
    </row>
    <row r="26" spans="1:12" x14ac:dyDescent="0.25">
      <c r="A26">
        <v>45495</v>
      </c>
      <c r="B26" t="s">
        <v>106</v>
      </c>
      <c r="C26" t="s">
        <v>27</v>
      </c>
      <c r="D26" t="s">
        <v>107</v>
      </c>
      <c r="E26" t="s">
        <v>91</v>
      </c>
      <c r="F26" t="s">
        <v>15</v>
      </c>
      <c r="G26" t="s">
        <v>416</v>
      </c>
      <c r="H26">
        <v>168729</v>
      </c>
      <c r="I26" t="s">
        <v>23</v>
      </c>
      <c r="J26" t="s">
        <v>24</v>
      </c>
      <c r="K26" t="s">
        <v>18</v>
      </c>
      <c r="L26" t="s">
        <v>426</v>
      </c>
    </row>
    <row r="27" spans="1:12" x14ac:dyDescent="0.25">
      <c r="A27">
        <v>45431</v>
      </c>
      <c r="B27" t="s">
        <v>108</v>
      </c>
      <c r="C27" t="s">
        <v>61</v>
      </c>
      <c r="D27" t="s">
        <v>109</v>
      </c>
      <c r="E27" t="s">
        <v>110</v>
      </c>
      <c r="F27" t="s">
        <v>15</v>
      </c>
      <c r="G27" t="s">
        <v>22</v>
      </c>
      <c r="H27">
        <v>52967</v>
      </c>
      <c r="I27" t="s">
        <v>16</v>
      </c>
      <c r="J27" t="s">
        <v>76</v>
      </c>
      <c r="K27" t="s">
        <v>85</v>
      </c>
      <c r="L27" t="s">
        <v>419</v>
      </c>
    </row>
    <row r="28" spans="1:12" x14ac:dyDescent="0.25">
      <c r="A28">
        <v>45435</v>
      </c>
      <c r="B28" t="s">
        <v>111</v>
      </c>
      <c r="C28" t="s">
        <v>33</v>
      </c>
      <c r="D28" t="s">
        <v>112</v>
      </c>
      <c r="E28" t="s">
        <v>113</v>
      </c>
      <c r="F28" t="s">
        <v>15</v>
      </c>
      <c r="G28" t="s">
        <v>415</v>
      </c>
      <c r="H28">
        <v>158326</v>
      </c>
      <c r="I28" t="s">
        <v>37</v>
      </c>
      <c r="J28" t="s">
        <v>53</v>
      </c>
      <c r="K28" t="s">
        <v>31</v>
      </c>
      <c r="L28" t="s">
        <v>427</v>
      </c>
    </row>
    <row r="29" spans="1:12" x14ac:dyDescent="0.25">
      <c r="A29">
        <v>45410</v>
      </c>
      <c r="B29" t="s">
        <v>114</v>
      </c>
      <c r="C29" t="s">
        <v>33</v>
      </c>
      <c r="D29" t="s">
        <v>115</v>
      </c>
      <c r="E29" t="s">
        <v>116</v>
      </c>
      <c r="F29" t="s">
        <v>15</v>
      </c>
      <c r="G29" t="s">
        <v>415</v>
      </c>
      <c r="H29">
        <v>124593</v>
      </c>
      <c r="I29" t="s">
        <v>47</v>
      </c>
      <c r="J29" t="s">
        <v>53</v>
      </c>
      <c r="K29" t="s">
        <v>48</v>
      </c>
      <c r="L29" t="s">
        <v>425</v>
      </c>
    </row>
    <row r="30" spans="1:12" x14ac:dyDescent="0.25">
      <c r="A30">
        <v>45385</v>
      </c>
      <c r="B30" t="s">
        <v>117</v>
      </c>
      <c r="C30" t="s">
        <v>61</v>
      </c>
      <c r="D30" t="s">
        <v>58</v>
      </c>
      <c r="E30" t="s">
        <v>118</v>
      </c>
      <c r="F30" t="s">
        <v>15</v>
      </c>
      <c r="G30" t="s">
        <v>416</v>
      </c>
      <c r="H30">
        <v>78903</v>
      </c>
      <c r="I30" t="s">
        <v>23</v>
      </c>
      <c r="J30" t="s">
        <v>38</v>
      </c>
      <c r="K30" t="s">
        <v>25</v>
      </c>
      <c r="L30" t="s">
        <v>420</v>
      </c>
    </row>
    <row r="31" spans="1:12" x14ac:dyDescent="0.25">
      <c r="A31">
        <v>45353</v>
      </c>
      <c r="B31" t="s">
        <v>119</v>
      </c>
      <c r="C31" t="s">
        <v>33</v>
      </c>
      <c r="D31" t="s">
        <v>120</v>
      </c>
      <c r="E31" t="s">
        <v>121</v>
      </c>
      <c r="F31" t="s">
        <v>15</v>
      </c>
      <c r="G31" t="s">
        <v>22</v>
      </c>
      <c r="H31">
        <v>77728</v>
      </c>
      <c r="I31" t="s">
        <v>23</v>
      </c>
      <c r="J31" t="s">
        <v>24</v>
      </c>
      <c r="K31" t="s">
        <v>18</v>
      </c>
      <c r="L31" t="s">
        <v>425</v>
      </c>
    </row>
    <row r="32" spans="1:12" x14ac:dyDescent="0.25">
      <c r="A32">
        <v>45559</v>
      </c>
      <c r="B32" t="s">
        <v>122</v>
      </c>
      <c r="C32" t="s">
        <v>12</v>
      </c>
      <c r="D32" t="s">
        <v>99</v>
      </c>
      <c r="E32" t="s">
        <v>123</v>
      </c>
      <c r="F32" t="s">
        <v>15</v>
      </c>
      <c r="G32" t="s">
        <v>75</v>
      </c>
      <c r="H32">
        <v>28234</v>
      </c>
      <c r="I32" t="s">
        <v>47</v>
      </c>
      <c r="J32" t="s">
        <v>24</v>
      </c>
      <c r="K32" t="s">
        <v>48</v>
      </c>
      <c r="L32" t="s">
        <v>424</v>
      </c>
    </row>
    <row r="33" spans="1:12" x14ac:dyDescent="0.25">
      <c r="A33">
        <v>45472</v>
      </c>
      <c r="B33" t="s">
        <v>124</v>
      </c>
      <c r="C33" t="s">
        <v>27</v>
      </c>
      <c r="D33" t="s">
        <v>125</v>
      </c>
      <c r="E33" t="s">
        <v>126</v>
      </c>
      <c r="F33" t="s">
        <v>36</v>
      </c>
      <c r="G33" t="s">
        <v>46</v>
      </c>
      <c r="H33">
        <v>76160</v>
      </c>
      <c r="I33" t="s">
        <v>37</v>
      </c>
      <c r="J33" t="s">
        <v>17</v>
      </c>
      <c r="K33" t="s">
        <v>18</v>
      </c>
      <c r="L33" t="s">
        <v>418</v>
      </c>
    </row>
    <row r="34" spans="1:12" x14ac:dyDescent="0.25">
      <c r="A34">
        <v>45534</v>
      </c>
      <c r="B34" t="s">
        <v>127</v>
      </c>
      <c r="C34" t="s">
        <v>33</v>
      </c>
      <c r="D34" t="s">
        <v>128</v>
      </c>
      <c r="E34" t="s">
        <v>129</v>
      </c>
      <c r="F34" t="s">
        <v>36</v>
      </c>
      <c r="G34" t="s">
        <v>416</v>
      </c>
      <c r="H34">
        <v>143987</v>
      </c>
      <c r="I34" t="s">
        <v>69</v>
      </c>
      <c r="J34" t="s">
        <v>17</v>
      </c>
      <c r="K34" t="s">
        <v>25</v>
      </c>
      <c r="L34" t="s">
        <v>420</v>
      </c>
    </row>
    <row r="35" spans="1:12" x14ac:dyDescent="0.25">
      <c r="A35">
        <v>45601</v>
      </c>
      <c r="B35" t="s">
        <v>130</v>
      </c>
      <c r="C35" t="s">
        <v>12</v>
      </c>
      <c r="D35" t="s">
        <v>131</v>
      </c>
      <c r="E35" t="s">
        <v>132</v>
      </c>
      <c r="F35" t="s">
        <v>36</v>
      </c>
      <c r="G35" t="s">
        <v>415</v>
      </c>
      <c r="H35">
        <v>131038</v>
      </c>
      <c r="I35" t="s">
        <v>69</v>
      </c>
      <c r="J35" t="s">
        <v>53</v>
      </c>
      <c r="K35" t="s">
        <v>18</v>
      </c>
      <c r="L35" t="s">
        <v>424</v>
      </c>
    </row>
    <row r="36" spans="1:12" x14ac:dyDescent="0.25">
      <c r="A36">
        <v>45588</v>
      </c>
      <c r="B36" t="s">
        <v>133</v>
      </c>
      <c r="C36" t="s">
        <v>12</v>
      </c>
      <c r="D36" t="s">
        <v>13</v>
      </c>
      <c r="E36" t="s">
        <v>134</v>
      </c>
      <c r="F36" t="s">
        <v>15</v>
      </c>
      <c r="G36" t="s">
        <v>75</v>
      </c>
      <c r="H36">
        <v>125544</v>
      </c>
      <c r="I36" t="s">
        <v>47</v>
      </c>
      <c r="J36" t="s">
        <v>24</v>
      </c>
      <c r="K36" t="s">
        <v>31</v>
      </c>
      <c r="L36" t="s">
        <v>423</v>
      </c>
    </row>
    <row r="37" spans="1:12" x14ac:dyDescent="0.25">
      <c r="A37">
        <v>45486</v>
      </c>
      <c r="B37" t="s">
        <v>135</v>
      </c>
      <c r="C37" t="s">
        <v>27</v>
      </c>
      <c r="D37" t="s">
        <v>136</v>
      </c>
      <c r="E37" t="s">
        <v>137</v>
      </c>
      <c r="F37" t="s">
        <v>15</v>
      </c>
      <c r="G37" t="s">
        <v>22</v>
      </c>
      <c r="H37">
        <v>137601</v>
      </c>
      <c r="I37" t="s">
        <v>16</v>
      </c>
      <c r="J37" t="s">
        <v>53</v>
      </c>
      <c r="K37" t="s">
        <v>31</v>
      </c>
      <c r="L37" t="s">
        <v>419</v>
      </c>
    </row>
    <row r="38" spans="1:12" x14ac:dyDescent="0.25">
      <c r="A38">
        <v>45350</v>
      </c>
      <c r="B38" t="s">
        <v>138</v>
      </c>
      <c r="C38" t="s">
        <v>50</v>
      </c>
      <c r="D38" t="s">
        <v>139</v>
      </c>
      <c r="E38" t="s">
        <v>140</v>
      </c>
      <c r="F38" t="s">
        <v>36</v>
      </c>
      <c r="G38" t="s">
        <v>416</v>
      </c>
      <c r="H38">
        <v>39761</v>
      </c>
      <c r="I38" t="s">
        <v>69</v>
      </c>
      <c r="J38" t="s">
        <v>30</v>
      </c>
      <c r="K38" t="s">
        <v>25</v>
      </c>
      <c r="L38" t="s">
        <v>421</v>
      </c>
    </row>
    <row r="39" spans="1:12" x14ac:dyDescent="0.25">
      <c r="A39">
        <v>45378</v>
      </c>
      <c r="B39" t="s">
        <v>141</v>
      </c>
      <c r="C39" t="s">
        <v>12</v>
      </c>
      <c r="D39" t="s">
        <v>142</v>
      </c>
      <c r="E39" t="s">
        <v>81</v>
      </c>
      <c r="F39" t="s">
        <v>15</v>
      </c>
      <c r="G39" t="s">
        <v>75</v>
      </c>
      <c r="H39">
        <v>81965</v>
      </c>
      <c r="I39" t="s">
        <v>16</v>
      </c>
      <c r="J39" t="s">
        <v>53</v>
      </c>
      <c r="K39" t="s">
        <v>85</v>
      </c>
      <c r="L39" t="s">
        <v>420</v>
      </c>
    </row>
    <row r="40" spans="1:12" x14ac:dyDescent="0.25">
      <c r="A40">
        <v>45433</v>
      </c>
      <c r="B40" t="s">
        <v>143</v>
      </c>
      <c r="C40" t="s">
        <v>61</v>
      </c>
      <c r="D40" t="s">
        <v>131</v>
      </c>
      <c r="E40" t="s">
        <v>132</v>
      </c>
      <c r="F40" t="s">
        <v>15</v>
      </c>
      <c r="G40" t="s">
        <v>46</v>
      </c>
      <c r="H40">
        <v>35370</v>
      </c>
      <c r="I40" t="s">
        <v>16</v>
      </c>
      <c r="J40" t="s">
        <v>53</v>
      </c>
      <c r="K40" t="s">
        <v>25</v>
      </c>
      <c r="L40" t="s">
        <v>422</v>
      </c>
    </row>
    <row r="41" spans="1:12" x14ac:dyDescent="0.25">
      <c r="A41">
        <v>45462</v>
      </c>
      <c r="B41" t="s">
        <v>144</v>
      </c>
      <c r="C41" t="s">
        <v>61</v>
      </c>
      <c r="D41" t="s">
        <v>145</v>
      </c>
      <c r="E41" t="s">
        <v>146</v>
      </c>
      <c r="F41" t="s">
        <v>36</v>
      </c>
      <c r="G41" t="s">
        <v>46</v>
      </c>
      <c r="H41">
        <v>94776</v>
      </c>
      <c r="I41" t="s">
        <v>69</v>
      </c>
      <c r="J41" t="s">
        <v>76</v>
      </c>
      <c r="K41" t="s">
        <v>18</v>
      </c>
      <c r="L41" t="s">
        <v>427</v>
      </c>
    </row>
    <row r="42" spans="1:12" x14ac:dyDescent="0.25">
      <c r="A42">
        <v>45534</v>
      </c>
      <c r="B42" t="s">
        <v>147</v>
      </c>
      <c r="C42" t="s">
        <v>33</v>
      </c>
      <c r="D42" t="s">
        <v>148</v>
      </c>
      <c r="E42" t="s">
        <v>149</v>
      </c>
      <c r="F42" t="s">
        <v>36</v>
      </c>
      <c r="G42" t="s">
        <v>416</v>
      </c>
      <c r="H42">
        <v>69780</v>
      </c>
      <c r="I42" t="s">
        <v>47</v>
      </c>
      <c r="J42" t="s">
        <v>17</v>
      </c>
      <c r="K42" t="s">
        <v>25</v>
      </c>
      <c r="L42" t="s">
        <v>427</v>
      </c>
    </row>
    <row r="43" spans="1:12" x14ac:dyDescent="0.25">
      <c r="A43">
        <v>45407</v>
      </c>
      <c r="B43" t="s">
        <v>150</v>
      </c>
      <c r="C43" t="s">
        <v>33</v>
      </c>
      <c r="D43" t="s">
        <v>151</v>
      </c>
      <c r="E43" t="s">
        <v>152</v>
      </c>
      <c r="F43" t="s">
        <v>15</v>
      </c>
      <c r="G43" t="s">
        <v>415</v>
      </c>
      <c r="H43">
        <v>34985</v>
      </c>
      <c r="I43" t="s">
        <v>23</v>
      </c>
      <c r="J43" t="s">
        <v>30</v>
      </c>
      <c r="K43" t="s">
        <v>85</v>
      </c>
      <c r="L43" t="s">
        <v>425</v>
      </c>
    </row>
    <row r="44" spans="1:12" x14ac:dyDescent="0.25">
      <c r="A44">
        <v>45622</v>
      </c>
      <c r="B44" t="s">
        <v>153</v>
      </c>
      <c r="C44" t="s">
        <v>33</v>
      </c>
      <c r="D44" t="s">
        <v>154</v>
      </c>
      <c r="E44" t="s">
        <v>129</v>
      </c>
      <c r="F44" t="s">
        <v>15</v>
      </c>
      <c r="G44" t="s">
        <v>75</v>
      </c>
      <c r="H44">
        <v>153124</v>
      </c>
      <c r="I44" t="s">
        <v>23</v>
      </c>
      <c r="J44" t="s">
        <v>17</v>
      </c>
      <c r="K44" t="s">
        <v>25</v>
      </c>
      <c r="L44" t="s">
        <v>426</v>
      </c>
    </row>
    <row r="45" spans="1:12" x14ac:dyDescent="0.25">
      <c r="A45">
        <v>45467</v>
      </c>
      <c r="B45" t="s">
        <v>155</v>
      </c>
      <c r="C45" t="s">
        <v>33</v>
      </c>
      <c r="D45" t="s">
        <v>156</v>
      </c>
      <c r="E45" t="s">
        <v>157</v>
      </c>
      <c r="F45" t="s">
        <v>15</v>
      </c>
      <c r="G45" t="s">
        <v>416</v>
      </c>
      <c r="H45">
        <v>125847</v>
      </c>
      <c r="I45" t="s">
        <v>23</v>
      </c>
      <c r="J45" t="s">
        <v>30</v>
      </c>
      <c r="K45" t="s">
        <v>31</v>
      </c>
      <c r="L45" t="s">
        <v>424</v>
      </c>
    </row>
    <row r="46" spans="1:12" x14ac:dyDescent="0.25">
      <c r="A46">
        <v>45344</v>
      </c>
      <c r="B46" t="s">
        <v>158</v>
      </c>
      <c r="C46" t="s">
        <v>33</v>
      </c>
      <c r="D46" t="s">
        <v>159</v>
      </c>
      <c r="E46" t="s">
        <v>160</v>
      </c>
      <c r="F46" t="s">
        <v>15</v>
      </c>
      <c r="G46" t="s">
        <v>22</v>
      </c>
      <c r="H46">
        <v>41491</v>
      </c>
      <c r="I46" t="s">
        <v>69</v>
      </c>
      <c r="J46" t="s">
        <v>76</v>
      </c>
      <c r="K46" t="s">
        <v>48</v>
      </c>
      <c r="L46" t="s">
        <v>420</v>
      </c>
    </row>
    <row r="47" spans="1:12" x14ac:dyDescent="0.25">
      <c r="A47">
        <v>45522</v>
      </c>
      <c r="B47" t="s">
        <v>161</v>
      </c>
      <c r="C47" t="s">
        <v>33</v>
      </c>
      <c r="D47" t="s">
        <v>162</v>
      </c>
      <c r="E47" t="s">
        <v>163</v>
      </c>
      <c r="F47" t="s">
        <v>36</v>
      </c>
      <c r="G47" t="s">
        <v>415</v>
      </c>
      <c r="H47">
        <v>73545</v>
      </c>
      <c r="I47" t="s">
        <v>47</v>
      </c>
      <c r="J47" t="s">
        <v>17</v>
      </c>
      <c r="K47" t="s">
        <v>42</v>
      </c>
      <c r="L47" t="s">
        <v>419</v>
      </c>
    </row>
    <row r="48" spans="1:12" x14ac:dyDescent="0.25">
      <c r="A48">
        <v>45462</v>
      </c>
      <c r="B48" t="s">
        <v>164</v>
      </c>
      <c r="C48" t="s">
        <v>61</v>
      </c>
      <c r="D48" t="s">
        <v>165</v>
      </c>
      <c r="E48" t="s">
        <v>166</v>
      </c>
      <c r="F48" t="s">
        <v>15</v>
      </c>
      <c r="G48" t="s">
        <v>415</v>
      </c>
      <c r="H48">
        <v>139858</v>
      </c>
      <c r="I48" t="s">
        <v>47</v>
      </c>
      <c r="J48" t="s">
        <v>24</v>
      </c>
      <c r="K48" t="s">
        <v>25</v>
      </c>
      <c r="L48" t="s">
        <v>422</v>
      </c>
    </row>
    <row r="49" spans="1:12" x14ac:dyDescent="0.25">
      <c r="A49">
        <v>45351</v>
      </c>
      <c r="B49" t="s">
        <v>167</v>
      </c>
      <c r="C49" t="s">
        <v>61</v>
      </c>
      <c r="D49" t="s">
        <v>168</v>
      </c>
      <c r="E49" t="s">
        <v>169</v>
      </c>
      <c r="F49" t="s">
        <v>15</v>
      </c>
      <c r="G49" t="s">
        <v>75</v>
      </c>
      <c r="H49">
        <v>160937</v>
      </c>
      <c r="I49" t="s">
        <v>16</v>
      </c>
      <c r="J49" t="s">
        <v>30</v>
      </c>
      <c r="K49" t="s">
        <v>42</v>
      </c>
      <c r="L49" t="s">
        <v>422</v>
      </c>
    </row>
    <row r="50" spans="1:12" x14ac:dyDescent="0.25">
      <c r="A50">
        <v>45586</v>
      </c>
      <c r="B50" t="s">
        <v>170</v>
      </c>
      <c r="C50" t="s">
        <v>27</v>
      </c>
      <c r="D50" t="s">
        <v>73</v>
      </c>
      <c r="E50" t="s">
        <v>171</v>
      </c>
      <c r="F50" t="s">
        <v>36</v>
      </c>
      <c r="G50" t="s">
        <v>75</v>
      </c>
      <c r="H50">
        <v>84037</v>
      </c>
      <c r="I50" t="s">
        <v>47</v>
      </c>
      <c r="J50" t="s">
        <v>38</v>
      </c>
      <c r="K50" t="s">
        <v>31</v>
      </c>
      <c r="L50" t="s">
        <v>422</v>
      </c>
    </row>
    <row r="51" spans="1:12" x14ac:dyDescent="0.25">
      <c r="A51">
        <v>45379</v>
      </c>
      <c r="B51" t="s">
        <v>172</v>
      </c>
      <c r="C51" t="s">
        <v>61</v>
      </c>
      <c r="D51" t="s">
        <v>173</v>
      </c>
      <c r="E51" t="s">
        <v>174</v>
      </c>
      <c r="F51" t="s">
        <v>36</v>
      </c>
      <c r="G51" t="s">
        <v>22</v>
      </c>
      <c r="H51">
        <v>191435</v>
      </c>
      <c r="I51" t="s">
        <v>37</v>
      </c>
      <c r="J51" t="s">
        <v>24</v>
      </c>
      <c r="K51" t="s">
        <v>18</v>
      </c>
      <c r="L51" t="s">
        <v>424</v>
      </c>
    </row>
    <row r="52" spans="1:12" x14ac:dyDescent="0.25">
      <c r="A52">
        <v>45367</v>
      </c>
      <c r="B52" t="s">
        <v>175</v>
      </c>
      <c r="C52" t="s">
        <v>33</v>
      </c>
      <c r="D52" t="s">
        <v>176</v>
      </c>
      <c r="E52" t="s">
        <v>177</v>
      </c>
      <c r="F52" t="s">
        <v>36</v>
      </c>
      <c r="G52" t="s">
        <v>75</v>
      </c>
      <c r="H52">
        <v>55203</v>
      </c>
      <c r="I52" t="s">
        <v>47</v>
      </c>
      <c r="J52" t="s">
        <v>24</v>
      </c>
      <c r="K52" t="s">
        <v>25</v>
      </c>
      <c r="L52" t="s">
        <v>424</v>
      </c>
    </row>
    <row r="53" spans="1:12" x14ac:dyDescent="0.25">
      <c r="A53">
        <v>45544</v>
      </c>
      <c r="B53" t="s">
        <v>178</v>
      </c>
      <c r="C53" t="s">
        <v>33</v>
      </c>
      <c r="D53" t="s">
        <v>179</v>
      </c>
      <c r="E53" t="s">
        <v>180</v>
      </c>
      <c r="F53" t="s">
        <v>15</v>
      </c>
      <c r="G53" t="s">
        <v>415</v>
      </c>
      <c r="H53">
        <v>93860</v>
      </c>
      <c r="I53" t="s">
        <v>37</v>
      </c>
      <c r="J53" t="s">
        <v>17</v>
      </c>
      <c r="K53" t="s">
        <v>18</v>
      </c>
      <c r="L53" t="s">
        <v>425</v>
      </c>
    </row>
    <row r="54" spans="1:12" x14ac:dyDescent="0.25">
      <c r="A54">
        <v>45364</v>
      </c>
      <c r="B54" t="s">
        <v>181</v>
      </c>
      <c r="C54" t="s">
        <v>50</v>
      </c>
      <c r="D54" t="s">
        <v>182</v>
      </c>
      <c r="E54" t="s">
        <v>100</v>
      </c>
      <c r="F54" t="s">
        <v>15</v>
      </c>
      <c r="G54" t="s">
        <v>415</v>
      </c>
      <c r="H54">
        <v>152489</v>
      </c>
      <c r="I54" t="s">
        <v>69</v>
      </c>
      <c r="J54" t="s">
        <v>38</v>
      </c>
      <c r="K54" t="s">
        <v>25</v>
      </c>
      <c r="L54" t="s">
        <v>427</v>
      </c>
    </row>
    <row r="55" spans="1:12" x14ac:dyDescent="0.25">
      <c r="A55">
        <v>45347</v>
      </c>
      <c r="B55" t="s">
        <v>183</v>
      </c>
      <c r="C55" t="s">
        <v>12</v>
      </c>
      <c r="D55" t="s">
        <v>184</v>
      </c>
      <c r="E55" t="s">
        <v>185</v>
      </c>
      <c r="F55" t="s">
        <v>36</v>
      </c>
      <c r="G55" t="s">
        <v>415</v>
      </c>
      <c r="H55">
        <v>31557</v>
      </c>
      <c r="I55" t="s">
        <v>23</v>
      </c>
      <c r="J55" t="s">
        <v>38</v>
      </c>
      <c r="K55" t="s">
        <v>31</v>
      </c>
      <c r="L55" t="s">
        <v>424</v>
      </c>
    </row>
    <row r="56" spans="1:12" x14ac:dyDescent="0.25">
      <c r="A56">
        <v>45621</v>
      </c>
      <c r="B56" t="s">
        <v>186</v>
      </c>
      <c r="C56" t="s">
        <v>50</v>
      </c>
      <c r="D56" t="s">
        <v>187</v>
      </c>
      <c r="E56" t="s">
        <v>188</v>
      </c>
      <c r="F56" t="s">
        <v>15</v>
      </c>
      <c r="G56" t="s">
        <v>46</v>
      </c>
      <c r="H56">
        <v>164619</v>
      </c>
      <c r="I56" t="s">
        <v>69</v>
      </c>
      <c r="J56" t="s">
        <v>30</v>
      </c>
      <c r="K56" t="s">
        <v>25</v>
      </c>
      <c r="L56" t="s">
        <v>418</v>
      </c>
    </row>
    <row r="57" spans="1:12" x14ac:dyDescent="0.25">
      <c r="A57">
        <v>45522</v>
      </c>
      <c r="B57" t="s">
        <v>189</v>
      </c>
      <c r="C57" t="s">
        <v>12</v>
      </c>
      <c r="D57" t="s">
        <v>190</v>
      </c>
      <c r="E57" t="s">
        <v>191</v>
      </c>
      <c r="F57" t="s">
        <v>15</v>
      </c>
      <c r="G57" t="s">
        <v>416</v>
      </c>
      <c r="H57">
        <v>163023</v>
      </c>
      <c r="I57" t="s">
        <v>23</v>
      </c>
      <c r="J57" t="s">
        <v>38</v>
      </c>
      <c r="K57" t="s">
        <v>48</v>
      </c>
      <c r="L57" t="s">
        <v>426</v>
      </c>
    </row>
    <row r="58" spans="1:12" x14ac:dyDescent="0.25">
      <c r="A58">
        <v>45393</v>
      </c>
      <c r="B58" t="s">
        <v>192</v>
      </c>
      <c r="C58" t="s">
        <v>33</v>
      </c>
      <c r="D58" t="s">
        <v>193</v>
      </c>
      <c r="E58" t="s">
        <v>194</v>
      </c>
      <c r="F58" t="s">
        <v>15</v>
      </c>
      <c r="G58" t="s">
        <v>46</v>
      </c>
      <c r="H58">
        <v>53409</v>
      </c>
      <c r="I58" t="s">
        <v>23</v>
      </c>
      <c r="J58" t="s">
        <v>38</v>
      </c>
      <c r="K58" t="s">
        <v>42</v>
      </c>
      <c r="L58" t="s">
        <v>423</v>
      </c>
    </row>
    <row r="59" spans="1:12" x14ac:dyDescent="0.25">
      <c r="A59">
        <v>45411</v>
      </c>
      <c r="B59" t="s">
        <v>195</v>
      </c>
      <c r="C59" t="s">
        <v>12</v>
      </c>
      <c r="D59" t="s">
        <v>196</v>
      </c>
      <c r="E59" t="s">
        <v>197</v>
      </c>
      <c r="F59" t="s">
        <v>36</v>
      </c>
      <c r="G59" t="s">
        <v>416</v>
      </c>
      <c r="H59">
        <v>198799</v>
      </c>
      <c r="I59" t="s">
        <v>16</v>
      </c>
      <c r="J59" t="s">
        <v>76</v>
      </c>
      <c r="K59" t="s">
        <v>25</v>
      </c>
      <c r="L59" t="s">
        <v>420</v>
      </c>
    </row>
    <row r="60" spans="1:12" x14ac:dyDescent="0.25">
      <c r="A60">
        <v>45407</v>
      </c>
      <c r="B60" t="s">
        <v>198</v>
      </c>
      <c r="C60" t="s">
        <v>50</v>
      </c>
      <c r="D60" t="s">
        <v>199</v>
      </c>
      <c r="E60" t="s">
        <v>200</v>
      </c>
      <c r="F60" t="s">
        <v>36</v>
      </c>
      <c r="G60" t="s">
        <v>22</v>
      </c>
      <c r="H60">
        <v>60515</v>
      </c>
      <c r="I60" t="s">
        <v>16</v>
      </c>
      <c r="J60" t="s">
        <v>17</v>
      </c>
      <c r="K60" t="s">
        <v>31</v>
      </c>
      <c r="L60" t="s">
        <v>427</v>
      </c>
    </row>
    <row r="61" spans="1:12" x14ac:dyDescent="0.25">
      <c r="A61">
        <v>45407</v>
      </c>
      <c r="B61" t="s">
        <v>201</v>
      </c>
      <c r="C61" t="s">
        <v>61</v>
      </c>
      <c r="D61" t="s">
        <v>202</v>
      </c>
      <c r="E61" t="s">
        <v>203</v>
      </c>
      <c r="F61" t="s">
        <v>15</v>
      </c>
      <c r="G61" t="s">
        <v>416</v>
      </c>
      <c r="H61">
        <v>107080</v>
      </c>
      <c r="I61" t="s">
        <v>69</v>
      </c>
      <c r="J61" t="s">
        <v>76</v>
      </c>
      <c r="K61" t="s">
        <v>18</v>
      </c>
      <c r="L61" t="s">
        <v>419</v>
      </c>
    </row>
    <row r="62" spans="1:12" x14ac:dyDescent="0.25">
      <c r="A62">
        <v>45530</v>
      </c>
      <c r="B62" t="s">
        <v>204</v>
      </c>
      <c r="C62" t="s">
        <v>27</v>
      </c>
      <c r="D62" t="s">
        <v>205</v>
      </c>
      <c r="E62" t="s">
        <v>203</v>
      </c>
      <c r="F62" t="s">
        <v>36</v>
      </c>
      <c r="G62" t="s">
        <v>416</v>
      </c>
      <c r="H62">
        <v>48336</v>
      </c>
      <c r="I62" t="s">
        <v>69</v>
      </c>
      <c r="J62" t="s">
        <v>24</v>
      </c>
      <c r="K62" t="s">
        <v>85</v>
      </c>
      <c r="L62" t="s">
        <v>424</v>
      </c>
    </row>
    <row r="63" spans="1:12" x14ac:dyDescent="0.25">
      <c r="A63">
        <v>45625</v>
      </c>
      <c r="B63" t="s">
        <v>206</v>
      </c>
      <c r="C63" t="s">
        <v>27</v>
      </c>
      <c r="D63" t="s">
        <v>207</v>
      </c>
      <c r="E63" t="s">
        <v>208</v>
      </c>
      <c r="F63" t="s">
        <v>15</v>
      </c>
      <c r="G63" t="s">
        <v>46</v>
      </c>
      <c r="H63">
        <v>111660</v>
      </c>
      <c r="I63" t="s">
        <v>47</v>
      </c>
      <c r="J63" t="s">
        <v>17</v>
      </c>
      <c r="K63" t="s">
        <v>31</v>
      </c>
      <c r="L63" t="s">
        <v>426</v>
      </c>
    </row>
    <row r="64" spans="1:12" x14ac:dyDescent="0.25">
      <c r="A64">
        <v>45318</v>
      </c>
      <c r="B64" t="s">
        <v>209</v>
      </c>
      <c r="C64" t="s">
        <v>12</v>
      </c>
      <c r="D64" t="s">
        <v>190</v>
      </c>
      <c r="E64" t="s">
        <v>180</v>
      </c>
      <c r="F64" t="s">
        <v>15</v>
      </c>
      <c r="G64" t="s">
        <v>46</v>
      </c>
      <c r="H64">
        <v>106051</v>
      </c>
      <c r="I64" t="s">
        <v>47</v>
      </c>
      <c r="J64" t="s">
        <v>24</v>
      </c>
      <c r="K64" t="s">
        <v>42</v>
      </c>
      <c r="L64" t="s">
        <v>418</v>
      </c>
    </row>
    <row r="65" spans="1:12" x14ac:dyDescent="0.25">
      <c r="A65">
        <v>45387</v>
      </c>
      <c r="B65" t="s">
        <v>210</v>
      </c>
      <c r="C65" t="s">
        <v>50</v>
      </c>
      <c r="D65" t="s">
        <v>211</v>
      </c>
      <c r="E65" t="s">
        <v>169</v>
      </c>
      <c r="F65" t="s">
        <v>36</v>
      </c>
      <c r="G65" t="s">
        <v>22</v>
      </c>
      <c r="H65">
        <v>106808</v>
      </c>
      <c r="I65" t="s">
        <v>23</v>
      </c>
      <c r="J65" t="s">
        <v>24</v>
      </c>
      <c r="K65" t="s">
        <v>42</v>
      </c>
      <c r="L65" t="s">
        <v>423</v>
      </c>
    </row>
    <row r="66" spans="1:12" x14ac:dyDescent="0.25">
      <c r="A66">
        <v>45449</v>
      </c>
      <c r="B66" t="s">
        <v>212</v>
      </c>
      <c r="C66" t="s">
        <v>27</v>
      </c>
      <c r="D66" t="s">
        <v>213</v>
      </c>
      <c r="E66" t="s">
        <v>214</v>
      </c>
      <c r="F66" t="s">
        <v>36</v>
      </c>
      <c r="G66" t="s">
        <v>75</v>
      </c>
      <c r="H66">
        <v>48417</v>
      </c>
      <c r="I66" t="s">
        <v>37</v>
      </c>
      <c r="J66" t="s">
        <v>53</v>
      </c>
      <c r="K66" t="s">
        <v>42</v>
      </c>
      <c r="L66" t="s">
        <v>425</v>
      </c>
    </row>
    <row r="67" spans="1:12" x14ac:dyDescent="0.25">
      <c r="A67">
        <v>45544</v>
      </c>
      <c r="B67" t="s">
        <v>215</v>
      </c>
      <c r="C67" t="s">
        <v>50</v>
      </c>
      <c r="D67" t="s">
        <v>62</v>
      </c>
      <c r="E67" t="s">
        <v>216</v>
      </c>
      <c r="F67" t="s">
        <v>36</v>
      </c>
      <c r="G67" t="s">
        <v>22</v>
      </c>
      <c r="H67">
        <v>154066</v>
      </c>
      <c r="I67" t="s">
        <v>23</v>
      </c>
      <c r="J67" t="s">
        <v>53</v>
      </c>
      <c r="K67" t="s">
        <v>48</v>
      </c>
      <c r="L67" t="s">
        <v>423</v>
      </c>
    </row>
    <row r="68" spans="1:12" x14ac:dyDescent="0.25">
      <c r="A68">
        <v>45606</v>
      </c>
      <c r="B68" t="s">
        <v>217</v>
      </c>
      <c r="C68" t="s">
        <v>27</v>
      </c>
      <c r="D68" t="s">
        <v>218</v>
      </c>
      <c r="E68" t="s">
        <v>219</v>
      </c>
      <c r="F68" t="s">
        <v>36</v>
      </c>
      <c r="G68" t="s">
        <v>75</v>
      </c>
      <c r="H68">
        <v>134309</v>
      </c>
      <c r="I68" t="s">
        <v>23</v>
      </c>
      <c r="J68" t="s">
        <v>30</v>
      </c>
      <c r="K68" t="s">
        <v>48</v>
      </c>
      <c r="L68" t="s">
        <v>421</v>
      </c>
    </row>
    <row r="69" spans="1:12" x14ac:dyDescent="0.25">
      <c r="A69">
        <v>45424</v>
      </c>
      <c r="B69" t="s">
        <v>220</v>
      </c>
      <c r="C69" t="s">
        <v>27</v>
      </c>
      <c r="D69" t="s">
        <v>221</v>
      </c>
      <c r="E69" t="s">
        <v>222</v>
      </c>
      <c r="F69" t="s">
        <v>36</v>
      </c>
      <c r="G69" t="s">
        <v>46</v>
      </c>
      <c r="H69">
        <v>38343</v>
      </c>
      <c r="I69" t="s">
        <v>47</v>
      </c>
      <c r="J69" t="s">
        <v>30</v>
      </c>
      <c r="K69" t="s">
        <v>42</v>
      </c>
      <c r="L69" t="s">
        <v>423</v>
      </c>
    </row>
    <row r="70" spans="1:12" x14ac:dyDescent="0.25">
      <c r="A70">
        <v>45418</v>
      </c>
      <c r="B70" t="s">
        <v>223</v>
      </c>
      <c r="C70" t="s">
        <v>12</v>
      </c>
      <c r="D70" t="s">
        <v>96</v>
      </c>
      <c r="E70" t="s">
        <v>152</v>
      </c>
      <c r="F70" t="s">
        <v>36</v>
      </c>
      <c r="G70" t="s">
        <v>22</v>
      </c>
      <c r="H70">
        <v>101077</v>
      </c>
      <c r="I70" t="s">
        <v>69</v>
      </c>
      <c r="J70" t="s">
        <v>38</v>
      </c>
      <c r="K70" t="s">
        <v>85</v>
      </c>
      <c r="L70" t="s">
        <v>424</v>
      </c>
    </row>
    <row r="71" spans="1:12" x14ac:dyDescent="0.25">
      <c r="A71">
        <v>45629</v>
      </c>
      <c r="B71" t="s">
        <v>224</v>
      </c>
      <c r="C71" t="s">
        <v>50</v>
      </c>
      <c r="D71" t="s">
        <v>68</v>
      </c>
      <c r="E71" t="s">
        <v>225</v>
      </c>
      <c r="F71" t="s">
        <v>15</v>
      </c>
      <c r="G71" t="s">
        <v>416</v>
      </c>
      <c r="H71">
        <v>130217</v>
      </c>
      <c r="I71" t="s">
        <v>69</v>
      </c>
      <c r="J71" t="s">
        <v>76</v>
      </c>
      <c r="K71" t="s">
        <v>18</v>
      </c>
      <c r="L71" t="s">
        <v>422</v>
      </c>
    </row>
    <row r="72" spans="1:12" x14ac:dyDescent="0.25">
      <c r="A72">
        <v>45422</v>
      </c>
      <c r="B72" t="s">
        <v>226</v>
      </c>
      <c r="C72" t="s">
        <v>27</v>
      </c>
      <c r="D72" t="s">
        <v>182</v>
      </c>
      <c r="E72" t="s">
        <v>227</v>
      </c>
      <c r="F72" t="s">
        <v>36</v>
      </c>
      <c r="G72" t="s">
        <v>46</v>
      </c>
      <c r="H72">
        <v>163638</v>
      </c>
      <c r="I72" t="s">
        <v>23</v>
      </c>
      <c r="J72" t="s">
        <v>38</v>
      </c>
      <c r="K72" t="s">
        <v>42</v>
      </c>
      <c r="L72" t="s">
        <v>426</v>
      </c>
    </row>
    <row r="73" spans="1:12" x14ac:dyDescent="0.25">
      <c r="A73">
        <v>45433</v>
      </c>
      <c r="B73" t="s">
        <v>228</v>
      </c>
      <c r="C73" t="s">
        <v>27</v>
      </c>
      <c r="D73" t="s">
        <v>229</v>
      </c>
      <c r="E73" t="s">
        <v>230</v>
      </c>
      <c r="F73" t="s">
        <v>36</v>
      </c>
      <c r="G73" t="s">
        <v>22</v>
      </c>
      <c r="H73">
        <v>179032</v>
      </c>
      <c r="I73" t="s">
        <v>47</v>
      </c>
      <c r="J73" t="s">
        <v>53</v>
      </c>
      <c r="K73" t="s">
        <v>85</v>
      </c>
      <c r="L73" t="s">
        <v>422</v>
      </c>
    </row>
    <row r="74" spans="1:12" x14ac:dyDescent="0.25">
      <c r="A74">
        <v>45504</v>
      </c>
      <c r="B74" t="s">
        <v>231</v>
      </c>
      <c r="C74" t="s">
        <v>61</v>
      </c>
      <c r="D74" t="s">
        <v>232</v>
      </c>
      <c r="E74" t="s">
        <v>214</v>
      </c>
      <c r="F74" t="s">
        <v>15</v>
      </c>
      <c r="G74" t="s">
        <v>22</v>
      </c>
      <c r="H74">
        <v>144042</v>
      </c>
      <c r="I74" t="s">
        <v>16</v>
      </c>
      <c r="J74" t="s">
        <v>76</v>
      </c>
      <c r="K74" t="s">
        <v>25</v>
      </c>
      <c r="L74" t="s">
        <v>421</v>
      </c>
    </row>
    <row r="75" spans="1:12" x14ac:dyDescent="0.25">
      <c r="A75">
        <v>45494</v>
      </c>
      <c r="B75" t="s">
        <v>233</v>
      </c>
      <c r="C75" t="s">
        <v>50</v>
      </c>
      <c r="D75" t="s">
        <v>234</v>
      </c>
      <c r="E75" t="s">
        <v>235</v>
      </c>
      <c r="F75" t="s">
        <v>36</v>
      </c>
      <c r="G75" t="s">
        <v>75</v>
      </c>
      <c r="H75">
        <v>81569</v>
      </c>
      <c r="I75" t="s">
        <v>47</v>
      </c>
      <c r="J75" t="s">
        <v>17</v>
      </c>
      <c r="K75" t="s">
        <v>31</v>
      </c>
      <c r="L75" t="s">
        <v>427</v>
      </c>
    </row>
    <row r="76" spans="1:12" x14ac:dyDescent="0.25">
      <c r="A76">
        <v>45414</v>
      </c>
      <c r="B76" t="s">
        <v>236</v>
      </c>
      <c r="C76" t="s">
        <v>27</v>
      </c>
      <c r="D76" t="s">
        <v>237</v>
      </c>
      <c r="E76" t="s">
        <v>238</v>
      </c>
      <c r="F76" t="s">
        <v>15</v>
      </c>
      <c r="G76" t="s">
        <v>75</v>
      </c>
      <c r="H76">
        <v>84184</v>
      </c>
      <c r="I76" t="s">
        <v>69</v>
      </c>
      <c r="J76" t="s">
        <v>30</v>
      </c>
      <c r="K76" t="s">
        <v>25</v>
      </c>
      <c r="L76" t="s">
        <v>424</v>
      </c>
    </row>
    <row r="77" spans="1:12" x14ac:dyDescent="0.25">
      <c r="A77">
        <v>45299</v>
      </c>
      <c r="B77" t="s">
        <v>239</v>
      </c>
      <c r="C77" t="s">
        <v>61</v>
      </c>
      <c r="D77" t="s">
        <v>213</v>
      </c>
      <c r="E77" t="s">
        <v>81</v>
      </c>
      <c r="F77" t="s">
        <v>36</v>
      </c>
      <c r="G77" t="s">
        <v>22</v>
      </c>
      <c r="H77">
        <v>70970</v>
      </c>
      <c r="I77" t="s">
        <v>69</v>
      </c>
      <c r="J77" t="s">
        <v>53</v>
      </c>
      <c r="K77" t="s">
        <v>85</v>
      </c>
      <c r="L77" t="s">
        <v>420</v>
      </c>
    </row>
    <row r="78" spans="1:12" x14ac:dyDescent="0.25">
      <c r="A78">
        <v>45481</v>
      </c>
      <c r="B78" t="s">
        <v>240</v>
      </c>
      <c r="C78" t="s">
        <v>27</v>
      </c>
      <c r="D78" t="s">
        <v>241</v>
      </c>
      <c r="E78" t="s">
        <v>242</v>
      </c>
      <c r="F78" t="s">
        <v>15</v>
      </c>
      <c r="G78" t="s">
        <v>75</v>
      </c>
      <c r="H78">
        <v>47941</v>
      </c>
      <c r="I78" t="s">
        <v>69</v>
      </c>
      <c r="J78" t="s">
        <v>17</v>
      </c>
      <c r="K78" t="s">
        <v>31</v>
      </c>
      <c r="L78" t="s">
        <v>422</v>
      </c>
    </row>
    <row r="79" spans="1:12" x14ac:dyDescent="0.25">
      <c r="A79">
        <v>45550</v>
      </c>
      <c r="B79" t="s">
        <v>243</v>
      </c>
      <c r="C79" t="s">
        <v>33</v>
      </c>
      <c r="D79" t="s">
        <v>244</v>
      </c>
      <c r="E79" t="s">
        <v>245</v>
      </c>
      <c r="F79" t="s">
        <v>36</v>
      </c>
      <c r="G79" t="s">
        <v>75</v>
      </c>
      <c r="H79">
        <v>166120</v>
      </c>
      <c r="I79" t="s">
        <v>16</v>
      </c>
      <c r="J79" t="s">
        <v>24</v>
      </c>
      <c r="K79" t="s">
        <v>85</v>
      </c>
      <c r="L79" t="s">
        <v>427</v>
      </c>
    </row>
    <row r="80" spans="1:12" x14ac:dyDescent="0.25">
      <c r="A80">
        <v>45359</v>
      </c>
      <c r="B80" t="s">
        <v>246</v>
      </c>
      <c r="C80" t="s">
        <v>27</v>
      </c>
      <c r="D80" t="s">
        <v>83</v>
      </c>
      <c r="E80" t="s">
        <v>247</v>
      </c>
      <c r="F80" t="s">
        <v>36</v>
      </c>
      <c r="G80" t="s">
        <v>22</v>
      </c>
      <c r="H80">
        <v>166518</v>
      </c>
      <c r="I80" t="s">
        <v>37</v>
      </c>
      <c r="J80" t="s">
        <v>38</v>
      </c>
      <c r="K80" t="s">
        <v>85</v>
      </c>
      <c r="L80" t="s">
        <v>420</v>
      </c>
    </row>
    <row r="81" spans="1:12" x14ac:dyDescent="0.25">
      <c r="A81">
        <v>45376</v>
      </c>
      <c r="B81" t="s">
        <v>248</v>
      </c>
      <c r="C81" t="s">
        <v>33</v>
      </c>
      <c r="D81" t="s">
        <v>249</v>
      </c>
      <c r="E81" t="s">
        <v>250</v>
      </c>
      <c r="F81" t="s">
        <v>36</v>
      </c>
      <c r="G81" t="s">
        <v>22</v>
      </c>
      <c r="H81">
        <v>136893</v>
      </c>
      <c r="I81" t="s">
        <v>16</v>
      </c>
      <c r="J81" t="s">
        <v>76</v>
      </c>
      <c r="K81" t="s">
        <v>85</v>
      </c>
      <c r="L81" t="s">
        <v>422</v>
      </c>
    </row>
    <row r="82" spans="1:12" x14ac:dyDescent="0.25">
      <c r="A82">
        <v>45360</v>
      </c>
      <c r="B82" t="s">
        <v>251</v>
      </c>
      <c r="C82" t="s">
        <v>61</v>
      </c>
      <c r="D82" t="s">
        <v>125</v>
      </c>
      <c r="E82" t="s">
        <v>252</v>
      </c>
      <c r="F82" t="s">
        <v>36</v>
      </c>
      <c r="G82" t="s">
        <v>416</v>
      </c>
      <c r="H82">
        <v>187159</v>
      </c>
      <c r="I82" t="s">
        <v>47</v>
      </c>
      <c r="J82" t="s">
        <v>30</v>
      </c>
      <c r="K82" t="s">
        <v>85</v>
      </c>
      <c r="L82" t="s">
        <v>424</v>
      </c>
    </row>
    <row r="83" spans="1:12" x14ac:dyDescent="0.25">
      <c r="A83">
        <v>45464</v>
      </c>
      <c r="B83" t="s">
        <v>253</v>
      </c>
      <c r="C83" t="s">
        <v>27</v>
      </c>
      <c r="D83" t="s">
        <v>254</v>
      </c>
      <c r="E83" t="s">
        <v>255</v>
      </c>
      <c r="F83" t="s">
        <v>36</v>
      </c>
      <c r="G83" t="s">
        <v>46</v>
      </c>
      <c r="H83">
        <v>40311</v>
      </c>
      <c r="I83" t="s">
        <v>47</v>
      </c>
      <c r="J83" t="s">
        <v>17</v>
      </c>
      <c r="K83" t="s">
        <v>42</v>
      </c>
      <c r="L83" t="s">
        <v>423</v>
      </c>
    </row>
    <row r="84" spans="1:12" x14ac:dyDescent="0.25">
      <c r="A84">
        <v>45596</v>
      </c>
      <c r="B84" t="s">
        <v>256</v>
      </c>
      <c r="C84" t="s">
        <v>50</v>
      </c>
      <c r="D84" t="s">
        <v>107</v>
      </c>
      <c r="E84" t="s">
        <v>257</v>
      </c>
      <c r="F84" t="s">
        <v>36</v>
      </c>
      <c r="G84" t="s">
        <v>22</v>
      </c>
      <c r="H84">
        <v>41122</v>
      </c>
      <c r="I84" t="s">
        <v>16</v>
      </c>
      <c r="J84" t="s">
        <v>17</v>
      </c>
      <c r="K84" t="s">
        <v>31</v>
      </c>
      <c r="L84" t="s">
        <v>419</v>
      </c>
    </row>
    <row r="85" spans="1:12" x14ac:dyDescent="0.25">
      <c r="A85">
        <v>45367</v>
      </c>
      <c r="B85" t="s">
        <v>258</v>
      </c>
      <c r="C85" t="s">
        <v>61</v>
      </c>
      <c r="D85" t="s">
        <v>142</v>
      </c>
      <c r="E85" t="s">
        <v>259</v>
      </c>
      <c r="F85" t="s">
        <v>15</v>
      </c>
      <c r="G85" t="s">
        <v>416</v>
      </c>
      <c r="H85">
        <v>36837</v>
      </c>
      <c r="I85" t="s">
        <v>69</v>
      </c>
      <c r="J85" t="s">
        <v>53</v>
      </c>
      <c r="K85" t="s">
        <v>42</v>
      </c>
      <c r="L85" t="s">
        <v>424</v>
      </c>
    </row>
    <row r="86" spans="1:12" x14ac:dyDescent="0.25">
      <c r="A86">
        <v>45535</v>
      </c>
      <c r="B86" t="s">
        <v>260</v>
      </c>
      <c r="C86" t="s">
        <v>33</v>
      </c>
      <c r="D86" t="s">
        <v>261</v>
      </c>
      <c r="E86" t="s">
        <v>203</v>
      </c>
      <c r="F86" t="s">
        <v>36</v>
      </c>
      <c r="G86" t="s">
        <v>46</v>
      </c>
      <c r="H86">
        <v>36322</v>
      </c>
      <c r="I86" t="s">
        <v>16</v>
      </c>
      <c r="J86" t="s">
        <v>53</v>
      </c>
      <c r="K86" t="s">
        <v>85</v>
      </c>
      <c r="L86" t="s">
        <v>419</v>
      </c>
    </row>
    <row r="87" spans="1:12" x14ac:dyDescent="0.25">
      <c r="A87">
        <v>45359</v>
      </c>
      <c r="B87" t="s">
        <v>262</v>
      </c>
      <c r="C87" t="s">
        <v>33</v>
      </c>
      <c r="D87" t="s">
        <v>263</v>
      </c>
      <c r="E87" t="s">
        <v>264</v>
      </c>
      <c r="F87" t="s">
        <v>15</v>
      </c>
      <c r="G87" t="s">
        <v>22</v>
      </c>
      <c r="H87">
        <v>119714</v>
      </c>
      <c r="I87" t="s">
        <v>69</v>
      </c>
      <c r="J87" t="s">
        <v>24</v>
      </c>
      <c r="K87" t="s">
        <v>42</v>
      </c>
      <c r="L87" t="s">
        <v>427</v>
      </c>
    </row>
    <row r="88" spans="1:12" x14ac:dyDescent="0.25">
      <c r="A88">
        <v>45305</v>
      </c>
      <c r="B88" t="s">
        <v>265</v>
      </c>
      <c r="C88" t="s">
        <v>50</v>
      </c>
      <c r="D88" t="s">
        <v>266</v>
      </c>
      <c r="E88" t="s">
        <v>81</v>
      </c>
      <c r="F88" t="s">
        <v>36</v>
      </c>
      <c r="G88" t="s">
        <v>46</v>
      </c>
      <c r="H88">
        <v>161091</v>
      </c>
      <c r="I88" t="s">
        <v>37</v>
      </c>
      <c r="J88" t="s">
        <v>30</v>
      </c>
      <c r="K88" t="s">
        <v>31</v>
      </c>
      <c r="L88" t="s">
        <v>421</v>
      </c>
    </row>
    <row r="89" spans="1:12" x14ac:dyDescent="0.25">
      <c r="A89">
        <v>45459</v>
      </c>
      <c r="B89" t="s">
        <v>267</v>
      </c>
      <c r="C89" t="s">
        <v>61</v>
      </c>
      <c r="D89" t="s">
        <v>221</v>
      </c>
      <c r="E89" t="s">
        <v>268</v>
      </c>
      <c r="F89" t="s">
        <v>15</v>
      </c>
      <c r="G89" t="s">
        <v>415</v>
      </c>
      <c r="H89">
        <v>134251</v>
      </c>
      <c r="I89" t="s">
        <v>69</v>
      </c>
      <c r="J89" t="s">
        <v>24</v>
      </c>
      <c r="K89" t="s">
        <v>85</v>
      </c>
      <c r="L89" t="s">
        <v>422</v>
      </c>
    </row>
    <row r="90" spans="1:12" x14ac:dyDescent="0.25">
      <c r="A90">
        <v>45531</v>
      </c>
      <c r="B90" t="s">
        <v>269</v>
      </c>
      <c r="C90" t="s">
        <v>50</v>
      </c>
      <c r="D90" t="s">
        <v>270</v>
      </c>
      <c r="E90" t="s">
        <v>271</v>
      </c>
      <c r="F90" t="s">
        <v>36</v>
      </c>
      <c r="G90" t="s">
        <v>416</v>
      </c>
      <c r="H90">
        <v>142523</v>
      </c>
      <c r="I90" t="s">
        <v>16</v>
      </c>
      <c r="J90" t="s">
        <v>30</v>
      </c>
      <c r="K90" t="s">
        <v>48</v>
      </c>
      <c r="L90" t="s">
        <v>418</v>
      </c>
    </row>
    <row r="91" spans="1:12" x14ac:dyDescent="0.25">
      <c r="A91">
        <v>45564</v>
      </c>
      <c r="B91" t="s">
        <v>272</v>
      </c>
      <c r="C91" t="s">
        <v>12</v>
      </c>
      <c r="D91" t="s">
        <v>273</v>
      </c>
      <c r="E91" t="s">
        <v>274</v>
      </c>
      <c r="F91" t="s">
        <v>36</v>
      </c>
      <c r="G91" t="s">
        <v>22</v>
      </c>
      <c r="H91">
        <v>167951</v>
      </c>
      <c r="I91" t="s">
        <v>23</v>
      </c>
      <c r="J91" t="s">
        <v>24</v>
      </c>
      <c r="K91" t="s">
        <v>18</v>
      </c>
      <c r="L91" t="s">
        <v>426</v>
      </c>
    </row>
    <row r="92" spans="1:12" x14ac:dyDescent="0.25">
      <c r="A92">
        <v>45387</v>
      </c>
      <c r="B92" t="s">
        <v>275</v>
      </c>
      <c r="C92" t="s">
        <v>61</v>
      </c>
      <c r="D92" t="s">
        <v>276</v>
      </c>
      <c r="E92" t="s">
        <v>277</v>
      </c>
      <c r="F92" t="s">
        <v>15</v>
      </c>
      <c r="G92" t="s">
        <v>46</v>
      </c>
      <c r="H92">
        <v>67639</v>
      </c>
      <c r="I92" t="s">
        <v>23</v>
      </c>
      <c r="J92" t="s">
        <v>38</v>
      </c>
      <c r="K92" t="s">
        <v>85</v>
      </c>
      <c r="L92" t="s">
        <v>425</v>
      </c>
    </row>
    <row r="93" spans="1:12" x14ac:dyDescent="0.25">
      <c r="A93">
        <v>45602</v>
      </c>
      <c r="B93" t="s">
        <v>278</v>
      </c>
      <c r="C93" t="s">
        <v>50</v>
      </c>
      <c r="D93" t="s">
        <v>276</v>
      </c>
      <c r="E93" t="s">
        <v>279</v>
      </c>
      <c r="F93" t="s">
        <v>15</v>
      </c>
      <c r="G93" t="s">
        <v>46</v>
      </c>
      <c r="H93">
        <v>105680</v>
      </c>
      <c r="I93" t="s">
        <v>47</v>
      </c>
      <c r="J93" t="s">
        <v>53</v>
      </c>
      <c r="K93" t="s">
        <v>42</v>
      </c>
      <c r="L93" t="s">
        <v>427</v>
      </c>
    </row>
    <row r="94" spans="1:12" x14ac:dyDescent="0.25">
      <c r="A94">
        <v>45511</v>
      </c>
      <c r="B94" t="s">
        <v>280</v>
      </c>
      <c r="C94" t="s">
        <v>61</v>
      </c>
      <c r="D94" t="s">
        <v>281</v>
      </c>
      <c r="E94" t="s">
        <v>282</v>
      </c>
      <c r="F94" t="s">
        <v>36</v>
      </c>
      <c r="G94" t="s">
        <v>75</v>
      </c>
      <c r="H94">
        <v>143288</v>
      </c>
      <c r="I94" t="s">
        <v>23</v>
      </c>
      <c r="J94" t="s">
        <v>76</v>
      </c>
      <c r="K94" t="s">
        <v>48</v>
      </c>
      <c r="L94" t="s">
        <v>425</v>
      </c>
    </row>
    <row r="95" spans="1:12" x14ac:dyDescent="0.25">
      <c r="A95">
        <v>45602</v>
      </c>
      <c r="B95" t="s">
        <v>283</v>
      </c>
      <c r="C95" t="s">
        <v>12</v>
      </c>
      <c r="D95" t="s">
        <v>284</v>
      </c>
      <c r="E95" t="s">
        <v>285</v>
      </c>
      <c r="F95" t="s">
        <v>36</v>
      </c>
      <c r="G95" t="s">
        <v>416</v>
      </c>
      <c r="H95">
        <v>190431</v>
      </c>
      <c r="I95" t="s">
        <v>23</v>
      </c>
      <c r="J95" t="s">
        <v>76</v>
      </c>
      <c r="K95" t="s">
        <v>25</v>
      </c>
      <c r="L95" t="s">
        <v>424</v>
      </c>
    </row>
    <row r="96" spans="1:12" x14ac:dyDescent="0.25">
      <c r="A96">
        <v>45501</v>
      </c>
      <c r="B96" t="s">
        <v>286</v>
      </c>
      <c r="C96" t="s">
        <v>12</v>
      </c>
      <c r="D96" t="s">
        <v>287</v>
      </c>
      <c r="E96" t="s">
        <v>259</v>
      </c>
      <c r="F96" t="s">
        <v>15</v>
      </c>
      <c r="G96" t="s">
        <v>416</v>
      </c>
      <c r="H96">
        <v>25342</v>
      </c>
      <c r="I96" t="s">
        <v>37</v>
      </c>
      <c r="J96" t="s">
        <v>17</v>
      </c>
      <c r="K96" t="s">
        <v>31</v>
      </c>
      <c r="L96" t="s">
        <v>418</v>
      </c>
    </row>
    <row r="97" spans="1:12" x14ac:dyDescent="0.25">
      <c r="A97">
        <v>45599</v>
      </c>
      <c r="B97" t="s">
        <v>288</v>
      </c>
      <c r="C97" t="s">
        <v>27</v>
      </c>
      <c r="D97" t="s">
        <v>289</v>
      </c>
      <c r="E97" t="s">
        <v>290</v>
      </c>
      <c r="F97" t="s">
        <v>36</v>
      </c>
      <c r="G97" t="s">
        <v>75</v>
      </c>
      <c r="H97">
        <v>167841</v>
      </c>
      <c r="I97" t="s">
        <v>16</v>
      </c>
      <c r="J97" t="s">
        <v>53</v>
      </c>
      <c r="K97" t="s">
        <v>18</v>
      </c>
      <c r="L97" t="s">
        <v>425</v>
      </c>
    </row>
    <row r="98" spans="1:12" x14ac:dyDescent="0.25">
      <c r="A98">
        <v>45547</v>
      </c>
      <c r="B98" t="s">
        <v>291</v>
      </c>
      <c r="C98" t="s">
        <v>50</v>
      </c>
      <c r="D98" t="s">
        <v>229</v>
      </c>
      <c r="E98" t="s">
        <v>177</v>
      </c>
      <c r="F98" t="s">
        <v>36</v>
      </c>
      <c r="G98" t="s">
        <v>416</v>
      </c>
      <c r="H98">
        <v>178831</v>
      </c>
      <c r="I98" t="s">
        <v>37</v>
      </c>
      <c r="J98" t="s">
        <v>76</v>
      </c>
      <c r="K98" t="s">
        <v>18</v>
      </c>
      <c r="L98" t="s">
        <v>419</v>
      </c>
    </row>
    <row r="99" spans="1:12" x14ac:dyDescent="0.25">
      <c r="A99">
        <v>45334</v>
      </c>
      <c r="B99" t="s">
        <v>292</v>
      </c>
      <c r="C99" t="s">
        <v>12</v>
      </c>
      <c r="D99" t="s">
        <v>293</v>
      </c>
      <c r="E99" t="s">
        <v>294</v>
      </c>
      <c r="F99" t="s">
        <v>15</v>
      </c>
      <c r="G99" t="s">
        <v>415</v>
      </c>
      <c r="H99">
        <v>48337</v>
      </c>
      <c r="I99" t="s">
        <v>37</v>
      </c>
      <c r="J99" t="s">
        <v>24</v>
      </c>
      <c r="K99" t="s">
        <v>42</v>
      </c>
      <c r="L99" t="s">
        <v>422</v>
      </c>
    </row>
    <row r="100" spans="1:12" x14ac:dyDescent="0.25">
      <c r="A100">
        <v>45350</v>
      </c>
      <c r="B100" t="s">
        <v>295</v>
      </c>
      <c r="C100" t="s">
        <v>33</v>
      </c>
      <c r="D100" t="s">
        <v>296</v>
      </c>
      <c r="E100" t="s">
        <v>297</v>
      </c>
      <c r="F100" t="s">
        <v>36</v>
      </c>
      <c r="G100" t="s">
        <v>46</v>
      </c>
      <c r="H100">
        <v>71990</v>
      </c>
      <c r="I100" t="s">
        <v>23</v>
      </c>
      <c r="J100" t="s">
        <v>30</v>
      </c>
      <c r="K100" t="s">
        <v>18</v>
      </c>
      <c r="L100" t="s">
        <v>419</v>
      </c>
    </row>
    <row r="101" spans="1:12" x14ac:dyDescent="0.25">
      <c r="A101">
        <v>45545</v>
      </c>
      <c r="B101" t="s">
        <v>298</v>
      </c>
      <c r="C101" t="s">
        <v>27</v>
      </c>
      <c r="D101" t="s">
        <v>299</v>
      </c>
      <c r="E101" t="s">
        <v>300</v>
      </c>
      <c r="F101" t="s">
        <v>15</v>
      </c>
      <c r="G101" t="s">
        <v>415</v>
      </c>
      <c r="H101">
        <v>199374</v>
      </c>
      <c r="I101" t="s">
        <v>37</v>
      </c>
      <c r="J101" t="s">
        <v>24</v>
      </c>
      <c r="K101" t="s">
        <v>48</v>
      </c>
      <c r="L101" t="s">
        <v>420</v>
      </c>
    </row>
    <row r="102" spans="1:12" x14ac:dyDescent="0.25">
      <c r="A102">
        <v>45356</v>
      </c>
      <c r="B102" t="s">
        <v>301</v>
      </c>
      <c r="C102" t="s">
        <v>12</v>
      </c>
      <c r="D102" t="s">
        <v>293</v>
      </c>
      <c r="E102" t="s">
        <v>66</v>
      </c>
      <c r="F102" t="s">
        <v>36</v>
      </c>
      <c r="G102" t="s">
        <v>22</v>
      </c>
      <c r="H102">
        <v>132296</v>
      </c>
      <c r="I102" t="s">
        <v>47</v>
      </c>
      <c r="J102" t="s">
        <v>24</v>
      </c>
      <c r="K102" t="s">
        <v>48</v>
      </c>
      <c r="L102" t="s">
        <v>426</v>
      </c>
    </row>
    <row r="103" spans="1:12" x14ac:dyDescent="0.25">
      <c r="A103">
        <v>45445</v>
      </c>
      <c r="B103" t="s">
        <v>302</v>
      </c>
      <c r="C103" t="s">
        <v>50</v>
      </c>
      <c r="D103" t="s">
        <v>281</v>
      </c>
      <c r="E103" t="s">
        <v>303</v>
      </c>
      <c r="F103" t="s">
        <v>15</v>
      </c>
      <c r="G103" t="s">
        <v>46</v>
      </c>
      <c r="H103">
        <v>148503</v>
      </c>
      <c r="I103" t="s">
        <v>23</v>
      </c>
      <c r="J103" t="s">
        <v>53</v>
      </c>
      <c r="K103" t="s">
        <v>42</v>
      </c>
      <c r="L103" t="s">
        <v>423</v>
      </c>
    </row>
    <row r="104" spans="1:12" x14ac:dyDescent="0.25">
      <c r="A104">
        <v>45461</v>
      </c>
      <c r="B104" t="s">
        <v>304</v>
      </c>
      <c r="C104" t="s">
        <v>61</v>
      </c>
      <c r="D104" t="s">
        <v>199</v>
      </c>
      <c r="E104" t="s">
        <v>305</v>
      </c>
      <c r="F104" t="s">
        <v>15</v>
      </c>
      <c r="G104" t="s">
        <v>46</v>
      </c>
      <c r="H104">
        <v>66173</v>
      </c>
      <c r="I104" t="s">
        <v>37</v>
      </c>
      <c r="J104" t="s">
        <v>76</v>
      </c>
      <c r="K104" t="s">
        <v>42</v>
      </c>
      <c r="L104" t="s">
        <v>422</v>
      </c>
    </row>
    <row r="105" spans="1:12" x14ac:dyDescent="0.25">
      <c r="A105">
        <v>45604</v>
      </c>
      <c r="B105" t="s">
        <v>306</v>
      </c>
      <c r="C105" t="s">
        <v>33</v>
      </c>
      <c r="D105" t="s">
        <v>307</v>
      </c>
      <c r="E105" t="s">
        <v>308</v>
      </c>
      <c r="F105" t="s">
        <v>36</v>
      </c>
      <c r="G105" t="s">
        <v>46</v>
      </c>
      <c r="H105">
        <v>134183</v>
      </c>
      <c r="I105" t="s">
        <v>37</v>
      </c>
      <c r="J105" t="s">
        <v>38</v>
      </c>
      <c r="K105" t="s">
        <v>42</v>
      </c>
      <c r="L105" t="s">
        <v>420</v>
      </c>
    </row>
    <row r="106" spans="1:12" x14ac:dyDescent="0.25">
      <c r="A106">
        <v>45317</v>
      </c>
      <c r="B106" t="s">
        <v>309</v>
      </c>
      <c r="C106" t="s">
        <v>27</v>
      </c>
      <c r="D106" t="s">
        <v>310</v>
      </c>
      <c r="E106" t="s">
        <v>311</v>
      </c>
      <c r="F106" t="s">
        <v>15</v>
      </c>
      <c r="G106" t="s">
        <v>415</v>
      </c>
      <c r="H106">
        <v>138175</v>
      </c>
      <c r="I106" t="s">
        <v>16</v>
      </c>
      <c r="J106" t="s">
        <v>53</v>
      </c>
      <c r="K106" t="s">
        <v>48</v>
      </c>
      <c r="L106" t="s">
        <v>421</v>
      </c>
    </row>
    <row r="107" spans="1:12" x14ac:dyDescent="0.25">
      <c r="A107">
        <v>45514</v>
      </c>
      <c r="B107" t="s">
        <v>312</v>
      </c>
      <c r="C107" t="s">
        <v>33</v>
      </c>
      <c r="D107" t="s">
        <v>313</v>
      </c>
      <c r="E107" t="s">
        <v>137</v>
      </c>
      <c r="F107" t="s">
        <v>36</v>
      </c>
      <c r="G107" t="s">
        <v>415</v>
      </c>
      <c r="H107">
        <v>27523</v>
      </c>
      <c r="I107" t="s">
        <v>69</v>
      </c>
      <c r="J107" t="s">
        <v>38</v>
      </c>
      <c r="K107" t="s">
        <v>31</v>
      </c>
      <c r="L107" t="s">
        <v>427</v>
      </c>
    </row>
    <row r="108" spans="1:12" x14ac:dyDescent="0.25">
      <c r="A108">
        <v>45564</v>
      </c>
      <c r="B108" t="s">
        <v>314</v>
      </c>
      <c r="C108" t="s">
        <v>61</v>
      </c>
      <c r="D108" t="s">
        <v>315</v>
      </c>
      <c r="E108" t="s">
        <v>66</v>
      </c>
      <c r="F108" t="s">
        <v>15</v>
      </c>
      <c r="G108" t="s">
        <v>415</v>
      </c>
      <c r="H108">
        <v>87725</v>
      </c>
      <c r="I108" t="s">
        <v>47</v>
      </c>
      <c r="J108" t="s">
        <v>38</v>
      </c>
      <c r="K108" t="s">
        <v>48</v>
      </c>
      <c r="L108" t="s">
        <v>423</v>
      </c>
    </row>
    <row r="109" spans="1:12" x14ac:dyDescent="0.25">
      <c r="A109">
        <v>45380</v>
      </c>
      <c r="B109" t="s">
        <v>316</v>
      </c>
      <c r="C109" t="s">
        <v>50</v>
      </c>
      <c r="D109" t="s">
        <v>317</v>
      </c>
      <c r="E109" t="s">
        <v>318</v>
      </c>
      <c r="F109" t="s">
        <v>15</v>
      </c>
      <c r="G109" t="s">
        <v>22</v>
      </c>
      <c r="H109">
        <v>70084</v>
      </c>
      <c r="I109" t="s">
        <v>23</v>
      </c>
      <c r="J109" t="s">
        <v>17</v>
      </c>
      <c r="K109" t="s">
        <v>18</v>
      </c>
      <c r="L109" t="s">
        <v>420</v>
      </c>
    </row>
    <row r="110" spans="1:12" x14ac:dyDescent="0.25">
      <c r="A110">
        <v>45362</v>
      </c>
      <c r="B110" t="s">
        <v>319</v>
      </c>
      <c r="C110" t="s">
        <v>61</v>
      </c>
      <c r="D110" t="s">
        <v>184</v>
      </c>
      <c r="E110" t="s">
        <v>242</v>
      </c>
      <c r="F110" t="s">
        <v>36</v>
      </c>
      <c r="G110" t="s">
        <v>22</v>
      </c>
      <c r="H110">
        <v>82999</v>
      </c>
      <c r="I110" t="s">
        <v>69</v>
      </c>
      <c r="J110" t="s">
        <v>76</v>
      </c>
      <c r="K110" t="s">
        <v>18</v>
      </c>
      <c r="L110" t="s">
        <v>422</v>
      </c>
    </row>
    <row r="111" spans="1:12" x14ac:dyDescent="0.25">
      <c r="A111">
        <v>45541</v>
      </c>
      <c r="B111" t="s">
        <v>320</v>
      </c>
      <c r="C111" t="s">
        <v>61</v>
      </c>
      <c r="D111" t="s">
        <v>270</v>
      </c>
      <c r="E111" t="s">
        <v>166</v>
      </c>
      <c r="F111" t="s">
        <v>36</v>
      </c>
      <c r="G111" t="s">
        <v>75</v>
      </c>
      <c r="H111">
        <v>44393</v>
      </c>
      <c r="I111" t="s">
        <v>47</v>
      </c>
      <c r="J111" t="s">
        <v>17</v>
      </c>
      <c r="K111" t="s">
        <v>85</v>
      </c>
      <c r="L111" t="s">
        <v>426</v>
      </c>
    </row>
    <row r="112" spans="1:12" x14ac:dyDescent="0.25">
      <c r="A112">
        <v>45556</v>
      </c>
      <c r="B112" t="s">
        <v>321</v>
      </c>
      <c r="C112" t="s">
        <v>27</v>
      </c>
      <c r="D112" t="s">
        <v>293</v>
      </c>
      <c r="E112" t="s">
        <v>322</v>
      </c>
      <c r="F112" t="s">
        <v>36</v>
      </c>
      <c r="G112" t="s">
        <v>22</v>
      </c>
      <c r="H112">
        <v>116736</v>
      </c>
      <c r="I112" t="s">
        <v>69</v>
      </c>
      <c r="J112" t="s">
        <v>30</v>
      </c>
      <c r="K112" t="s">
        <v>48</v>
      </c>
      <c r="L112" t="s">
        <v>423</v>
      </c>
    </row>
    <row r="113" spans="1:12" x14ac:dyDescent="0.25">
      <c r="A113">
        <v>45389</v>
      </c>
      <c r="B113" t="s">
        <v>323</v>
      </c>
      <c r="C113" t="s">
        <v>50</v>
      </c>
      <c r="D113" t="s">
        <v>324</v>
      </c>
      <c r="E113" t="s">
        <v>325</v>
      </c>
      <c r="F113" t="s">
        <v>36</v>
      </c>
      <c r="G113" t="s">
        <v>22</v>
      </c>
      <c r="H113">
        <v>106714</v>
      </c>
      <c r="I113" t="s">
        <v>47</v>
      </c>
      <c r="J113" t="s">
        <v>76</v>
      </c>
      <c r="K113" t="s">
        <v>85</v>
      </c>
      <c r="L113" t="s">
        <v>421</v>
      </c>
    </row>
    <row r="114" spans="1:12" x14ac:dyDescent="0.25">
      <c r="A114">
        <v>45450</v>
      </c>
      <c r="B114" t="s">
        <v>326</v>
      </c>
      <c r="C114" t="s">
        <v>50</v>
      </c>
      <c r="D114" t="s">
        <v>139</v>
      </c>
      <c r="E114" t="s">
        <v>327</v>
      </c>
      <c r="F114" t="s">
        <v>36</v>
      </c>
      <c r="G114" t="s">
        <v>415</v>
      </c>
      <c r="H114">
        <v>80434</v>
      </c>
      <c r="I114" t="s">
        <v>23</v>
      </c>
      <c r="J114" t="s">
        <v>76</v>
      </c>
      <c r="K114" t="s">
        <v>31</v>
      </c>
      <c r="L114" t="s">
        <v>425</v>
      </c>
    </row>
    <row r="115" spans="1:12" x14ac:dyDescent="0.25">
      <c r="A115">
        <v>45540</v>
      </c>
      <c r="B115" t="s">
        <v>328</v>
      </c>
      <c r="C115" t="s">
        <v>50</v>
      </c>
      <c r="D115" t="s">
        <v>329</v>
      </c>
      <c r="E115" t="s">
        <v>330</v>
      </c>
      <c r="F115" t="s">
        <v>15</v>
      </c>
      <c r="G115" t="s">
        <v>22</v>
      </c>
      <c r="H115">
        <v>68535</v>
      </c>
      <c r="I115" t="s">
        <v>16</v>
      </c>
      <c r="J115" t="s">
        <v>17</v>
      </c>
      <c r="K115" t="s">
        <v>18</v>
      </c>
      <c r="L115" t="s">
        <v>422</v>
      </c>
    </row>
    <row r="116" spans="1:12" x14ac:dyDescent="0.25">
      <c r="A116">
        <v>45354</v>
      </c>
      <c r="B116" t="s">
        <v>331</v>
      </c>
      <c r="C116" t="s">
        <v>61</v>
      </c>
      <c r="D116" t="s">
        <v>273</v>
      </c>
      <c r="E116" t="s">
        <v>332</v>
      </c>
      <c r="F116" t="s">
        <v>36</v>
      </c>
      <c r="G116" t="s">
        <v>22</v>
      </c>
      <c r="H116">
        <v>157530</v>
      </c>
      <c r="I116" t="s">
        <v>37</v>
      </c>
      <c r="J116" t="s">
        <v>38</v>
      </c>
      <c r="K116" t="s">
        <v>25</v>
      </c>
      <c r="L116" t="s">
        <v>427</v>
      </c>
    </row>
    <row r="117" spans="1:12" x14ac:dyDescent="0.25">
      <c r="A117">
        <v>45584</v>
      </c>
      <c r="B117" t="s">
        <v>333</v>
      </c>
      <c r="C117" t="s">
        <v>27</v>
      </c>
      <c r="D117" t="s">
        <v>40</v>
      </c>
      <c r="E117" t="s">
        <v>334</v>
      </c>
      <c r="F117" t="s">
        <v>36</v>
      </c>
      <c r="G117" t="s">
        <v>416</v>
      </c>
      <c r="H117">
        <v>114602</v>
      </c>
      <c r="I117" t="s">
        <v>16</v>
      </c>
      <c r="J117" t="s">
        <v>38</v>
      </c>
      <c r="K117" t="s">
        <v>25</v>
      </c>
      <c r="L117" t="s">
        <v>424</v>
      </c>
    </row>
    <row r="118" spans="1:12" x14ac:dyDescent="0.25">
      <c r="A118">
        <v>45309</v>
      </c>
      <c r="B118" t="s">
        <v>335</v>
      </c>
      <c r="C118" t="s">
        <v>33</v>
      </c>
      <c r="D118" t="s">
        <v>336</v>
      </c>
      <c r="E118" t="s">
        <v>337</v>
      </c>
      <c r="F118" t="s">
        <v>15</v>
      </c>
      <c r="G118" t="s">
        <v>415</v>
      </c>
      <c r="H118">
        <v>31931</v>
      </c>
      <c r="I118" t="s">
        <v>23</v>
      </c>
      <c r="J118" t="s">
        <v>30</v>
      </c>
      <c r="K118" t="s">
        <v>42</v>
      </c>
      <c r="L118" t="s">
        <v>422</v>
      </c>
    </row>
    <row r="119" spans="1:12" x14ac:dyDescent="0.25">
      <c r="A119">
        <v>45559</v>
      </c>
      <c r="B119" t="s">
        <v>338</v>
      </c>
      <c r="C119" t="s">
        <v>27</v>
      </c>
      <c r="D119" t="s">
        <v>339</v>
      </c>
      <c r="E119" t="s">
        <v>250</v>
      </c>
      <c r="F119" t="s">
        <v>36</v>
      </c>
      <c r="G119" t="s">
        <v>75</v>
      </c>
      <c r="H119">
        <v>23215</v>
      </c>
      <c r="I119" t="s">
        <v>37</v>
      </c>
      <c r="J119" t="s">
        <v>38</v>
      </c>
      <c r="K119" t="s">
        <v>85</v>
      </c>
      <c r="L119" t="s">
        <v>427</v>
      </c>
    </row>
    <row r="120" spans="1:12" x14ac:dyDescent="0.25">
      <c r="A120">
        <v>45428</v>
      </c>
      <c r="B120" t="s">
        <v>340</v>
      </c>
      <c r="C120" t="s">
        <v>61</v>
      </c>
      <c r="D120" t="s">
        <v>211</v>
      </c>
      <c r="E120" t="s">
        <v>341</v>
      </c>
      <c r="F120" t="s">
        <v>36</v>
      </c>
      <c r="G120" t="s">
        <v>415</v>
      </c>
      <c r="H120">
        <v>68329</v>
      </c>
      <c r="I120" t="s">
        <v>23</v>
      </c>
      <c r="J120" t="s">
        <v>38</v>
      </c>
      <c r="K120" t="s">
        <v>85</v>
      </c>
      <c r="L120" t="s">
        <v>425</v>
      </c>
    </row>
    <row r="121" spans="1:12" x14ac:dyDescent="0.25">
      <c r="A121">
        <v>45308</v>
      </c>
      <c r="B121" t="s">
        <v>342</v>
      </c>
      <c r="C121" t="s">
        <v>12</v>
      </c>
      <c r="D121" t="s">
        <v>343</v>
      </c>
      <c r="E121" t="s">
        <v>188</v>
      </c>
      <c r="F121" t="s">
        <v>15</v>
      </c>
      <c r="G121" t="s">
        <v>46</v>
      </c>
      <c r="H121">
        <v>148908</v>
      </c>
      <c r="I121" t="s">
        <v>23</v>
      </c>
      <c r="J121" t="s">
        <v>30</v>
      </c>
      <c r="K121" t="s">
        <v>18</v>
      </c>
      <c r="L121" t="s">
        <v>427</v>
      </c>
    </row>
    <row r="122" spans="1:12" x14ac:dyDescent="0.25">
      <c r="A122">
        <v>45583</v>
      </c>
      <c r="B122" t="s">
        <v>344</v>
      </c>
      <c r="C122" t="s">
        <v>12</v>
      </c>
      <c r="D122" t="s">
        <v>345</v>
      </c>
      <c r="E122" t="s">
        <v>346</v>
      </c>
      <c r="F122" t="s">
        <v>15</v>
      </c>
      <c r="G122" t="s">
        <v>416</v>
      </c>
      <c r="H122">
        <v>167545</v>
      </c>
      <c r="I122" t="s">
        <v>47</v>
      </c>
      <c r="J122" t="s">
        <v>24</v>
      </c>
      <c r="K122" t="s">
        <v>31</v>
      </c>
      <c r="L122" t="s">
        <v>419</v>
      </c>
    </row>
    <row r="123" spans="1:12" x14ac:dyDescent="0.25">
      <c r="A123">
        <v>45303</v>
      </c>
      <c r="B123" t="s">
        <v>347</v>
      </c>
      <c r="C123" t="s">
        <v>12</v>
      </c>
      <c r="D123" t="s">
        <v>348</v>
      </c>
      <c r="E123" t="s">
        <v>282</v>
      </c>
      <c r="F123" t="s">
        <v>36</v>
      </c>
      <c r="G123" t="s">
        <v>22</v>
      </c>
      <c r="H123">
        <v>176271</v>
      </c>
      <c r="I123" t="s">
        <v>37</v>
      </c>
      <c r="J123" t="s">
        <v>17</v>
      </c>
      <c r="K123" t="s">
        <v>48</v>
      </c>
      <c r="L123" t="s">
        <v>422</v>
      </c>
    </row>
    <row r="124" spans="1:12" x14ac:dyDescent="0.25">
      <c r="A124">
        <v>45376</v>
      </c>
      <c r="B124" t="s">
        <v>349</v>
      </c>
      <c r="C124" t="s">
        <v>61</v>
      </c>
      <c r="D124" t="s">
        <v>350</v>
      </c>
      <c r="E124" t="s">
        <v>140</v>
      </c>
      <c r="F124" t="s">
        <v>36</v>
      </c>
      <c r="G124" t="s">
        <v>46</v>
      </c>
      <c r="H124">
        <v>97949</v>
      </c>
      <c r="I124" t="s">
        <v>37</v>
      </c>
      <c r="J124" t="s">
        <v>53</v>
      </c>
      <c r="K124" t="s">
        <v>42</v>
      </c>
      <c r="L124" t="s">
        <v>420</v>
      </c>
    </row>
    <row r="125" spans="1:12" x14ac:dyDescent="0.25">
      <c r="A125">
        <v>45555</v>
      </c>
      <c r="B125" t="s">
        <v>351</v>
      </c>
      <c r="C125" t="s">
        <v>33</v>
      </c>
      <c r="D125" t="s">
        <v>352</v>
      </c>
      <c r="E125" t="s">
        <v>219</v>
      </c>
      <c r="F125" t="s">
        <v>15</v>
      </c>
      <c r="G125" t="s">
        <v>22</v>
      </c>
      <c r="H125">
        <v>46013</v>
      </c>
      <c r="I125" t="s">
        <v>16</v>
      </c>
      <c r="J125" t="s">
        <v>76</v>
      </c>
      <c r="K125" t="s">
        <v>31</v>
      </c>
      <c r="L125" t="s">
        <v>426</v>
      </c>
    </row>
    <row r="126" spans="1:12" x14ac:dyDescent="0.25">
      <c r="A126">
        <v>45563</v>
      </c>
      <c r="B126" t="s">
        <v>353</v>
      </c>
      <c r="C126" t="s">
        <v>50</v>
      </c>
      <c r="D126" t="s">
        <v>284</v>
      </c>
      <c r="E126" t="s">
        <v>354</v>
      </c>
      <c r="F126" t="s">
        <v>15</v>
      </c>
      <c r="G126" t="s">
        <v>416</v>
      </c>
      <c r="H126">
        <v>82879</v>
      </c>
      <c r="I126" t="s">
        <v>16</v>
      </c>
      <c r="J126" t="s">
        <v>30</v>
      </c>
      <c r="K126" t="s">
        <v>25</v>
      </c>
      <c r="L126" t="s">
        <v>424</v>
      </c>
    </row>
    <row r="127" spans="1:12" x14ac:dyDescent="0.25">
      <c r="A127">
        <v>45514</v>
      </c>
      <c r="B127" t="s">
        <v>355</v>
      </c>
      <c r="C127" t="s">
        <v>27</v>
      </c>
      <c r="D127" t="s">
        <v>356</v>
      </c>
      <c r="E127" t="s">
        <v>116</v>
      </c>
      <c r="F127" t="s">
        <v>15</v>
      </c>
      <c r="G127" t="s">
        <v>46</v>
      </c>
      <c r="H127">
        <v>138096</v>
      </c>
      <c r="I127" t="s">
        <v>37</v>
      </c>
      <c r="J127" t="s">
        <v>53</v>
      </c>
      <c r="K127" t="s">
        <v>42</v>
      </c>
      <c r="L127" t="s">
        <v>426</v>
      </c>
    </row>
    <row r="128" spans="1:12" x14ac:dyDescent="0.25">
      <c r="A128">
        <v>45562</v>
      </c>
      <c r="B128" t="s">
        <v>357</v>
      </c>
      <c r="C128" t="s">
        <v>12</v>
      </c>
      <c r="D128" t="s">
        <v>358</v>
      </c>
      <c r="E128" t="s">
        <v>74</v>
      </c>
      <c r="F128" t="s">
        <v>15</v>
      </c>
      <c r="G128" t="s">
        <v>415</v>
      </c>
      <c r="H128">
        <v>94112</v>
      </c>
      <c r="I128" t="s">
        <v>69</v>
      </c>
      <c r="J128" t="s">
        <v>24</v>
      </c>
      <c r="K128" t="s">
        <v>18</v>
      </c>
      <c r="L128" t="s">
        <v>425</v>
      </c>
    </row>
    <row r="129" spans="1:12" x14ac:dyDescent="0.25">
      <c r="A129">
        <v>45477</v>
      </c>
      <c r="B129" t="s">
        <v>359</v>
      </c>
      <c r="C129" t="s">
        <v>27</v>
      </c>
      <c r="D129" t="s">
        <v>190</v>
      </c>
      <c r="E129" t="s">
        <v>360</v>
      </c>
      <c r="F129" t="s">
        <v>36</v>
      </c>
      <c r="G129" t="s">
        <v>22</v>
      </c>
      <c r="H129">
        <v>193325</v>
      </c>
      <c r="I129" t="s">
        <v>16</v>
      </c>
      <c r="J129" t="s">
        <v>53</v>
      </c>
      <c r="K129" t="s">
        <v>25</v>
      </c>
      <c r="L129" t="s">
        <v>419</v>
      </c>
    </row>
    <row r="130" spans="1:12" x14ac:dyDescent="0.25">
      <c r="A130">
        <v>45419</v>
      </c>
      <c r="B130" t="s">
        <v>361</v>
      </c>
      <c r="C130" t="s">
        <v>33</v>
      </c>
      <c r="D130" t="s">
        <v>362</v>
      </c>
      <c r="E130" t="s">
        <v>363</v>
      </c>
      <c r="F130" t="s">
        <v>15</v>
      </c>
      <c r="G130" t="s">
        <v>416</v>
      </c>
      <c r="H130">
        <v>89633</v>
      </c>
      <c r="I130" t="s">
        <v>16</v>
      </c>
      <c r="J130" t="s">
        <v>24</v>
      </c>
      <c r="K130" t="s">
        <v>25</v>
      </c>
      <c r="L130" t="s">
        <v>425</v>
      </c>
    </row>
    <row r="131" spans="1:12" x14ac:dyDescent="0.25">
      <c r="A131">
        <v>45505</v>
      </c>
      <c r="B131" t="s">
        <v>364</v>
      </c>
      <c r="C131" t="s">
        <v>27</v>
      </c>
      <c r="D131" t="s">
        <v>182</v>
      </c>
      <c r="E131" t="s">
        <v>74</v>
      </c>
      <c r="F131" t="s">
        <v>36</v>
      </c>
      <c r="G131" t="s">
        <v>22</v>
      </c>
      <c r="H131">
        <v>169214</v>
      </c>
      <c r="I131" t="s">
        <v>47</v>
      </c>
      <c r="J131" t="s">
        <v>53</v>
      </c>
      <c r="K131" t="s">
        <v>25</v>
      </c>
      <c r="L131" t="s">
        <v>421</v>
      </c>
    </row>
    <row r="132" spans="1:12" x14ac:dyDescent="0.25">
      <c r="A132">
        <v>45361</v>
      </c>
      <c r="B132" t="s">
        <v>365</v>
      </c>
      <c r="C132" t="s">
        <v>61</v>
      </c>
      <c r="D132" t="s">
        <v>211</v>
      </c>
      <c r="E132" t="s">
        <v>363</v>
      </c>
      <c r="F132" t="s">
        <v>36</v>
      </c>
      <c r="G132" t="s">
        <v>46</v>
      </c>
      <c r="H132">
        <v>91367</v>
      </c>
      <c r="I132" t="s">
        <v>37</v>
      </c>
      <c r="J132" t="s">
        <v>30</v>
      </c>
      <c r="K132" t="s">
        <v>85</v>
      </c>
      <c r="L132" t="s">
        <v>418</v>
      </c>
    </row>
    <row r="133" spans="1:12" x14ac:dyDescent="0.25">
      <c r="A133">
        <v>45595</v>
      </c>
      <c r="B133" t="s">
        <v>366</v>
      </c>
      <c r="C133" t="s">
        <v>61</v>
      </c>
      <c r="D133" t="s">
        <v>367</v>
      </c>
      <c r="E133" t="s">
        <v>368</v>
      </c>
      <c r="F133" t="s">
        <v>15</v>
      </c>
      <c r="G133" t="s">
        <v>22</v>
      </c>
      <c r="H133">
        <v>30449</v>
      </c>
      <c r="I133" t="s">
        <v>69</v>
      </c>
      <c r="J133" t="s">
        <v>76</v>
      </c>
      <c r="K133" t="s">
        <v>42</v>
      </c>
      <c r="L133" t="s">
        <v>423</v>
      </c>
    </row>
    <row r="134" spans="1:12" x14ac:dyDescent="0.25">
      <c r="A134">
        <v>45425</v>
      </c>
      <c r="B134" t="s">
        <v>369</v>
      </c>
      <c r="C134" t="s">
        <v>33</v>
      </c>
      <c r="D134" t="s">
        <v>370</v>
      </c>
      <c r="E134" t="s">
        <v>371</v>
      </c>
      <c r="F134" t="s">
        <v>36</v>
      </c>
      <c r="G134" t="s">
        <v>75</v>
      </c>
      <c r="H134">
        <v>43940</v>
      </c>
      <c r="I134" t="s">
        <v>16</v>
      </c>
      <c r="J134" t="s">
        <v>76</v>
      </c>
      <c r="K134" t="s">
        <v>48</v>
      </c>
      <c r="L134" t="s">
        <v>422</v>
      </c>
    </row>
    <row r="135" spans="1:12" x14ac:dyDescent="0.25">
      <c r="A135">
        <v>45339</v>
      </c>
      <c r="B135" t="s">
        <v>372</v>
      </c>
      <c r="C135" t="s">
        <v>33</v>
      </c>
      <c r="D135" t="s">
        <v>373</v>
      </c>
      <c r="E135" t="s">
        <v>374</v>
      </c>
      <c r="F135" t="s">
        <v>15</v>
      </c>
      <c r="G135" t="s">
        <v>415</v>
      </c>
      <c r="H135">
        <v>171059</v>
      </c>
      <c r="I135" t="s">
        <v>23</v>
      </c>
      <c r="J135" t="s">
        <v>17</v>
      </c>
      <c r="K135" t="s">
        <v>85</v>
      </c>
      <c r="L135" t="s">
        <v>425</v>
      </c>
    </row>
    <row r="136" spans="1:12" x14ac:dyDescent="0.25">
      <c r="A136">
        <v>45608</v>
      </c>
      <c r="B136" t="s">
        <v>375</v>
      </c>
      <c r="C136" t="s">
        <v>33</v>
      </c>
      <c r="D136" t="s">
        <v>376</v>
      </c>
      <c r="E136" t="s">
        <v>377</v>
      </c>
      <c r="F136" t="s">
        <v>36</v>
      </c>
      <c r="G136" t="s">
        <v>415</v>
      </c>
      <c r="H136">
        <v>67576</v>
      </c>
      <c r="I136" t="s">
        <v>37</v>
      </c>
      <c r="J136" t="s">
        <v>53</v>
      </c>
      <c r="K136" t="s">
        <v>18</v>
      </c>
      <c r="L136" t="s">
        <v>425</v>
      </c>
    </row>
    <row r="137" spans="1:12" x14ac:dyDescent="0.25">
      <c r="A137">
        <v>45340</v>
      </c>
      <c r="B137" t="s">
        <v>378</v>
      </c>
      <c r="C137" t="s">
        <v>61</v>
      </c>
      <c r="D137" t="s">
        <v>182</v>
      </c>
      <c r="E137" t="s">
        <v>379</v>
      </c>
      <c r="F137" t="s">
        <v>15</v>
      </c>
      <c r="G137" t="s">
        <v>46</v>
      </c>
      <c r="H137">
        <v>111215</v>
      </c>
      <c r="I137" t="s">
        <v>69</v>
      </c>
      <c r="J137" t="s">
        <v>38</v>
      </c>
      <c r="K137" t="s">
        <v>42</v>
      </c>
      <c r="L137" t="s">
        <v>418</v>
      </c>
    </row>
    <row r="138" spans="1:12" x14ac:dyDescent="0.25">
      <c r="A138">
        <v>45456</v>
      </c>
      <c r="B138" t="s">
        <v>380</v>
      </c>
      <c r="C138" t="s">
        <v>12</v>
      </c>
      <c r="D138" t="s">
        <v>381</v>
      </c>
      <c r="E138" t="s">
        <v>382</v>
      </c>
      <c r="F138" t="s">
        <v>15</v>
      </c>
      <c r="G138" t="s">
        <v>415</v>
      </c>
      <c r="H138">
        <v>127910</v>
      </c>
      <c r="I138" t="s">
        <v>69</v>
      </c>
      <c r="J138" t="s">
        <v>38</v>
      </c>
      <c r="K138" t="s">
        <v>18</v>
      </c>
      <c r="L138" t="s">
        <v>424</v>
      </c>
    </row>
    <row r="139" spans="1:12" x14ac:dyDescent="0.25">
      <c r="A139">
        <v>45430</v>
      </c>
      <c r="B139" t="s">
        <v>383</v>
      </c>
      <c r="C139" t="s">
        <v>61</v>
      </c>
      <c r="D139" t="s">
        <v>315</v>
      </c>
      <c r="E139" t="s">
        <v>384</v>
      </c>
      <c r="F139" t="s">
        <v>15</v>
      </c>
      <c r="G139" t="s">
        <v>46</v>
      </c>
      <c r="H139">
        <v>43084</v>
      </c>
      <c r="I139" t="s">
        <v>47</v>
      </c>
      <c r="J139" t="s">
        <v>38</v>
      </c>
      <c r="K139" t="s">
        <v>42</v>
      </c>
      <c r="L139" t="s">
        <v>418</v>
      </c>
    </row>
    <row r="140" spans="1:12" x14ac:dyDescent="0.25">
      <c r="A140">
        <v>45432</v>
      </c>
      <c r="B140" t="s">
        <v>385</v>
      </c>
      <c r="C140" t="s">
        <v>12</v>
      </c>
      <c r="D140" t="s">
        <v>386</v>
      </c>
      <c r="E140" t="s">
        <v>387</v>
      </c>
      <c r="F140" t="s">
        <v>36</v>
      </c>
      <c r="G140" t="s">
        <v>22</v>
      </c>
      <c r="H140">
        <v>20301</v>
      </c>
      <c r="I140" t="s">
        <v>37</v>
      </c>
      <c r="J140" t="s">
        <v>53</v>
      </c>
      <c r="K140" t="s">
        <v>85</v>
      </c>
      <c r="L140" t="s">
        <v>425</v>
      </c>
    </row>
    <row r="141" spans="1:12" x14ac:dyDescent="0.25">
      <c r="A141">
        <v>45495</v>
      </c>
      <c r="B141" t="s">
        <v>388</v>
      </c>
      <c r="C141" t="s">
        <v>12</v>
      </c>
      <c r="D141" t="s">
        <v>389</v>
      </c>
      <c r="E141" t="s">
        <v>390</v>
      </c>
      <c r="F141" t="s">
        <v>15</v>
      </c>
      <c r="G141" t="s">
        <v>22</v>
      </c>
      <c r="H141">
        <v>114838</v>
      </c>
      <c r="I141" t="s">
        <v>37</v>
      </c>
      <c r="J141" t="s">
        <v>53</v>
      </c>
      <c r="K141" t="s">
        <v>18</v>
      </c>
      <c r="L141" t="s">
        <v>426</v>
      </c>
    </row>
    <row r="142" spans="1:12" x14ac:dyDescent="0.25">
      <c r="A142">
        <v>45563</v>
      </c>
      <c r="B142" t="s">
        <v>391</v>
      </c>
      <c r="C142" t="s">
        <v>61</v>
      </c>
      <c r="D142" t="s">
        <v>392</v>
      </c>
      <c r="E142" t="s">
        <v>282</v>
      </c>
      <c r="F142" t="s">
        <v>15</v>
      </c>
      <c r="G142" t="s">
        <v>416</v>
      </c>
      <c r="H142">
        <v>90007</v>
      </c>
      <c r="I142" t="s">
        <v>37</v>
      </c>
      <c r="J142" t="s">
        <v>17</v>
      </c>
      <c r="K142" t="s">
        <v>42</v>
      </c>
      <c r="L142" t="s">
        <v>427</v>
      </c>
    </row>
    <row r="143" spans="1:12" x14ac:dyDescent="0.25">
      <c r="A143">
        <v>45448</v>
      </c>
      <c r="B143" t="s">
        <v>393</v>
      </c>
      <c r="C143" t="s">
        <v>61</v>
      </c>
      <c r="D143" t="s">
        <v>394</v>
      </c>
      <c r="E143" t="s">
        <v>395</v>
      </c>
      <c r="F143" t="s">
        <v>36</v>
      </c>
      <c r="G143" t="s">
        <v>75</v>
      </c>
      <c r="H143">
        <v>27567</v>
      </c>
      <c r="I143" t="s">
        <v>37</v>
      </c>
      <c r="J143" t="s">
        <v>17</v>
      </c>
      <c r="K143" t="s">
        <v>18</v>
      </c>
      <c r="L143" t="s">
        <v>426</v>
      </c>
    </row>
    <row r="144" spans="1:12" x14ac:dyDescent="0.25">
      <c r="A144">
        <v>45598</v>
      </c>
      <c r="B144" t="s">
        <v>396</v>
      </c>
      <c r="C144" t="s">
        <v>27</v>
      </c>
      <c r="D144" t="s">
        <v>324</v>
      </c>
      <c r="E144" t="s">
        <v>397</v>
      </c>
      <c r="F144" t="s">
        <v>36</v>
      </c>
      <c r="G144" t="s">
        <v>22</v>
      </c>
      <c r="H144">
        <v>23584</v>
      </c>
      <c r="I144" t="s">
        <v>37</v>
      </c>
      <c r="J144" t="s">
        <v>53</v>
      </c>
      <c r="K144" t="s">
        <v>25</v>
      </c>
      <c r="L144" t="s">
        <v>418</v>
      </c>
    </row>
    <row r="145" spans="1:12" x14ac:dyDescent="0.25">
      <c r="A145">
        <v>45489</v>
      </c>
      <c r="B145" t="s">
        <v>398</v>
      </c>
      <c r="C145" t="s">
        <v>27</v>
      </c>
      <c r="D145" t="s">
        <v>339</v>
      </c>
      <c r="E145" t="s">
        <v>113</v>
      </c>
      <c r="F145" t="s">
        <v>15</v>
      </c>
      <c r="G145" t="s">
        <v>46</v>
      </c>
      <c r="H145">
        <v>50793</v>
      </c>
      <c r="I145" t="s">
        <v>16</v>
      </c>
      <c r="J145" t="s">
        <v>53</v>
      </c>
      <c r="K145" t="s">
        <v>18</v>
      </c>
      <c r="L145" t="s">
        <v>421</v>
      </c>
    </row>
    <row r="146" spans="1:12" x14ac:dyDescent="0.25">
      <c r="A146">
        <v>45613</v>
      </c>
      <c r="B146" t="s">
        <v>399</v>
      </c>
      <c r="C146" t="s">
        <v>50</v>
      </c>
      <c r="D146" t="s">
        <v>400</v>
      </c>
      <c r="E146" t="s">
        <v>171</v>
      </c>
      <c r="F146" t="s">
        <v>36</v>
      </c>
      <c r="G146" t="s">
        <v>46</v>
      </c>
      <c r="H146">
        <v>146484</v>
      </c>
      <c r="I146" t="s">
        <v>69</v>
      </c>
      <c r="J146" t="s">
        <v>17</v>
      </c>
      <c r="K146" t="s">
        <v>85</v>
      </c>
      <c r="L146" t="s">
        <v>418</v>
      </c>
    </row>
    <row r="147" spans="1:12" x14ac:dyDescent="0.25">
      <c r="A147">
        <v>45524</v>
      </c>
      <c r="B147" t="s">
        <v>401</v>
      </c>
      <c r="C147" t="s">
        <v>33</v>
      </c>
      <c r="D147" t="s">
        <v>402</v>
      </c>
      <c r="E147" t="s">
        <v>403</v>
      </c>
      <c r="F147" t="s">
        <v>15</v>
      </c>
      <c r="G147" t="s">
        <v>46</v>
      </c>
      <c r="H147">
        <v>69967</v>
      </c>
      <c r="I147" t="s">
        <v>37</v>
      </c>
      <c r="J147" t="s">
        <v>30</v>
      </c>
      <c r="K147" t="s">
        <v>18</v>
      </c>
      <c r="L147" t="s">
        <v>427</v>
      </c>
    </row>
    <row r="148" spans="1:12" x14ac:dyDescent="0.25">
      <c r="A148">
        <v>45388</v>
      </c>
      <c r="B148" t="s">
        <v>404</v>
      </c>
      <c r="C148" t="s">
        <v>27</v>
      </c>
      <c r="D148" t="s">
        <v>405</v>
      </c>
      <c r="E148" t="s">
        <v>406</v>
      </c>
      <c r="F148" t="s">
        <v>15</v>
      </c>
      <c r="G148" t="s">
        <v>415</v>
      </c>
      <c r="H148">
        <v>128774</v>
      </c>
      <c r="I148" t="s">
        <v>47</v>
      </c>
      <c r="J148" t="s">
        <v>30</v>
      </c>
      <c r="K148" t="s">
        <v>42</v>
      </c>
      <c r="L148" t="s">
        <v>425</v>
      </c>
    </row>
    <row r="149" spans="1:12" x14ac:dyDescent="0.25">
      <c r="A149">
        <v>45404</v>
      </c>
      <c r="B149" t="s">
        <v>407</v>
      </c>
      <c r="C149" t="s">
        <v>12</v>
      </c>
      <c r="D149" t="s">
        <v>408</v>
      </c>
      <c r="E149" t="s">
        <v>185</v>
      </c>
      <c r="F149" t="s">
        <v>36</v>
      </c>
      <c r="G149" t="s">
        <v>415</v>
      </c>
      <c r="H149">
        <v>173862</v>
      </c>
      <c r="I149" t="s">
        <v>37</v>
      </c>
      <c r="J149" t="s">
        <v>76</v>
      </c>
      <c r="K149" t="s">
        <v>85</v>
      </c>
      <c r="L149" t="s">
        <v>422</v>
      </c>
    </row>
    <row r="150" spans="1:12" x14ac:dyDescent="0.25">
      <c r="A150">
        <v>45399</v>
      </c>
      <c r="B150" t="s">
        <v>409</v>
      </c>
      <c r="C150" t="s">
        <v>27</v>
      </c>
      <c r="D150" t="s">
        <v>410</v>
      </c>
      <c r="E150" t="s">
        <v>411</v>
      </c>
      <c r="F150" t="s">
        <v>36</v>
      </c>
      <c r="G150" t="s">
        <v>22</v>
      </c>
      <c r="H150">
        <v>146967</v>
      </c>
      <c r="I150" t="s">
        <v>47</v>
      </c>
      <c r="J150" t="s">
        <v>38</v>
      </c>
      <c r="K150" t="s">
        <v>48</v>
      </c>
      <c r="L150" t="s">
        <v>423</v>
      </c>
    </row>
    <row r="151" spans="1:12" x14ac:dyDescent="0.25">
      <c r="A151">
        <v>45603</v>
      </c>
      <c r="B151" t="s">
        <v>412</v>
      </c>
      <c r="C151" t="s">
        <v>33</v>
      </c>
      <c r="D151" t="s">
        <v>413</v>
      </c>
      <c r="E151" t="s">
        <v>414</v>
      </c>
      <c r="F151" t="s">
        <v>36</v>
      </c>
      <c r="G151" t="s">
        <v>46</v>
      </c>
      <c r="H151">
        <v>104352</v>
      </c>
      <c r="I151" t="s">
        <v>16</v>
      </c>
      <c r="J151" t="s">
        <v>76</v>
      </c>
      <c r="K151" t="s">
        <v>31</v>
      </c>
      <c r="L151" t="s">
        <v>426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2F1-A874-485D-A319-E4699660FD99}">
  <dimension ref="A1:E27"/>
  <sheetViews>
    <sheetView topLeftCell="A7" workbookViewId="0">
      <selection activeCell="B22" sqref="B22"/>
    </sheetView>
  </sheetViews>
  <sheetFormatPr baseColWidth="10" defaultRowHeight="15" x14ac:dyDescent="0.25"/>
  <cols>
    <col min="1" max="1" width="17.85546875" bestFit="1" customWidth="1"/>
    <col min="2" max="2" width="22" bestFit="1" customWidth="1"/>
    <col min="4" max="4" width="17.7109375" bestFit="1" customWidth="1"/>
    <col min="5" max="5" width="14.140625" bestFit="1" customWidth="1"/>
  </cols>
  <sheetData>
    <row r="1" spans="1:5" x14ac:dyDescent="0.25">
      <c r="A1" t="s">
        <v>428</v>
      </c>
    </row>
    <row r="2" spans="1:5" x14ac:dyDescent="0.25">
      <c r="A2" s="2">
        <v>15893493</v>
      </c>
      <c r="B2" s="3">
        <f>GETPIVOTDATA("Monto pagado",$A$1)</f>
        <v>15893493</v>
      </c>
      <c r="D2" t="s">
        <v>430</v>
      </c>
      <c r="E2" s="2">
        <f>B2/12</f>
        <v>1324457.75</v>
      </c>
    </row>
    <row r="5" spans="1:5" x14ac:dyDescent="0.25">
      <c r="A5" t="s">
        <v>429</v>
      </c>
    </row>
    <row r="6" spans="1:5" x14ac:dyDescent="0.25">
      <c r="A6" s="1">
        <v>150</v>
      </c>
      <c r="B6">
        <f>GETPIVOTDATA("Nombre cliente",$A$5)</f>
        <v>150</v>
      </c>
    </row>
    <row r="10" spans="1:5" x14ac:dyDescent="0.25">
      <c r="A10" s="5" t="s">
        <v>431</v>
      </c>
      <c r="B10" t="s">
        <v>428</v>
      </c>
    </row>
    <row r="11" spans="1:5" x14ac:dyDescent="0.25">
      <c r="A11" s="6" t="s">
        <v>75</v>
      </c>
      <c r="B11" s="2">
        <v>2035907</v>
      </c>
    </row>
    <row r="12" spans="1:5" x14ac:dyDescent="0.25">
      <c r="A12" s="6" t="s">
        <v>416</v>
      </c>
      <c r="B12" s="2">
        <v>3073066</v>
      </c>
    </row>
    <row r="13" spans="1:5" x14ac:dyDescent="0.25">
      <c r="A13" s="6" t="s">
        <v>415</v>
      </c>
      <c r="B13" s="2">
        <v>3141975</v>
      </c>
    </row>
    <row r="14" spans="1:5" x14ac:dyDescent="0.25">
      <c r="A14" s="6" t="s">
        <v>46</v>
      </c>
      <c r="B14" s="2">
        <v>3404357</v>
      </c>
    </row>
    <row r="15" spans="1:5" x14ac:dyDescent="0.25">
      <c r="A15" s="6" t="s">
        <v>22</v>
      </c>
      <c r="B15" s="2">
        <v>4238188</v>
      </c>
    </row>
    <row r="16" spans="1:5" x14ac:dyDescent="0.25">
      <c r="A16" s="6" t="s">
        <v>432</v>
      </c>
      <c r="B16" s="2">
        <v>15893493</v>
      </c>
    </row>
    <row r="21" spans="1:2" x14ac:dyDescent="0.25">
      <c r="A21" s="5" t="s">
        <v>431</v>
      </c>
      <c r="B21" t="s">
        <v>428</v>
      </c>
    </row>
    <row r="22" spans="1:2" x14ac:dyDescent="0.25">
      <c r="A22" s="6" t="s">
        <v>359</v>
      </c>
      <c r="B22" s="7">
        <v>193325</v>
      </c>
    </row>
    <row r="23" spans="1:2" x14ac:dyDescent="0.25">
      <c r="A23" s="6" t="s">
        <v>92</v>
      </c>
      <c r="B23" s="7">
        <v>198706</v>
      </c>
    </row>
    <row r="24" spans="1:2" x14ac:dyDescent="0.25">
      <c r="A24" s="6" t="s">
        <v>195</v>
      </c>
      <c r="B24" s="7">
        <v>198799</v>
      </c>
    </row>
    <row r="25" spans="1:2" x14ac:dyDescent="0.25">
      <c r="A25" s="6" t="s">
        <v>64</v>
      </c>
      <c r="B25" s="7">
        <v>199187</v>
      </c>
    </row>
    <row r="26" spans="1:2" x14ac:dyDescent="0.25">
      <c r="A26" s="6" t="s">
        <v>298</v>
      </c>
      <c r="B26" s="7">
        <v>199374</v>
      </c>
    </row>
    <row r="27" spans="1:2" x14ac:dyDescent="0.25">
      <c r="A27" s="6" t="s">
        <v>432</v>
      </c>
      <c r="B27" s="7">
        <v>989391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CD29-9DF1-4DFB-9021-2BC357C9CF60}">
  <dimension ref="A1"/>
  <sheetViews>
    <sheetView tabSelected="1" workbookViewId="0">
      <selection activeCell="O9" sqref="O9"/>
    </sheetView>
  </sheetViews>
  <sheetFormatPr baseColWidth="10" defaultRowHeight="15" x14ac:dyDescent="0.25"/>
  <cols>
    <col min="1" max="16384" width="11.425781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x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Duarte</dc:creator>
  <cp:lastModifiedBy>JOSE ARTURO BUSTAMANTE LAZCANO</cp:lastModifiedBy>
  <dcterms:created xsi:type="dcterms:W3CDTF">2025-05-29T18:03:56Z</dcterms:created>
  <dcterms:modified xsi:type="dcterms:W3CDTF">2025-09-30T18:50:41Z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2025-09-30T18:50:41Z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dad81ec7-1c37-476f-8014-999f18421628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