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yTutorials\DataCamp\ASSIGNMENT\"/>
    </mc:Choice>
  </mc:AlternateContent>
  <xr:revisionPtr revIDLastSave="0" documentId="13_ncr:1_{2681322D-403E-43CB-9A1C-1AAD88137F1B}" xr6:coauthVersionLast="47" xr6:coauthVersionMax="47" xr10:uidLastSave="{00000000-0000-0000-0000-000000000000}"/>
  <bookViews>
    <workbookView xWindow="-108" yWindow="-108" windowWidth="23256" windowHeight="12456" xr2:uid="{AE457EBE-DAB4-4A63-BF59-D8445F378BE5}"/>
  </bookViews>
  <sheets>
    <sheet name="Page001 (2)" sheetId="4" r:id="rId1"/>
    <sheet name="1. Over 10 Years" sheetId="5" r:id="rId2"/>
    <sheet name="2. Average Years of Experience" sheetId="6" r:id="rId3"/>
    <sheet name="3. Average Salary Per Departmen" sheetId="7" r:id="rId4"/>
  </sheets>
  <definedNames>
    <definedName name="YearsExperience">'Page001 (2)'!$G:$G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2D3EE-32BA-4D7E-97BC-4C7EDAAB404E}" keepAlive="1" name="Query - Page001 (2)" description="Connection to the 'Page001 (2)' query in the workbook." type="5" refreshedVersion="0" background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<sst xmlns="http://schemas.openxmlformats.org/spreadsheetml/2006/main" count="259" uniqueCount="125">
  <si>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</si>
  <si>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</si>
  <si>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</si>
  <si>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</si>
  <si>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</si>
  <si>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</si>
  <si>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</si>
  <si>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</si>
  <si>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</si>
  <si>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</si>
  <si>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</si>
  <si>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</si>
  <si>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</si>
  <si>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</si>
  <si>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</si>
  <si>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</si>
  <si>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</si>
  <si>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</si>
  <si>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</si>
  <si>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</si>
  <si>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</si>
  <si>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</si>
  <si>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</si>
  <si>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</si>
  <si>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</si>
  <si>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</si>
  <si>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</si>
  <si>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</si>
  <si>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</si>
  <si>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</si>
  <si>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</si>
  <si>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</si>
  <si>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</si>
  <si>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</si>
  <si>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</si>
  <si>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</si>
  <si>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</si>
  <si>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</si>
  <si>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</si>
  <si>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</si>
  <si>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</si>
  <si>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</si>
  <si>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</si>
  <si>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</si>
  <si>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</si>
  <si>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</si>
  <si>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</si>
  <si>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</si>
  <si>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</si>
  <si>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</si>
  <si>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</si>
  <si>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</si>
  <si>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</si>
  <si>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</si>
  <si>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</si>
  <si>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</si>
  <si>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</si>
  <si>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</si>
  <si>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</si>
  <si>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</si>
  <si>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</si>
  <si>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</si>
  <si>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</si>
  <si>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</si>
  <si>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</si>
  <si>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</si>
  <si>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</si>
  <si>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</si>
  <si>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</si>
  <si>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</si>
  <si>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</si>
  <si>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</si>
  <si>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</si>
  <si>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</si>
  <si>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</si>
  <si>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</si>
  <si>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</si>
  <si>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</si>
  <si>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</si>
  <si>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</si>
  <si>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</si>
  <si>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</si>
  <si>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</si>
  <si>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</si>
  <si>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</si>
  <si>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</si>
  <si>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</si>
  <si>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</si>
  <si>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</si>
  <si>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</si>
  <si>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</si>
  <si>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</si>
  <si>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</si>
  <si>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</si>
  <si>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</si>
  <si>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</si>
  <si>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</si>
  <si>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</si>
  <si>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</si>
  <si>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</si>
  <si>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</si>
  <si>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</si>
  <si>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</si>
  <si>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</si>
  <si>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</si>
  <si>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</si>
  <si>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</si>
  <si>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</si>
  <si>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</si>
  <si>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</si>
  <si>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</si>
  <si>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</si>
  <si>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</si>
  <si>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</si>
  <si>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</si>
  <si>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</si>
  <si>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</si>
  <si>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</si>
  <si>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</si>
  <si>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</si>
  <si>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Row Labels</t>
  </si>
  <si>
    <t>Grand Total</t>
  </si>
  <si>
    <t>Average of YearsExperience</t>
  </si>
  <si>
    <t>Employed Over 10 Years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</si>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</sst>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NumberFormat="1" applyFont="1" applyBorder="1"/>
    <xf numFmtId="49" fontId="0" fillId="0" borderId="2" xfId="0" applyNumberFormat="1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2" fontId="0" fillId="0" borderId="2" xfId="0" applyNumberFormat="1" applyFont="1" applyBorder="1"/>
    <xf numFmtId="49" fontId="0" fillId="0" borderId="3" xfId="0" applyNumberFormat="1" applyFont="1" applyBorder="1"/>
    <xf numFmtId="0" fontId="0" fillId="0" borderId="4" xfId="0" applyNumberFormat="1" applyFont="1" applyBorder="1"/>
    <xf numFmtId="49" fontId="0" fillId="0" borderId="5" xfId="0" applyNumberFormat="1" applyFont="1" applyBorder="1"/>
    <xf numFmtId="14" fontId="0" fillId="0" borderId="5" xfId="0" applyNumberFormat="1" applyFont="1" applyBorder="1"/>
    <xf numFmtId="164" fontId="0" fillId="0" borderId="5" xfId="0" applyNumberFormat="1" applyFont="1" applyBorder="1"/>
    <xf numFmtId="2" fontId="0" fillId="0" borderId="5" xfId="0" applyNumberFormat="1" applyFont="1" applyBorder="1"/>
    <xf numFmtId="49" fontId="0" fillId="0" borderId="6" xfId="0" applyNumberFormat="1" applyFont="1" applyBorder="1"/>
    <xf numFmtId="0" fontId="1" fillId="2" borderId="1" xfId="0" applyNumberFormat="1" applyFont="1" applyFill="1" applyBorder="1"/>
    <xf numFmtId="49" fontId="1" fillId="2" borderId="2" xfId="0" applyNumberFormat="1" applyFont="1" applyFill="1" applyBorder="1"/>
    <xf numFmtId="14" fontId="1" fillId="2" borderId="2" xfId="0" applyNumberFormat="1" applyFont="1" applyFill="1" applyBorder="1"/>
    <xf numFmtId="164" fontId="1" fillId="2" borderId="2" xfId="0" applyNumberFormat="1" applyFont="1" applyFill="1" applyBorder="1"/>
    <xf numFmtId="2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numFmt numFmtId="164" formatCode="&quot;$&quot;#,##0.0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be bassey" refreshedDate="45941.082527199076" createdVersion="8" refreshedVersion="8" minRefreshableVersion="3" recordCount="28" xr:uid="{CBCCBDAA-2829-4458-9C2C-8742399ECD25}">
  <cacheSource type="worksheet">
    <worksheetSource name="Table4"/>
  </cacheSource>
  <cacheFields count="9">
    <cacheField name="EmpID" numFmtId="0">
      <sharedItems/>
    </cacheField>
    <cacheField name="FullName" numFmtId="49">
      <sharedItems/>
    </cacheField>
    <cacheField name="JobTitle" numFmtId="49">
      <sharedItems/>
    </cacheField>
    <cacheField name="Department" numFmtId="49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/>
    </cacheField>
    <cacheField name="Salary" numFmtId="164">
      <sharedItems containsSemiMixedTypes="0" containsString="0" containsNumber="1" minValue="58200.800000000003" maxValue="134800.95000000001"/>
    </cacheField>
    <cacheField name="YearsExperience" numFmtId="2">
      <sharedItems containsSemiMixedTypes="0" containsString="0" containsNumber="1" minValue="1.3" maxValue="15"/>
    </cacheField>
    <cacheField name="Country" numFmtId="49">
      <sharedItems/>
    </cacheField>
    <cacheField name="C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EMP001"/>
    <s v="Laura Doe"/>
    <s v="HR Specialist"/>
    <x v="0"/>
    <d v="2012-02-14T00:00:00"/>
    <n v="78960.73"/>
    <n v="13.1"/>
    <s v="Canada"/>
    <s v="Toronto"/>
  </r>
  <r>
    <s v="EMP002"/>
    <s v="John Brown"/>
    <s v="Data Analyst"/>
    <x v="1"/>
    <d v="2018-10-07T00:00:00"/>
    <n v="105887.97"/>
    <n v="14.8"/>
    <s v="UK"/>
    <s v="Berlin"/>
  </r>
  <r>
    <s v="EMP003"/>
    <s v="Jane Smith"/>
    <s v="Developer"/>
    <x v="2"/>
    <d v="2019-10-24T00:00:00"/>
    <n v="97023.2"/>
    <n v="1.3"/>
    <s v="Canada"/>
    <s v="Berlin"/>
  </r>
  <r>
    <s v="EMP004"/>
    <s v="James Johnson"/>
    <s v="Project Manager"/>
    <x v="3"/>
    <d v="2016-06-01T00:00:00"/>
    <n v="125500"/>
    <n v="11.4"/>
    <s v="USA"/>
    <s v="New York"/>
  </r>
  <r>
    <s v="EMP005"/>
    <s v="Sophia Lee"/>
    <s v="Data Scientist"/>
    <x v="1"/>
    <d v="2020-03-15T00:00:00"/>
    <n v="115450.5"/>
    <n v="4.5"/>
    <s v="India"/>
    <s v="Delhi"/>
  </r>
  <r>
    <s v="EMP006"/>
    <s v="David Kim"/>
    <s v="Financial Analyst"/>
    <x v="0"/>
    <d v="2015-09-21T00:00:00"/>
    <n v="98400.75"/>
    <n v="9.6999999999999993"/>
    <s v="Canada"/>
    <s v="Toronto"/>
  </r>
  <r>
    <s v="EMP007"/>
    <s v="Emma Garcia"/>
    <s v="Designer"/>
    <x v="4"/>
    <d v="2017-12-11T00:00:00"/>
    <n v="76500.2"/>
    <n v="6.1"/>
    <s v="France"/>
    <s v="Paris"/>
  </r>
  <r>
    <s v="EMP008"/>
    <s v="Daniel Scott"/>
    <s v="Software Engineer"/>
    <x v="1"/>
    <d v="2014-07-25T00:00:00"/>
    <n v="134200"/>
    <n v="12"/>
    <s v="USA"/>
    <s v="Chicago"/>
  </r>
  <r>
    <s v="EMP009"/>
    <s v="Olivia Miller"/>
    <s v="Product Manager"/>
    <x v="2"/>
    <d v="2019-01-09T00:00:00"/>
    <n v="112300.65"/>
    <n v="3.9"/>
    <s v="Germany"/>
    <s v="Berlin"/>
  </r>
  <r>
    <s v="EMP010"/>
    <s v="William Davis"/>
    <s v="HR Manager"/>
    <x v="5"/>
    <d v="2013-05-30T00:00:00"/>
    <n v="89400.8"/>
    <n v="14.2"/>
    <s v="Canada"/>
    <s v="Montreal"/>
  </r>
  <r>
    <s v="EMP011"/>
    <s v="Ethan Wilson"/>
    <s v="Support Engineer"/>
    <x v="1"/>
    <d v="2018-02-17T00:00:00"/>
    <n v="68500.899999999994"/>
    <n v="5.7"/>
    <s v="USA"/>
    <s v="Boston"/>
  </r>
  <r>
    <s v="EMP012"/>
    <s v="Ava Taylor"/>
    <s v="Marketing Specialist"/>
    <x v="4"/>
    <d v="2021-06-20T00:00:00"/>
    <n v="60200.45"/>
    <n v="2.1"/>
    <s v="France"/>
    <s v="Lyon"/>
  </r>
  <r>
    <s v="EMP013"/>
    <s v="Michael Clark"/>
    <s v="DevOps Engineer"/>
    <x v="1"/>
    <d v="2016-08-05T00:00:00"/>
    <n v="121300.1"/>
    <n v="8.5"/>
    <s v="India"/>
    <s v="Mumbai"/>
  </r>
  <r>
    <s v="EMP014"/>
    <s v="Isabella White"/>
    <s v="Data Analyst"/>
    <x v="0"/>
    <d v="2017-10-19T00:00:00"/>
    <n v="99800.75"/>
    <n v="7.3"/>
    <s v="Canada"/>
    <s v="Vancouver"/>
  </r>
  <r>
    <s v="EMP015"/>
    <s v="Alexander Hall"/>
    <s v="Developer"/>
    <x v="2"/>
    <d v="2014-11-25T00:00:00"/>
    <n v="109500.25"/>
    <n v="10.199999999999999"/>
    <s v="UK"/>
    <s v="London"/>
  </r>
  <r>
    <s v="EMP016"/>
    <s v="Mia Young"/>
    <s v="Recruiter"/>
    <x v="5"/>
    <d v="2019-04-14T00:00:00"/>
    <n v="71500.55"/>
    <n v="4"/>
    <s v="USA"/>
    <s v="Miami"/>
  </r>
  <r>
    <s v="EMP017"/>
    <s v="Jacob Allen"/>
    <s v="UI/UX Designer"/>
    <x v="4"/>
    <d v="2015-01-09T00:00:00"/>
    <n v="85000.65"/>
    <n v="9.5"/>
    <s v="France"/>
    <s v="Paris"/>
  </r>
  <r>
    <s v="EMP018"/>
    <s v="Charlotte King"/>
    <s v="Data Scientist"/>
    <x v="1"/>
    <d v="2022-07-13T00:00:00"/>
    <n v="125700.85"/>
    <n v="2.5"/>
    <s v="India"/>
    <s v="Bangalore"/>
  </r>
  <r>
    <s v="EMP019"/>
    <s v="Henry Wright"/>
    <s v="Accountant"/>
    <x v="0"/>
    <d v="2013-03-18T00:00:00"/>
    <n v="88000.4"/>
    <n v="15"/>
    <s v="Canada"/>
    <s v="Toronto"/>
  </r>
  <r>
    <s v="EMP020"/>
    <s v="Amelia Adams"/>
    <s v="Software Engineer"/>
    <x v="1"/>
    <d v="2020-08-29T00:00:00"/>
    <n v="104500.7"/>
    <n v="3.3"/>
    <s v="UK"/>
    <s v="Manchester"/>
  </r>
  <r>
    <s v="EMP021"/>
    <s v="Lucas Nelson"/>
    <s v="HR Specialist"/>
    <x v="5"/>
    <d v="2016-12-02T00:00:00"/>
    <n v="78200.350000000006"/>
    <n v="6.9"/>
    <s v="USA"/>
    <s v="Chicago"/>
  </r>
  <r>
    <s v="EMP022"/>
    <s v="Harper Baker"/>
    <s v="Marketing Analyst"/>
    <x v="4"/>
    <d v="2018-09-17T00:00:00"/>
    <n v="69800.25"/>
    <n v="5.2"/>
    <s v="Germany"/>
    <s v="Hamburg"/>
  </r>
  <r>
    <s v="EMP023"/>
    <s v="Daniel Perez"/>
    <s v="Product Owner"/>
    <x v="3"/>
    <d v="2012-04-22T00:00:00"/>
    <n v="134800.95000000001"/>
    <n v="14.6"/>
    <s v="USA"/>
    <s v="San Francisco"/>
  </r>
  <r>
    <s v="EMP024"/>
    <s v="Evelyn Rivera"/>
    <s v="Customer Support"/>
    <x v="2"/>
    <d v="2019-07-03T00:00:00"/>
    <n v="58200.800000000003"/>
    <n v="3.1"/>
    <s v="UK"/>
    <s v="Bristol"/>
  </r>
  <r>
    <s v="EMP025"/>
    <s v="Matthew Carter"/>
    <s v="Financial Analyst"/>
    <x v="0"/>
    <d v="2017-05-30T00:00:00"/>
    <n v="93600.6"/>
    <n v="7.7"/>
    <s v="India"/>
    <s v="Hyderabad"/>
  </r>
  <r>
    <s v="EMP026"/>
    <s v="Sofia Mitchell"/>
    <s v="Data Engineer"/>
    <x v="1"/>
    <d v="2014-10-27T00:00:00"/>
    <n v="128300.2"/>
    <n v="11.1"/>
    <s v="France"/>
    <s v="Paris"/>
  </r>
  <r>
    <s v="EMP027"/>
    <s v="Benjamin Roberts"/>
    <s v="Sales Executive"/>
    <x v="2"/>
    <d v="2016-01-11T00:00:00"/>
    <n v="74500.350000000006"/>
    <n v="8.1999999999999993"/>
    <s v="Canada"/>
    <s v="Ottawa"/>
  </r>
  <r>
    <s v="EMP028"/>
    <s v="Abigail Turner"/>
    <s v="HR Generalist"/>
    <x v="5"/>
    <d v="2015-07-19T00:00:00"/>
    <n v="81000.55"/>
    <n v="9.9"/>
    <s v="USA"/>
    <s v="Atlan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5A1C4-34E5-4FBC-A76E-1CF0B119EBF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 sortType="descending">
      <items count="7">
        <item x="0"/>
        <item x="5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4" showAll="0"/>
    <pivotField dataField="1" numFmtId="2" showAll="0"/>
    <pivotField showAll="0"/>
    <pivotField showAll="0"/>
  </pivotFields>
  <rowFields count="1">
    <field x="3"/>
  </rowFields>
  <rowItems count="7">
    <i>
      <x v="4"/>
    </i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Average of YearsExperience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BC0BC-63E6-43B1-9DD6-CC9AE0A71CB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/>
    <pivotField dataField="1" numFmtId="164" showAll="0"/>
    <pivotField numFmtId="2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A1725-3A41-4D61-8F79-AC7B98453417}" name="Table4" displayName="Table4" ref="A1:J29" totalsRowShown="0">
  <autoFilter ref="A1:J29" xr:uid="{BB4A1725-3A41-4D61-8F79-AC7B98453417}"/>
  <tableColumns count="10">
    <tableColumn id="1" xr3:uid="{9F12543F-2710-4EBD-8933-D6D44EECAAE8}" name="EmpID" dataDxfId="9"/>
    <tableColumn id="2" xr3:uid="{B4C398C0-1840-473E-9C01-FEFAA8113C27}" name="FullName" dataDxfId="8"/>
    <tableColumn id="3" xr3:uid="{D68B742F-EF15-4887-944E-D0AD23EE9F53}" name="JobTitle" dataDxfId="7"/>
    <tableColumn id="4" xr3:uid="{F777E252-56F2-4689-952F-918224570F14}" name="Department" dataDxfId="6"/>
    <tableColumn id="5" xr3:uid="{195DD26D-0479-46A7-825D-BE33FB2D5155}" name="HireDate" dataDxfId="5"/>
    <tableColumn id="6" xr3:uid="{4BA3FA23-4B5B-402D-8D4E-AD213AA77FE6}" name="Salary" dataDxfId="4"/>
    <tableColumn id="7" xr3:uid="{9802B74F-3CF5-4E2D-9B71-0D63D11CB032}" name="YearsExperience" dataDxfId="3"/>
    <tableColumn id="8" xr3:uid="{9B276F49-10FE-4D13-A4E6-B3754298888D}" name="Country" dataDxfId="2"/>
    <tableColumn id="9" xr3:uid="{EAF6119C-4263-4DA2-8BC5-612DCA10AF6E}" name="City" dataDxfId="1"/>
    <tableColumn id="10" xr3:uid="{2DF77886-2237-463B-B8ED-18F1ABD272C4}" name="Employed Over 10 Years" dataDxfId="0">
      <calculatedColumnFormula>IF(G2&gt;10, "Over 10 Years", "Less Than 10 Years")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BA1-1F77-4654-9966-950FAEB7D0A2}">
  <dimension ref="A1:J29"/>
  <sheetViews>
    <sheetView tabSelected="1" workbookViewId="0">
      <selection activeCell="I13" sqref="I13"/>
    </sheetView>
  </sheetViews>
  <sheetFormatPr defaultRowHeight="14.4" x14ac:dyDescent="0.3"/>
  <cols>
    <col min="1" max="1" width="8.77734375" style="1" bestFit="1" customWidth="1"/>
    <col min="2" max="2" width="15.21875" style="3" bestFit="1" customWidth="1"/>
    <col min="3" max="3" width="17.21875" style="3" bestFit="1" customWidth="1"/>
    <col min="4" max="4" width="13.21875" style="3" bestFit="1" customWidth="1"/>
    <col min="5" max="5" width="10.6640625" style="2" bestFit="1" customWidth="1"/>
    <col min="6" max="6" width="11.109375" style="4" bestFit="1" customWidth="1"/>
    <col min="7" max="7" width="17.109375" style="5" bestFit="1" customWidth="1"/>
    <col min="8" max="8" width="9.6640625" style="3" bestFit="1" customWidth="1"/>
    <col min="9" max="9" width="12.33203125" style="3" bestFit="1" customWidth="1"/>
    <col min="10" max="10" width="26.44140625" bestFit="1" customWidth="1"/>
  </cols>
  <sheetData>
    <row r="1" spans="1:10" x14ac:dyDescent="0.3">
      <c r="A1" s="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t="s">
        <v>123</v>
      </c>
    </row>
    <row r="2" spans="1:10" x14ac:dyDescent="0.3">
      <c r="A2" s="1" t="s">
        <v>9</v>
      </c>
      <c r="B2" s="3" t="s">
        <v>10</v>
      </c>
      <c r="C2" s="3" t="s">
        <v>11</v>
      </c>
      <c r="D2" s="3" t="s">
        <v>12</v>
      </c>
      <c r="E2" s="2">
        <v>40953</v>
      </c>
      <c r="F2" s="4">
        <v>78960.73</v>
      </c>
      <c r="G2" s="5">
        <v>13.1</v>
      </c>
      <c r="H2" s="3" t="s">
        <v>13</v>
      </c>
      <c r="I2" s="3" t="s">
        <v>14</v>
      </c>
      <c r="J2" t="str">
        <f>IF(G2&gt;10, "Over 10 Years", "Less Than 10 Years")</f>
        <v>Over 10 Years</v>
      </c>
    </row>
    <row r="3" spans="1:10" x14ac:dyDescent="0.3">
      <c r="A3" s="1" t="s">
        <v>15</v>
      </c>
      <c r="B3" s="3" t="s">
        <v>16</v>
      </c>
      <c r="C3" s="3" t="s">
        <v>17</v>
      </c>
      <c r="D3" s="3" t="s">
        <v>18</v>
      </c>
      <c r="E3" s="2">
        <v>43380</v>
      </c>
      <c r="F3" s="4">
        <v>105887.97</v>
      </c>
      <c r="G3" s="5">
        <v>14.8</v>
      </c>
      <c r="H3" s="3" t="s">
        <v>19</v>
      </c>
      <c r="I3" s="3" t="s">
        <v>20</v>
      </c>
      <c r="J3" t="str">
        <f t="shared" ref="J3:J29" si="0">IF(G3&gt;10, "Over 10 Years", "Less Than 10 Years")</f>
        <v>Over 10 Years</v>
      </c>
    </row>
    <row r="4" spans="1:10" x14ac:dyDescent="0.3">
      <c r="A4" s="1" t="s">
        <v>21</v>
      </c>
      <c r="B4" s="3" t="s">
        <v>22</v>
      </c>
      <c r="C4" s="3" t="s">
        <v>23</v>
      </c>
      <c r="D4" s="3" t="s">
        <v>24</v>
      </c>
      <c r="E4" s="2">
        <v>43762</v>
      </c>
      <c r="F4" s="4">
        <v>97023.2</v>
      </c>
      <c r="G4" s="5">
        <v>1.3</v>
      </c>
      <c r="H4" s="3" t="s">
        <v>13</v>
      </c>
      <c r="I4" s="3" t="s">
        <v>20</v>
      </c>
      <c r="J4" t="str">
        <f t="shared" si="0"/>
        <v>Less Than 10 Years</v>
      </c>
    </row>
    <row r="5" spans="1:10" x14ac:dyDescent="0.3">
      <c r="A5" s="1" t="s">
        <v>25</v>
      </c>
      <c r="B5" s="3" t="s">
        <v>26</v>
      </c>
      <c r="C5" s="3" t="s">
        <v>27</v>
      </c>
      <c r="D5" s="3" t="s">
        <v>28</v>
      </c>
      <c r="E5" s="2">
        <v>42522</v>
      </c>
      <c r="F5" s="4">
        <v>125500</v>
      </c>
      <c r="G5" s="5">
        <v>11.4</v>
      </c>
      <c r="H5" s="3" t="s">
        <v>29</v>
      </c>
      <c r="I5" s="3" t="s">
        <v>30</v>
      </c>
      <c r="J5" t="str">
        <f t="shared" si="0"/>
        <v>Over 10 Years</v>
      </c>
    </row>
    <row r="6" spans="1:10" x14ac:dyDescent="0.3">
      <c r="A6" s="1" t="s">
        <v>31</v>
      </c>
      <c r="B6" s="3" t="s">
        <v>32</v>
      </c>
      <c r="C6" s="3" t="s">
        <v>33</v>
      </c>
      <c r="D6" s="3" t="s">
        <v>18</v>
      </c>
      <c r="E6" s="2">
        <v>43905</v>
      </c>
      <c r="F6" s="4">
        <v>115450.5</v>
      </c>
      <c r="G6" s="5">
        <v>4.5</v>
      </c>
      <c r="H6" s="3" t="s">
        <v>34</v>
      </c>
      <c r="I6" s="3" t="s">
        <v>35</v>
      </c>
      <c r="J6" t="str">
        <f t="shared" si="0"/>
        <v>Less Than 10 Years</v>
      </c>
    </row>
    <row r="7" spans="1:10" x14ac:dyDescent="0.3">
      <c r="A7" s="1" t="s">
        <v>36</v>
      </c>
      <c r="B7" s="3" t="s">
        <v>37</v>
      </c>
      <c r="C7" s="3" t="s">
        <v>38</v>
      </c>
      <c r="D7" s="3" t="s">
        <v>12</v>
      </c>
      <c r="E7" s="2">
        <v>42268</v>
      </c>
      <c r="F7" s="4">
        <v>98400.75</v>
      </c>
      <c r="G7" s="5">
        <v>9.6999999999999993</v>
      </c>
      <c r="H7" s="3" t="s">
        <v>13</v>
      </c>
      <c r="I7" s="3" t="s">
        <v>14</v>
      </c>
      <c r="J7" t="str">
        <f t="shared" si="0"/>
        <v>Less Than 10 Years</v>
      </c>
    </row>
    <row r="8" spans="1:10" x14ac:dyDescent="0.3">
      <c r="A8" s="1" t="s">
        <v>39</v>
      </c>
      <c r="B8" s="3" t="s">
        <v>40</v>
      </c>
      <c r="C8" s="3" t="s">
        <v>41</v>
      </c>
      <c r="D8" s="3" t="s">
        <v>42</v>
      </c>
      <c r="E8" s="2">
        <v>43080</v>
      </c>
      <c r="F8" s="4">
        <v>76500.2</v>
      </c>
      <c r="G8" s="5">
        <v>6.1</v>
      </c>
      <c r="H8" s="3" t="s">
        <v>43</v>
      </c>
      <c r="I8" s="3" t="s">
        <v>44</v>
      </c>
      <c r="J8" t="str">
        <f t="shared" si="0"/>
        <v>Less Than 10 Years</v>
      </c>
    </row>
    <row r="9" spans="1:10" x14ac:dyDescent="0.3">
      <c r="A9" s="1" t="s">
        <v>45</v>
      </c>
      <c r="B9" s="3" t="s">
        <v>46</v>
      </c>
      <c r="C9" s="3" t="s">
        <v>47</v>
      </c>
      <c r="D9" s="3" t="s">
        <v>18</v>
      </c>
      <c r="E9" s="2">
        <v>41845</v>
      </c>
      <c r="F9" s="4">
        <v>134200</v>
      </c>
      <c r="G9" s="5">
        <v>12</v>
      </c>
      <c r="H9" s="3" t="s">
        <v>29</v>
      </c>
      <c r="I9" s="3" t="s">
        <v>48</v>
      </c>
      <c r="J9" t="str">
        <f t="shared" si="0"/>
        <v>Over 10 Years</v>
      </c>
    </row>
    <row r="10" spans="1:10" x14ac:dyDescent="0.3">
      <c r="A10" s="1" t="s">
        <v>49</v>
      </c>
      <c r="B10" s="3" t="s">
        <v>50</v>
      </c>
      <c r="C10" s="3" t="s">
        <v>51</v>
      </c>
      <c r="D10" s="3" t="s">
        <v>24</v>
      </c>
      <c r="E10" s="2">
        <v>43474</v>
      </c>
      <c r="F10" s="4">
        <v>112300.65</v>
      </c>
      <c r="G10" s="5">
        <v>3.9</v>
      </c>
      <c r="H10" s="3" t="s">
        <v>52</v>
      </c>
      <c r="I10" s="3" t="s">
        <v>20</v>
      </c>
      <c r="J10" t="str">
        <f t="shared" si="0"/>
        <v>Less Than 10 Years</v>
      </c>
    </row>
    <row r="11" spans="1:10" x14ac:dyDescent="0.3">
      <c r="A11" s="1" t="s">
        <v>53</v>
      </c>
      <c r="B11" s="3" t="s">
        <v>54</v>
      </c>
      <c r="C11" s="3" t="s">
        <v>55</v>
      </c>
      <c r="D11" s="3" t="s">
        <v>56</v>
      </c>
      <c r="E11" s="2">
        <v>41424</v>
      </c>
      <c r="F11" s="4">
        <v>89400.8</v>
      </c>
      <c r="G11" s="5">
        <v>14.2</v>
      </c>
      <c r="H11" s="3" t="s">
        <v>13</v>
      </c>
      <c r="I11" s="3" t="s">
        <v>57</v>
      </c>
      <c r="J11" t="str">
        <f t="shared" si="0"/>
        <v>Over 10 Years</v>
      </c>
    </row>
    <row r="12" spans="1:10" x14ac:dyDescent="0.3">
      <c r="A12" s="1" t="s">
        <v>58</v>
      </c>
      <c r="B12" s="3" t="s">
        <v>59</v>
      </c>
      <c r="C12" s="3" t="s">
        <v>60</v>
      </c>
      <c r="D12" s="3" t="s">
        <v>18</v>
      </c>
      <c r="E12" s="2">
        <v>43148</v>
      </c>
      <c r="F12" s="4">
        <v>68500.899999999994</v>
      </c>
      <c r="G12" s="5">
        <v>5.7</v>
      </c>
      <c r="H12" s="3" t="s">
        <v>29</v>
      </c>
      <c r="I12" s="3" t="s">
        <v>61</v>
      </c>
      <c r="J12" t="str">
        <f t="shared" si="0"/>
        <v>Less Than 10 Years</v>
      </c>
    </row>
    <row r="13" spans="1:10" x14ac:dyDescent="0.3">
      <c r="A13" s="1" t="s">
        <v>62</v>
      </c>
      <c r="B13" s="3" t="s">
        <v>63</v>
      </c>
      <c r="C13" s="3" t="s">
        <v>64</v>
      </c>
      <c r="D13" s="3" t="s">
        <v>42</v>
      </c>
      <c r="E13" s="2">
        <v>44367</v>
      </c>
      <c r="F13" s="4">
        <v>60200.45</v>
      </c>
      <c r="G13" s="5">
        <v>2.1</v>
      </c>
      <c r="H13" s="3" t="s">
        <v>43</v>
      </c>
      <c r="I13" s="3" t="s">
        <v>65</v>
      </c>
      <c r="J13" t="str">
        <f t="shared" si="0"/>
        <v>Less Than 10 Years</v>
      </c>
    </row>
    <row r="14" spans="1:10" x14ac:dyDescent="0.3">
      <c r="A14" s="1" t="s">
        <v>66</v>
      </c>
      <c r="B14" s="3" t="s">
        <v>67</v>
      </c>
      <c r="C14" s="3" t="s">
        <v>68</v>
      </c>
      <c r="D14" s="3" t="s">
        <v>18</v>
      </c>
      <c r="E14" s="2">
        <v>42587</v>
      </c>
      <c r="F14" s="4">
        <v>121300.1</v>
      </c>
      <c r="G14" s="5">
        <v>8.5</v>
      </c>
      <c r="H14" s="3" t="s">
        <v>34</v>
      </c>
      <c r="I14" s="3" t="s">
        <v>69</v>
      </c>
      <c r="J14" t="str">
        <f t="shared" si="0"/>
        <v>Less Than 10 Years</v>
      </c>
    </row>
    <row r="15" spans="1:10" x14ac:dyDescent="0.3">
      <c r="A15" s="1" t="s">
        <v>70</v>
      </c>
      <c r="B15" s="3" t="s">
        <v>71</v>
      </c>
      <c r="C15" s="3" t="s">
        <v>17</v>
      </c>
      <c r="D15" s="3" t="s">
        <v>12</v>
      </c>
      <c r="E15" s="2">
        <v>43027</v>
      </c>
      <c r="F15" s="4">
        <v>99800.75</v>
      </c>
      <c r="G15" s="5">
        <v>7.3</v>
      </c>
      <c r="H15" s="3" t="s">
        <v>13</v>
      </c>
      <c r="I15" s="3" t="s">
        <v>72</v>
      </c>
      <c r="J15" t="str">
        <f t="shared" si="0"/>
        <v>Less Than 10 Years</v>
      </c>
    </row>
    <row r="16" spans="1:10" x14ac:dyDescent="0.3">
      <c r="A16" s="1" t="s">
        <v>73</v>
      </c>
      <c r="B16" s="3" t="s">
        <v>74</v>
      </c>
      <c r="C16" s="3" t="s">
        <v>23</v>
      </c>
      <c r="D16" s="3" t="s">
        <v>24</v>
      </c>
      <c r="E16" s="2">
        <v>41968</v>
      </c>
      <c r="F16" s="4">
        <v>109500.25</v>
      </c>
      <c r="G16" s="5">
        <v>10.199999999999999</v>
      </c>
      <c r="H16" s="3" t="s">
        <v>19</v>
      </c>
      <c r="I16" s="3" t="s">
        <v>75</v>
      </c>
      <c r="J16" t="str">
        <f t="shared" si="0"/>
        <v>Over 10 Years</v>
      </c>
    </row>
    <row r="17" spans="1:10" x14ac:dyDescent="0.3">
      <c r="A17" s="1" t="s">
        <v>76</v>
      </c>
      <c r="B17" s="3" t="s">
        <v>77</v>
      </c>
      <c r="C17" s="3" t="s">
        <v>78</v>
      </c>
      <c r="D17" s="3" t="s">
        <v>56</v>
      </c>
      <c r="E17" s="2">
        <v>43569</v>
      </c>
      <c r="F17" s="4">
        <v>71500.55</v>
      </c>
      <c r="G17" s="5">
        <v>4</v>
      </c>
      <c r="H17" s="3" t="s">
        <v>29</v>
      </c>
      <c r="I17" s="3" t="s">
        <v>79</v>
      </c>
      <c r="J17" t="str">
        <f t="shared" si="0"/>
        <v>Less Than 10 Years</v>
      </c>
    </row>
    <row r="18" spans="1:10" x14ac:dyDescent="0.3">
      <c r="A18" s="1" t="s">
        <v>80</v>
      </c>
      <c r="B18" s="3" t="s">
        <v>81</v>
      </c>
      <c r="C18" s="3" t="s">
        <v>82</v>
      </c>
      <c r="D18" s="3" t="s">
        <v>42</v>
      </c>
      <c r="E18" s="2">
        <v>42013</v>
      </c>
      <c r="F18" s="4">
        <v>85000.65</v>
      </c>
      <c r="G18" s="5">
        <v>9.5</v>
      </c>
      <c r="H18" s="3" t="s">
        <v>43</v>
      </c>
      <c r="I18" s="3" t="s">
        <v>44</v>
      </c>
      <c r="J18" t="str">
        <f t="shared" si="0"/>
        <v>Less Than 10 Years</v>
      </c>
    </row>
    <row r="19" spans="1:10" x14ac:dyDescent="0.3">
      <c r="A19" s="1" t="s">
        <v>83</v>
      </c>
      <c r="B19" s="3" t="s">
        <v>84</v>
      </c>
      <c r="C19" s="3" t="s">
        <v>33</v>
      </c>
      <c r="D19" s="3" t="s">
        <v>18</v>
      </c>
      <c r="E19" s="2">
        <v>44755</v>
      </c>
      <c r="F19" s="4">
        <v>125700.85</v>
      </c>
      <c r="G19" s="5">
        <v>2.5</v>
      </c>
      <c r="H19" s="3" t="s">
        <v>34</v>
      </c>
      <c r="I19" s="3" t="s">
        <v>85</v>
      </c>
      <c r="J19" t="str">
        <f t="shared" si="0"/>
        <v>Less Than 10 Years</v>
      </c>
    </row>
    <row r="20" spans="1:10" x14ac:dyDescent="0.3">
      <c r="A20" s="1" t="s">
        <v>86</v>
      </c>
      <c r="B20" s="3" t="s">
        <v>87</v>
      </c>
      <c r="C20" s="3" t="s">
        <v>88</v>
      </c>
      <c r="D20" s="3" t="s">
        <v>12</v>
      </c>
      <c r="E20" s="2">
        <v>41351</v>
      </c>
      <c r="F20" s="4">
        <v>88000.4</v>
      </c>
      <c r="G20" s="5">
        <v>15</v>
      </c>
      <c r="H20" s="3" t="s">
        <v>13</v>
      </c>
      <c r="I20" s="3" t="s">
        <v>14</v>
      </c>
      <c r="J20" t="str">
        <f t="shared" si="0"/>
        <v>Over 10 Years</v>
      </c>
    </row>
    <row r="21" spans="1:10" x14ac:dyDescent="0.3">
      <c r="A21" s="1" t="s">
        <v>89</v>
      </c>
      <c r="B21" s="3" t="s">
        <v>90</v>
      </c>
      <c r="C21" s="3" t="s">
        <v>47</v>
      </c>
      <c r="D21" s="3" t="s">
        <v>18</v>
      </c>
      <c r="E21" s="2">
        <v>44072</v>
      </c>
      <c r="F21" s="4">
        <v>104500.7</v>
      </c>
      <c r="G21" s="5">
        <v>3.3</v>
      </c>
      <c r="H21" s="3" t="s">
        <v>19</v>
      </c>
      <c r="I21" s="3" t="s">
        <v>91</v>
      </c>
      <c r="J21" t="str">
        <f t="shared" si="0"/>
        <v>Less Than 10 Years</v>
      </c>
    </row>
    <row r="22" spans="1:10" x14ac:dyDescent="0.3">
      <c r="A22" s="1" t="s">
        <v>92</v>
      </c>
      <c r="B22" s="3" t="s">
        <v>93</v>
      </c>
      <c r="C22" s="3" t="s">
        <v>11</v>
      </c>
      <c r="D22" s="3" t="s">
        <v>56</v>
      </c>
      <c r="E22" s="2">
        <v>42706</v>
      </c>
      <c r="F22" s="4">
        <v>78200.350000000006</v>
      </c>
      <c r="G22" s="5">
        <v>6.9</v>
      </c>
      <c r="H22" s="3" t="s">
        <v>29</v>
      </c>
      <c r="I22" s="3" t="s">
        <v>48</v>
      </c>
      <c r="J22" t="str">
        <f t="shared" si="0"/>
        <v>Less Than 10 Years</v>
      </c>
    </row>
    <row r="23" spans="1:10" x14ac:dyDescent="0.3">
      <c r="A23" s="1" t="s">
        <v>94</v>
      </c>
      <c r="B23" s="3" t="s">
        <v>95</v>
      </c>
      <c r="C23" s="3" t="s">
        <v>96</v>
      </c>
      <c r="D23" s="3" t="s">
        <v>42</v>
      </c>
      <c r="E23" s="2">
        <v>43360</v>
      </c>
      <c r="F23" s="4">
        <v>69800.25</v>
      </c>
      <c r="G23" s="5">
        <v>5.2</v>
      </c>
      <c r="H23" s="3" t="s">
        <v>52</v>
      </c>
      <c r="I23" s="3" t="s">
        <v>97</v>
      </c>
      <c r="J23" t="str">
        <f t="shared" si="0"/>
        <v>Less Than 10 Years</v>
      </c>
    </row>
    <row r="24" spans="1:10" x14ac:dyDescent="0.3">
      <c r="A24" s="1" t="s">
        <v>98</v>
      </c>
      <c r="B24" s="3" t="s">
        <v>99</v>
      </c>
      <c r="C24" s="3" t="s">
        <v>100</v>
      </c>
      <c r="D24" s="3" t="s">
        <v>28</v>
      </c>
      <c r="E24" s="2">
        <v>41021</v>
      </c>
      <c r="F24" s="4">
        <v>134800.95000000001</v>
      </c>
      <c r="G24" s="5">
        <v>14.6</v>
      </c>
      <c r="H24" s="3" t="s">
        <v>29</v>
      </c>
      <c r="I24" s="3" t="s">
        <v>101</v>
      </c>
      <c r="J24" t="str">
        <f t="shared" si="0"/>
        <v>Over 10 Years</v>
      </c>
    </row>
    <row r="25" spans="1:10" x14ac:dyDescent="0.3">
      <c r="A25" s="1" t="s">
        <v>102</v>
      </c>
      <c r="B25" s="3" t="s">
        <v>103</v>
      </c>
      <c r="C25" s="3" t="s">
        <v>104</v>
      </c>
      <c r="D25" s="3" t="s">
        <v>24</v>
      </c>
      <c r="E25" s="2">
        <v>43649</v>
      </c>
      <c r="F25" s="4">
        <v>58200.800000000003</v>
      </c>
      <c r="G25" s="5">
        <v>3.1</v>
      </c>
      <c r="H25" s="3" t="s">
        <v>19</v>
      </c>
      <c r="I25" s="3" t="s">
        <v>105</v>
      </c>
      <c r="J25" t="str">
        <f t="shared" si="0"/>
        <v>Less Than 10 Years</v>
      </c>
    </row>
    <row r="26" spans="1:10" x14ac:dyDescent="0.3">
      <c r="A26" s="1" t="s">
        <v>106</v>
      </c>
      <c r="B26" s="3" t="s">
        <v>107</v>
      </c>
      <c r="C26" s="3" t="s">
        <v>38</v>
      </c>
      <c r="D26" s="3" t="s">
        <v>12</v>
      </c>
      <c r="E26" s="2">
        <v>42885</v>
      </c>
      <c r="F26" s="4">
        <v>93600.6</v>
      </c>
      <c r="G26" s="5">
        <v>7.7</v>
      </c>
      <c r="H26" s="3" t="s">
        <v>34</v>
      </c>
      <c r="I26" s="3" t="s">
        <v>108</v>
      </c>
      <c r="J26" t="str">
        <f t="shared" si="0"/>
        <v>Less Than 10 Years</v>
      </c>
    </row>
    <row r="27" spans="1:10" x14ac:dyDescent="0.3">
      <c r="A27" s="1" t="s">
        <v>109</v>
      </c>
      <c r="B27" s="3" t="s">
        <v>110</v>
      </c>
      <c r="C27" s="3" t="s">
        <v>111</v>
      </c>
      <c r="D27" s="3" t="s">
        <v>18</v>
      </c>
      <c r="E27" s="2">
        <v>41939</v>
      </c>
      <c r="F27" s="4">
        <v>128300.2</v>
      </c>
      <c r="G27" s="5">
        <v>11.1</v>
      </c>
      <c r="H27" s="3" t="s">
        <v>43</v>
      </c>
      <c r="I27" s="3" t="s">
        <v>44</v>
      </c>
      <c r="J27" t="str">
        <f t="shared" si="0"/>
        <v>Over 10 Years</v>
      </c>
    </row>
    <row r="28" spans="1:10" x14ac:dyDescent="0.3">
      <c r="A28" s="1" t="s">
        <v>112</v>
      </c>
      <c r="B28" s="3" t="s">
        <v>113</v>
      </c>
      <c r="C28" s="3" t="s">
        <v>114</v>
      </c>
      <c r="D28" s="3" t="s">
        <v>24</v>
      </c>
      <c r="E28" s="2">
        <v>42380</v>
      </c>
      <c r="F28" s="4">
        <v>74500.350000000006</v>
      </c>
      <c r="G28" s="5">
        <v>8.1999999999999993</v>
      </c>
      <c r="H28" s="3" t="s">
        <v>13</v>
      </c>
      <c r="I28" s="3" t="s">
        <v>115</v>
      </c>
      <c r="J28" t="str">
        <f t="shared" si="0"/>
        <v>Less Than 10 Years</v>
      </c>
    </row>
    <row r="29" spans="1:10" x14ac:dyDescent="0.3">
      <c r="A29" s="1" t="s">
        <v>116</v>
      </c>
      <c r="B29" s="3" t="s">
        <v>117</v>
      </c>
      <c r="C29" s="3" t="s">
        <v>118</v>
      </c>
      <c r="D29" s="3" t="s">
        <v>56</v>
      </c>
      <c r="E29" s="2">
        <v>42204</v>
      </c>
      <c r="F29" s="4">
        <v>81000.55</v>
      </c>
      <c r="G29" s="5">
        <v>9.9</v>
      </c>
      <c r="H29" s="3" t="s">
        <v>29</v>
      </c>
      <c r="I29" s="3" t="s">
        <v>119</v>
      </c>
      <c r="J29" t="str">
        <f t="shared" si="0"/>
        <v>Less Than 10 Years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6013-5A4A-406C-BF58-2AC3886F408F}">
  <dimension ref="A1:I10"/>
  <sheetViews>
    <sheetView workbookViewId="0">
      <selection activeCell="I16" sqref="I16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11" bestFit="1" customWidth="1"/>
    <col min="5" max="5" width="10.33203125" bestFit="1" customWidth="1"/>
    <col min="6" max="6" width="11.109375" bestFit="1" customWidth="1"/>
    <col min="7" max="7" width="14.88671875" bestFit="1" customWidth="1"/>
    <col min="8" max="8" width="7.44140625" bestFit="1" customWidth="1"/>
    <col min="9" max="9" width="12.33203125" bestFit="1" customWidth="1"/>
  </cols>
  <sheetData>
    <row r="1" spans="1:9" x14ac:dyDescent="0.3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2" t="s">
        <v>6</v>
      </c>
      <c r="H1" s="19" t="s">
        <v>7</v>
      </c>
      <c r="I1" s="23" t="s">
        <v>8</v>
      </c>
    </row>
    <row r="2" spans="1:9" x14ac:dyDescent="0.3">
      <c r="A2" s="6" t="s">
        <v>9</v>
      </c>
      <c r="B2" s="7" t="s">
        <v>10</v>
      </c>
      <c r="C2" s="7" t="s">
        <v>11</v>
      </c>
      <c r="D2" s="7" t="s">
        <v>12</v>
      </c>
      <c r="E2" s="8">
        <v>40953</v>
      </c>
      <c r="F2" s="9">
        <v>78960.73</v>
      </c>
      <c r="G2" s="10">
        <v>13.1</v>
      </c>
      <c r="H2" s="7" t="s">
        <v>13</v>
      </c>
      <c r="I2" s="11" t="s">
        <v>14</v>
      </c>
    </row>
    <row r="3" spans="1:9" x14ac:dyDescent="0.3">
      <c r="A3" s="6" t="s">
        <v>15</v>
      </c>
      <c r="B3" s="7" t="s">
        <v>16</v>
      </c>
      <c r="C3" s="7" t="s">
        <v>17</v>
      </c>
      <c r="D3" s="7" t="s">
        <v>18</v>
      </c>
      <c r="E3" s="8">
        <v>43380</v>
      </c>
      <c r="F3" s="9">
        <v>105887.97</v>
      </c>
      <c r="G3" s="10">
        <v>14.8</v>
      </c>
      <c r="H3" s="7" t="s">
        <v>19</v>
      </c>
      <c r="I3" s="11" t="s">
        <v>20</v>
      </c>
    </row>
    <row r="4" spans="1:9" x14ac:dyDescent="0.3">
      <c r="A4" s="6" t="s">
        <v>25</v>
      </c>
      <c r="B4" s="7" t="s">
        <v>26</v>
      </c>
      <c r="C4" s="7" t="s">
        <v>27</v>
      </c>
      <c r="D4" s="7" t="s">
        <v>28</v>
      </c>
      <c r="E4" s="8">
        <v>42522</v>
      </c>
      <c r="F4" s="9">
        <v>125500</v>
      </c>
      <c r="G4" s="10">
        <v>11.4</v>
      </c>
      <c r="H4" s="7" t="s">
        <v>29</v>
      </c>
      <c r="I4" s="11" t="s">
        <v>30</v>
      </c>
    </row>
    <row r="5" spans="1:9" x14ac:dyDescent="0.3">
      <c r="A5" s="6" t="s">
        <v>45</v>
      </c>
      <c r="B5" s="7" t="s">
        <v>46</v>
      </c>
      <c r="C5" s="7" t="s">
        <v>47</v>
      </c>
      <c r="D5" s="7" t="s">
        <v>18</v>
      </c>
      <c r="E5" s="8">
        <v>41845</v>
      </c>
      <c r="F5" s="9">
        <v>134200</v>
      </c>
      <c r="G5" s="10">
        <v>12</v>
      </c>
      <c r="H5" s="7" t="s">
        <v>29</v>
      </c>
      <c r="I5" s="11" t="s">
        <v>48</v>
      </c>
    </row>
    <row r="6" spans="1:9" x14ac:dyDescent="0.3">
      <c r="A6" s="6" t="s">
        <v>53</v>
      </c>
      <c r="B6" s="7" t="s">
        <v>54</v>
      </c>
      <c r="C6" s="7" t="s">
        <v>55</v>
      </c>
      <c r="D6" s="7" t="s">
        <v>56</v>
      </c>
      <c r="E6" s="8">
        <v>41424</v>
      </c>
      <c r="F6" s="9">
        <v>89400.8</v>
      </c>
      <c r="G6" s="10">
        <v>14.2</v>
      </c>
      <c r="H6" s="7" t="s">
        <v>13</v>
      </c>
      <c r="I6" s="11" t="s">
        <v>57</v>
      </c>
    </row>
    <row r="7" spans="1:9" x14ac:dyDescent="0.3">
      <c r="A7" s="6" t="s">
        <v>73</v>
      </c>
      <c r="B7" s="7" t="s">
        <v>74</v>
      </c>
      <c r="C7" s="7" t="s">
        <v>23</v>
      </c>
      <c r="D7" s="7" t="s">
        <v>24</v>
      </c>
      <c r="E7" s="8">
        <v>41968</v>
      </c>
      <c r="F7" s="9">
        <v>109500.25</v>
      </c>
      <c r="G7" s="10">
        <v>10.199999999999999</v>
      </c>
      <c r="H7" s="7" t="s">
        <v>19</v>
      </c>
      <c r="I7" s="11" t="s">
        <v>75</v>
      </c>
    </row>
    <row r="8" spans="1:9" x14ac:dyDescent="0.3">
      <c r="A8" s="6" t="s">
        <v>86</v>
      </c>
      <c r="B8" s="7" t="s">
        <v>87</v>
      </c>
      <c r="C8" s="7" t="s">
        <v>88</v>
      </c>
      <c r="D8" s="7" t="s">
        <v>12</v>
      </c>
      <c r="E8" s="8">
        <v>41351</v>
      </c>
      <c r="F8" s="9">
        <v>88000.4</v>
      </c>
      <c r="G8" s="10">
        <v>15</v>
      </c>
      <c r="H8" s="7" t="s">
        <v>13</v>
      </c>
      <c r="I8" s="11" t="s">
        <v>14</v>
      </c>
    </row>
    <row r="9" spans="1:9" x14ac:dyDescent="0.3">
      <c r="A9" s="6" t="s">
        <v>98</v>
      </c>
      <c r="B9" s="7" t="s">
        <v>99</v>
      </c>
      <c r="C9" s="7" t="s">
        <v>100</v>
      </c>
      <c r="D9" s="7" t="s">
        <v>28</v>
      </c>
      <c r="E9" s="8">
        <v>41021</v>
      </c>
      <c r="F9" s="9">
        <v>134800.95000000001</v>
      </c>
      <c r="G9" s="10">
        <v>14.6</v>
      </c>
      <c r="H9" s="7" t="s">
        <v>29</v>
      </c>
      <c r="I9" s="11" t="s">
        <v>101</v>
      </c>
    </row>
    <row r="10" spans="1:9" x14ac:dyDescent="0.3">
      <c r="A10" s="12" t="s">
        <v>109</v>
      </c>
      <c r="B10" s="13" t="s">
        <v>110</v>
      </c>
      <c r="C10" s="13" t="s">
        <v>111</v>
      </c>
      <c r="D10" s="13" t="s">
        <v>18</v>
      </c>
      <c r="E10" s="14">
        <v>41939</v>
      </c>
      <c r="F10" s="15">
        <v>128300.2</v>
      </c>
      <c r="G10" s="16">
        <v>11.1</v>
      </c>
      <c r="H10" s="13" t="s">
        <v>43</v>
      </c>
      <c r="I10" s="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FFBC-53E8-41B0-B629-19AB276714EB}">
  <dimension ref="A3:B10"/>
  <sheetViews>
    <sheetView workbookViewId="0">
      <selection activeCell="B18" sqref="B18"/>
    </sheetView>
  </sheetViews>
  <sheetFormatPr defaultRowHeight="14.4" x14ac:dyDescent="0.3"/>
  <cols>
    <col min="1" max="1" width="12.44140625" bestFit="1" customWidth="1"/>
    <col min="2" max="2" width="23.88671875" bestFit="1" customWidth="1"/>
  </cols>
  <sheetData>
    <row r="3" spans="1:2" x14ac:dyDescent="0.3">
      <c r="A3" s="24" t="s">
        <v>120</v>
      </c>
      <c r="B3" t="s">
        <v>122</v>
      </c>
    </row>
    <row r="4" spans="1:2" x14ac:dyDescent="0.3">
      <c r="A4" s="25" t="s">
        <v>28</v>
      </c>
      <c r="B4" s="5">
        <v>13</v>
      </c>
    </row>
    <row r="5" spans="1:2" x14ac:dyDescent="0.3">
      <c r="A5" s="25" t="s">
        <v>12</v>
      </c>
      <c r="B5" s="5">
        <v>10.559999999999999</v>
      </c>
    </row>
    <row r="6" spans="1:2" x14ac:dyDescent="0.3">
      <c r="A6" s="25" t="s">
        <v>56</v>
      </c>
      <c r="B6" s="5">
        <v>8.75</v>
      </c>
    </row>
    <row r="7" spans="1:2" x14ac:dyDescent="0.3">
      <c r="A7" s="25" t="s">
        <v>18</v>
      </c>
      <c r="B7" s="5">
        <v>7.8</v>
      </c>
    </row>
    <row r="8" spans="1:2" x14ac:dyDescent="0.3">
      <c r="A8" s="25" t="s">
        <v>42</v>
      </c>
      <c r="B8" s="5">
        <v>5.7249999999999996</v>
      </c>
    </row>
    <row r="9" spans="1:2" x14ac:dyDescent="0.3">
      <c r="A9" s="25" t="s">
        <v>24</v>
      </c>
      <c r="B9" s="5">
        <v>5.34</v>
      </c>
    </row>
    <row r="10" spans="1:2" x14ac:dyDescent="0.3">
      <c r="A10" s="25" t="s">
        <v>121</v>
      </c>
      <c r="B10" s="5">
        <v>8.0642857142857132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AE74-9F25-4E7B-BABE-384D9685A665}">
  <dimension ref="A3:B10"/>
  <sheetViews>
    <sheetView topLeftCell="A6" workbookViewId="0">
      <selection activeCell="C28" sqref="C28:C31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3" spans="1:2" x14ac:dyDescent="0.3">
      <c r="A3" s="24" t="s">
        <v>120</v>
      </c>
      <c r="B3" t="s">
        <v>124</v>
      </c>
    </row>
    <row r="4" spans="1:2" x14ac:dyDescent="0.3">
      <c r="A4" s="25" t="s">
        <v>12</v>
      </c>
      <c r="B4" s="4">
        <v>91752.645999999993</v>
      </c>
    </row>
    <row r="5" spans="1:2" x14ac:dyDescent="0.3">
      <c r="A5" s="25" t="s">
        <v>56</v>
      </c>
      <c r="B5" s="4">
        <v>80025.5625</v>
      </c>
    </row>
    <row r="6" spans="1:2" x14ac:dyDescent="0.3">
      <c r="A6" s="25" t="s">
        <v>18</v>
      </c>
      <c r="B6" s="4">
        <v>112980.15249999998</v>
      </c>
    </row>
    <row r="7" spans="1:2" x14ac:dyDescent="0.3">
      <c r="A7" s="25" t="s">
        <v>42</v>
      </c>
      <c r="B7" s="4">
        <v>72875.387499999997</v>
      </c>
    </row>
    <row r="8" spans="1:2" x14ac:dyDescent="0.3">
      <c r="A8" s="25" t="s">
        <v>28</v>
      </c>
      <c r="B8" s="4">
        <v>130150.47500000001</v>
      </c>
    </row>
    <row r="9" spans="1:2" x14ac:dyDescent="0.3">
      <c r="A9" s="25" t="s">
        <v>24</v>
      </c>
      <c r="B9" s="4">
        <v>90305.05</v>
      </c>
    </row>
    <row r="10" spans="1:2" x14ac:dyDescent="0.3">
      <c r="A10" s="25" t="s">
        <v>121</v>
      </c>
      <c r="B10" s="4">
        <v>95929.801785714299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y D x K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y D x K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8 S l v E R q b G p g A A A N 8 A A A A T A B w A R m 9 y b X V s Y X M v U 2 V j d G l v b j E u b S C i G A A o o B Q A A A A A A A A A A A A A A A A A A A A A A A A A A A B t j T E L g z A U h P d A / k O I i 4 K I d h U n 6 V o K C h 3 E I d p X F W N e S S J Y x P / e S O j W W x 7 c v f v O Q G 8 n V K z y N 8 s p o c S M Q s O T B f w u B k j T j I W X i L O C S b C U M K c K V 9 2 D c 6 5 b D z I p V 6 1 B 2 Q f q u U O c w 2 h v b m K B 4 t f n 7 d G U q K z 7 a W N P C H g 5 C j W 4 l f r z h h N e i 0 5 C U m u h z A v 1 U q J c F 3 W G J v R z 8 b 5 z 7 2 Y 8 Z t Y l z M J m j y O i Z F J / s f k X U E s B A i 0 A F A A C A A g A y D x K W 1 y V C z + k A A A A 9 g A A A B I A A A A A A A A A A A A A A A A A A A A A A E N v b m Z p Z y 9 Q Y W N r Y W d l L n h t b F B L A Q I t A B Q A A g A I A M g 8 S l s P y u m r p A A A A O k A A A A T A A A A A A A A A A A A A A A A A P A A A A B b Q 2 9 u d G V u d F 9 U e X B l c 1 0 u e G 1 s U E s B A i 0 A F A A C A A g A y D x K W 8 R G p s a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g A A A A A A A B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i M T U 0 Z T F m L T F i Z T c t N G U x O C 0 4 N j k 3 L W Q 5 Z T V k Y T F k Y T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B U M D U 6 N T Y 6 M T U u M j Y x N z E w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0 r c v k S z Q 4 x C o Y 6 h m v l m A A A A A A I A A A A A A B B m A A A A A Q A A I A A A A M 1 c K z 4 B 7 b H H d D C f L l X n 2 B 4 F g R n x A e S N F m T M r 4 k v y X M X A A A A A A 6 A A A A A A g A A I A A A A A 5 W 9 u 2 O f T u Q 2 m m 4 2 a 5 N y p k 4 c 6 R O H h e w m I P Y D R V a P z X 5 U A A A A A H f X j W p K g g 1 A D N Q v + p r t W Y w B V 5 r r T N e K I H g n e W h k D B E 3 W s g 0 A h t p / C I w C U Q 2 o s 2 + q s o K z l c r R H E W p t 0 j O H a M x D n j h Y Z z r H 6 V 3 z Q s T q x d x 0 S Q A A A A I o 8 L R V Z o D O S J O N N G M + v b V l J d Y A j K j o s h 7 p + m 5 0 8 W u o u M s j T d 8 6 b p P m / K l b t I v Z F h O R T K + X M Z H j 5 O a 1 o m A Y d R Y c = < / D a t a M a s h u p > 
</file>

<file path=customXml/itemProps1.xml><?xml version="1.0" encoding="utf-8"?>
<ds:datastoreItem xmlns:ds="http://schemas.openxmlformats.org/officeDocument/2006/customXml" ds:itemID="{5F34CE7E-BDFC-4A6A-913E-E56FC719C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Page001 (2)</vt:lpstr>
      <vt:lpstr>1. Over 10 Years</vt:lpstr>
      <vt:lpstr>2. Average Years of Experience</vt:lpstr>
      <vt:lpstr>3. Average Salary Per Departmen</vt:lpstr>
      <vt:lpstr>YearsExperience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utibe bassey</dc:creator>
  <cp:lastModifiedBy>utibe bassey</cp:lastModifiedBy>
  <dcterms:created xsi:type="dcterms:W3CDTF">2025-10-10T05:51:47Z</dcterms:created>
  <dcterms:modified xsi:type="dcterms:W3CDTF">2025-10-11T06:17:48Z</dcterms:modified>
</cp:coreProperties>
</file>