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8_{1E83281F-0228-428C-9D3A-78F2DB08D7EC}" xr6:coauthVersionLast="47" xr6:coauthVersionMax="47" xr10:uidLastSave="{00000000-0000-0000-0000-000000000000}"/>
  <bookViews>
    <workbookView xWindow="-108" yWindow="-108" windowWidth="23256" windowHeight="12456" activeTab="1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<sst xmlns="http://schemas.openxmlformats.org/spreadsheetml/2006/main" count="333" uniqueCount="191">
  <si>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</si>
  <si>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</si>
  <si>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</si>
  <si>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</si>
  <si>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</si>
  <si>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</si>
  <si>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</si>
  <si>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</si>
  <si>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</si>
  <si>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</si>
  <si>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</si>
  <si>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</si>
  <si>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</si>
  <si>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</si>
  <si>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</si>
  <si>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</si>
  <si>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</si>
  <si>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</si>
  <si>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</si>
  <si>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</si>
  <si>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</si>
  <si>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</si>
  <si>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</si>
  <si>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</si>
  <si>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</si>
  <si>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</si>
  <si>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</si>
  <si>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</si>
  <si>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</si>
  <si>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</si>
  <si>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</si>
  <si>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</si>
  <si>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</si>
  <si>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</si>
  <si>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</si>
  <si>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</si>
  <si>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</si>
  <si>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</si>
  <si>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</si>
  <si>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</si>
  <si>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</si>
  <si>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</si>
  <si>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</si>
  <si>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</si>
  <si>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</si>
  <si>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</si>
  <si>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</si>
  <si>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</si>
  <si>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</si>
  <si>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</si>
  <si>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</si>
  <si>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</si>
  <si>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</si>
  <si>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</si>
  <si>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</si>
  <si>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</si>
  <si>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</si>
  <si>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</si>
  <si>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</si>
  <si>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</si>
  <si>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</si>
  <si>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</si>
  <si>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</si>
  <si>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</si>
  <si>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</si>
  <si>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</si>
  <si>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</si>
  <si>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</si>
  <si>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</si>
  <si>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</si>
  <si>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</si>
  <si>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</si>
  <si>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</si>
  <si>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</si>
  <si>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</si>
  <si>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</si>
  <si>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</si>
  <si>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</si>
  <si>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</si>
  <si>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</si>
  <si>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</si>
  <si>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</si>
  <si>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</si>
  <si>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</si>
  <si>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</si>
  <si>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</si>
  <si>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</si>
  <si>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</si>
  <si>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</si>
  <si>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</si>
  <si>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</si>
  <si>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</si>
  <si>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</si>
  <si>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</si>
  <si>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</si>
  <si>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</si>
  <si>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</si>
  <si>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</si>
  <si>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</si>
  <si>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</si>
  <si>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</si>
  <si>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</si>
  <si>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</si>
  <si>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</si>
  <si>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</si>
  <si>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</si>
  <si>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</si>
  <si>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</si>
  <si>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</si>
  <si>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</si>
  <si>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</si>
  <si>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</si>
  <si>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</si>
  <si>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</si>
  <si>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</si>
  <si>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</si>
  <si>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</si>
  <si>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</si>
  <si>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</si>
  <si>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</si>
  <si>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</si>
  <si>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</si>
  <si>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</si>
  <si>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</si>
  <si>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</si>
  <si>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</si>
  <si>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</si>
  <si>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</si>
  <si>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</si>
  <si>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</si>
  <si>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</si>
  <si>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</si>
  <si>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</si>
  <si>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</si>
  <si>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</si>
  <si>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</si>
  <si>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</si>
  <si>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</si>
  <si>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</si>
  <si>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</si>
  <si>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</si>
  <si>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</si>
  <si>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</si>
  <si>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</si>
  <si>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</si>
  <si>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</si>
  <si>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</si>
  <si>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</si>
  <si>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</si>
  <si>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</si>
  <si>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</si>
  <si>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</si>
  <si>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</si>
  <si>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</si>
  <si>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</si>
  <si>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</si>
  <si>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</si>
  <si>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</si>
  <si>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</si>
  <si>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</si>
  <si>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</si>
  <si>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</si>
  <si>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</si>
  <si>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</si>
  <si>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</si>
  <si>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</si>
  <si>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</si>
  <si>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</si>
  <si>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</si>
  <si>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</si>
  <si>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</si>
  <si>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</si>
  <si>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</si>
  <si>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</si>
  <si>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</si>
  <si>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</si>
  <si>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</si>
  <si>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</si>
  <si>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</si>
  <si>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</si>
  <si>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</si>
  <si>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</si>
  <si>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</si>
  <si>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</si>
  <si>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</si>
  <si>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</si>
  <si>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</si>
  <si>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</si>
  <si>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</si>
  <si>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</si>
  <si>
    <t>should be 17 characters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</si>
</sst>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₪&quot;* #,##0.00_-;\-&quot;₪&quot;* #,##0.00_-;_-&quot;₪&quot;* &quot;-&quot;??_-;_-@_-"/>
    <numFmt numFmtId="164" formatCode="_-[$$-409]* #,##0.00_ ;_-[$$-409]* \-#,##0.00\ ;_-[$$-409]* &quot;-&quot;??_ ;_-@_ "/>
    <numFmt numFmtId="165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9" fontId="0" fillId="3" borderId="0" xfId="2" applyFont="1" applyFill="1"/>
    <xf numFmtId="165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workbookViewId="0">
      <selection activeCell="E12" sqref="E12"/>
    </sheetView>
  </sheetViews>
  <sheetFormatPr defaultRowHeight="14.4" x14ac:dyDescent="0.3"/>
  <cols>
    <col min="2" max="2" width="22.33203125" bestFit="1" customWidth="1"/>
    <col min="4" max="4" width="23.33203125" customWidth="1"/>
    <col min="5" max="5" width="19.6640625" bestFit="1" customWidth="1"/>
    <col min="6" max="6" width="12.109375" bestFit="1" customWidth="1"/>
  </cols>
  <sheetData>
    <row r="1" spans="1:11" ht="21" x14ac:dyDescent="0.4">
      <c r="A1" s="14" t="s">
        <v>168</v>
      </c>
      <c r="B1" s="13"/>
      <c r="C1" s="13"/>
      <c r="D1" s="13"/>
      <c r="E1" s="13"/>
      <c r="F1" s="13"/>
    </row>
    <row r="4" spans="1:11" x14ac:dyDescent="0.3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3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3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3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3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3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3">
      <c r="A10" s="4" t="s">
        <v>6</v>
      </c>
      <c r="B10" t="str">
        <f>VLOOKUP($B$4,'Car DB'!$B$2:$J$87,7,0)</f>
        <v>Silver</v>
      </c>
    </row>
    <row r="11" spans="1:11" ht="28.8" x14ac:dyDescent="0.3">
      <c r="A11" s="4" t="s">
        <v>7</v>
      </c>
      <c r="B11" t="str">
        <f>VLOOKUP($B$4,'Car DB'!$B$2:$J$87,8,0)</f>
        <v>Excellent</v>
      </c>
    </row>
    <row r="12" spans="1:11" x14ac:dyDescent="0.3">
      <c r="A12" s="5" t="s">
        <v>8</v>
      </c>
      <c r="B12" t="str">
        <f>VLOOKUP($B$4,'Car DB'!$B$2:$J$87,9,0)</f>
        <v>M Sport Trim, Gesture Control</v>
      </c>
    </row>
    <row r="13" spans="1:11" x14ac:dyDescent="0.3">
      <c r="F13" s="7"/>
      <c r="K13" t="s">
        <v>189</v>
      </c>
    </row>
    <row r="16" spans="1:11" x14ac:dyDescent="0.3">
      <c r="E16" s="9"/>
      <c r="F16" s="7"/>
    </row>
    <row r="17" spans="5:6" x14ac:dyDescent="0.3">
      <c r="E17" s="9"/>
      <c r="F17" s="7"/>
    </row>
    <row r="18" spans="5:6" x14ac:dyDescent="0.3">
      <c r="E18" s="9"/>
      <c r="F18" s="7"/>
    </row>
    <row r="19" spans="5:6" x14ac:dyDescent="0.3">
      <c r="E19" s="9"/>
      <c r="F19" s="7"/>
    </row>
    <row r="20" spans="5:6" x14ac:dyDescent="0.3">
      <c r="E20" s="9"/>
      <c r="F20" s="7"/>
    </row>
    <row r="21" spans="5:6" x14ac:dyDescent="0.3">
      <c r="E21" s="9"/>
      <c r="F21" s="7"/>
    </row>
    <row r="22" spans="5:6" x14ac:dyDescent="0.3">
      <c r="E22" s="9"/>
      <c r="F22" s="7"/>
    </row>
    <row r="23" spans="5:6" x14ac:dyDescent="0.3">
      <c r="E23" s="9"/>
      <c r="F23" s="7"/>
    </row>
    <row r="24" spans="5:6" x14ac:dyDescent="0.3">
      <c r="E24" s="9"/>
      <c r="F24" s="7"/>
    </row>
    <row r="25" spans="5:6" x14ac:dyDescent="0.3">
      <c r="E25" s="9"/>
      <c r="F25" s="7"/>
    </row>
    <row r="26" spans="5:6" x14ac:dyDescent="0.3">
      <c r="E26" s="9"/>
      <c r="F26" s="7"/>
    </row>
    <row r="27" spans="5:6" x14ac:dyDescent="0.3">
      <c r="E27" s="9"/>
      <c r="F27" s="7"/>
    </row>
    <row r="28" spans="5:6" x14ac:dyDescent="0.3">
      <c r="E28" s="9"/>
      <c r="F28" s="7"/>
    </row>
    <row r="29" spans="5:6" x14ac:dyDescent="0.3">
      <c r="E29" s="9"/>
      <c r="F29" s="7"/>
    </row>
    <row r="30" spans="5:6" x14ac:dyDescent="0.3">
      <c r="E30" s="9"/>
      <c r="F30" s="7"/>
    </row>
    <row r="31" spans="5:6" x14ac:dyDescent="0.3">
      <c r="E31" s="9"/>
      <c r="F31" s="7"/>
    </row>
    <row r="32" spans="5:6" x14ac:dyDescent="0.3">
      <c r="E32" s="9"/>
      <c r="F32" s="7"/>
    </row>
    <row r="33" spans="5:6" x14ac:dyDescent="0.3">
      <c r="E33" s="9"/>
      <c r="F33" s="7"/>
    </row>
    <row r="34" spans="5:6" x14ac:dyDescent="0.3">
      <c r="E34" s="9"/>
      <c r="F34" s="7"/>
    </row>
    <row r="35" spans="5:6" x14ac:dyDescent="0.3">
      <c r="E35" s="9"/>
      <c r="F35" s="7"/>
    </row>
    <row r="36" spans="5:6" x14ac:dyDescent="0.3">
      <c r="E36" s="9"/>
      <c r="F36" s="7"/>
    </row>
    <row r="37" spans="5:6" x14ac:dyDescent="0.3">
      <c r="E37" s="9"/>
      <c r="F37" s="7"/>
    </row>
    <row r="38" spans="5:6" x14ac:dyDescent="0.3">
      <c r="E38" s="9"/>
      <c r="F38" s="7"/>
    </row>
    <row r="39" spans="5:6" x14ac:dyDescent="0.3">
      <c r="E39" s="9"/>
      <c r="F39" s="7"/>
    </row>
    <row r="40" spans="5:6" x14ac:dyDescent="0.3">
      <c r="E40" s="9"/>
      <c r="F40" s="7"/>
    </row>
    <row r="41" spans="5:6" x14ac:dyDescent="0.3">
      <c r="E41" s="9"/>
      <c r="F41" s="7"/>
    </row>
    <row r="42" spans="5:6" x14ac:dyDescent="0.3">
      <c r="E42" s="9"/>
      <c r="F42" s="7"/>
    </row>
    <row r="43" spans="5:6" x14ac:dyDescent="0.3">
      <c r="E43" s="9"/>
      <c r="F43" s="7"/>
    </row>
    <row r="44" spans="5:6" x14ac:dyDescent="0.3">
      <c r="E44" s="9"/>
      <c r="F44" s="7"/>
    </row>
    <row r="45" spans="5:6" x14ac:dyDescent="0.3">
      <c r="E45" s="9"/>
      <c r="F45" s="7"/>
    </row>
    <row r="46" spans="5:6" x14ac:dyDescent="0.3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3">
      <c r="E47" s="9">
        <f t="shared" si="0"/>
        <v>59</v>
      </c>
      <c r="F47" s="7">
        <f t="shared" si="1"/>
        <v>1499.48</v>
      </c>
    </row>
    <row r="48" spans="5:6" x14ac:dyDescent="0.3">
      <c r="E48" s="9">
        <f t="shared" si="0"/>
        <v>88</v>
      </c>
      <c r="F48" s="7">
        <f t="shared" si="1"/>
        <v>1499.48</v>
      </c>
    </row>
    <row r="49" spans="5:6" x14ac:dyDescent="0.3">
      <c r="E49" s="9">
        <f t="shared" si="0"/>
        <v>119</v>
      </c>
      <c r="F49" s="7">
        <f t="shared" si="1"/>
        <v>1499.48</v>
      </c>
    </row>
    <row r="50" spans="5:6" x14ac:dyDescent="0.3">
      <c r="E50" s="9">
        <f t="shared" si="0"/>
        <v>149</v>
      </c>
      <c r="F50" s="7">
        <f t="shared" si="1"/>
        <v>1499.48</v>
      </c>
    </row>
    <row r="51" spans="5:6" x14ac:dyDescent="0.3">
      <c r="E51" s="9">
        <f t="shared" si="0"/>
        <v>180</v>
      </c>
      <c r="F51" s="7">
        <f t="shared" si="1"/>
        <v>1499.48</v>
      </c>
    </row>
    <row r="52" spans="5:6" x14ac:dyDescent="0.3">
      <c r="E52" s="9">
        <f t="shared" si="0"/>
        <v>210</v>
      </c>
      <c r="F52" s="7">
        <f t="shared" si="1"/>
        <v>1499.48</v>
      </c>
    </row>
    <row r="53" spans="5:6" x14ac:dyDescent="0.3">
      <c r="E53" s="9">
        <f t="shared" si="0"/>
        <v>241</v>
      </c>
      <c r="F53" s="7">
        <f t="shared" si="1"/>
        <v>1499.48</v>
      </c>
    </row>
    <row r="54" spans="5:6" x14ac:dyDescent="0.3">
      <c r="E54" s="9">
        <f t="shared" si="0"/>
        <v>272</v>
      </c>
      <c r="F54" s="7">
        <f t="shared" si="1"/>
        <v>1499.48</v>
      </c>
    </row>
    <row r="55" spans="5:6" x14ac:dyDescent="0.3">
      <c r="E55" s="9">
        <f t="shared" si="0"/>
        <v>302</v>
      </c>
      <c r="F55" s="7">
        <f t="shared" si="1"/>
        <v>1499.48</v>
      </c>
    </row>
    <row r="56" spans="5:6" x14ac:dyDescent="0.3">
      <c r="E56" s="9">
        <f t="shared" si="0"/>
        <v>333</v>
      </c>
      <c r="F56" s="7">
        <f t="shared" si="1"/>
        <v>1499.48</v>
      </c>
    </row>
    <row r="57" spans="5:6" x14ac:dyDescent="0.3">
      <c r="E57" s="9">
        <f t="shared" si="0"/>
        <v>363</v>
      </c>
      <c r="F57" s="7">
        <f t="shared" si="1"/>
        <v>1499.48</v>
      </c>
    </row>
    <row r="58" spans="5:6" x14ac:dyDescent="0.3">
      <c r="E58" s="9">
        <f t="shared" si="0"/>
        <v>394</v>
      </c>
      <c r="F58" s="7">
        <f t="shared" si="1"/>
        <v>1499.48</v>
      </c>
    </row>
    <row r="59" spans="5:6" x14ac:dyDescent="0.3">
      <c r="E59" s="9">
        <f t="shared" si="0"/>
        <v>425</v>
      </c>
      <c r="F59" s="7">
        <f t="shared" si="1"/>
        <v>1499.48</v>
      </c>
    </row>
    <row r="60" spans="5:6" x14ac:dyDescent="0.3">
      <c r="E60" s="9">
        <f t="shared" si="0"/>
        <v>453</v>
      </c>
      <c r="F60" s="7">
        <f t="shared" si="1"/>
        <v>1499.48</v>
      </c>
    </row>
    <row r="61" spans="5:6" x14ac:dyDescent="0.3">
      <c r="E61" s="9">
        <f t="shared" si="0"/>
        <v>484</v>
      </c>
      <c r="F61" s="7">
        <f t="shared" si="1"/>
        <v>1499.48</v>
      </c>
    </row>
    <row r="62" spans="5:6" x14ac:dyDescent="0.3">
      <c r="E62" s="9">
        <f t="shared" si="0"/>
        <v>514</v>
      </c>
      <c r="F62" s="7">
        <f t="shared" si="1"/>
        <v>1499.48</v>
      </c>
    </row>
    <row r="63" spans="5:6" x14ac:dyDescent="0.3">
      <c r="E63" s="9">
        <f t="shared" si="0"/>
        <v>545</v>
      </c>
      <c r="F63" s="7">
        <f t="shared" si="1"/>
        <v>1499.48</v>
      </c>
    </row>
    <row r="64" spans="5:6" x14ac:dyDescent="0.3">
      <c r="E64" s="9">
        <f t="shared" si="0"/>
        <v>575</v>
      </c>
      <c r="F64" s="7">
        <f t="shared" si="1"/>
        <v>1499.48</v>
      </c>
    </row>
    <row r="65" spans="5:6" x14ac:dyDescent="0.3">
      <c r="E65" s="9">
        <f t="shared" si="0"/>
        <v>606</v>
      </c>
      <c r="F65" s="7">
        <f t="shared" si="1"/>
        <v>1499.48</v>
      </c>
    </row>
    <row r="66" spans="5:6" x14ac:dyDescent="0.3">
      <c r="E66" s="9">
        <f t="shared" si="0"/>
        <v>637</v>
      </c>
      <c r="F66" s="7">
        <f t="shared" si="1"/>
        <v>1499.48</v>
      </c>
    </row>
    <row r="67" spans="5:6" x14ac:dyDescent="0.3">
      <c r="E67" s="9">
        <f t="shared" si="0"/>
        <v>667</v>
      </c>
      <c r="F67" s="7">
        <f t="shared" si="1"/>
        <v>1499.48</v>
      </c>
    </row>
    <row r="68" spans="5:6" x14ac:dyDescent="0.3">
      <c r="E68" s="9">
        <f t="shared" si="0"/>
        <v>698</v>
      </c>
      <c r="F68" s="7">
        <f t="shared" si="1"/>
        <v>1499.48</v>
      </c>
    </row>
    <row r="69" spans="5:6" x14ac:dyDescent="0.3">
      <c r="E69" s="9">
        <f t="shared" si="0"/>
        <v>728</v>
      </c>
      <c r="F69" s="7">
        <f t="shared" si="1"/>
        <v>1499.48</v>
      </c>
    </row>
    <row r="70" spans="5:6" x14ac:dyDescent="0.3">
      <c r="E70" s="9">
        <f t="shared" si="0"/>
        <v>759</v>
      </c>
      <c r="F70" s="7">
        <f t="shared" si="1"/>
        <v>1499.48</v>
      </c>
    </row>
    <row r="71" spans="5:6" x14ac:dyDescent="0.3">
      <c r="E71" s="9">
        <f t="shared" si="0"/>
        <v>790</v>
      </c>
      <c r="F71" s="7">
        <f t="shared" si="1"/>
        <v>1499.48</v>
      </c>
    </row>
    <row r="72" spans="5:6" x14ac:dyDescent="0.3">
      <c r="E72" s="9">
        <f t="shared" si="0"/>
        <v>818</v>
      </c>
      <c r="F72">
        <f t="shared" si="1"/>
        <v>1499.48</v>
      </c>
    </row>
    <row r="73" spans="5:6" x14ac:dyDescent="0.3">
      <c r="E73" s="9">
        <f t="shared" si="0"/>
        <v>849</v>
      </c>
      <c r="F73">
        <f t="shared" si="1"/>
        <v>1499.48</v>
      </c>
    </row>
    <row r="74" spans="5:6" x14ac:dyDescent="0.3">
      <c r="E74" s="9">
        <f t="shared" si="0"/>
        <v>879</v>
      </c>
      <c r="F74">
        <f t="shared" si="1"/>
        <v>1499.48</v>
      </c>
    </row>
    <row r="75" spans="5:6" x14ac:dyDescent="0.3">
      <c r="E75" s="9">
        <f t="shared" si="0"/>
        <v>910</v>
      </c>
      <c r="F75">
        <f t="shared" si="1"/>
        <v>1499.48</v>
      </c>
    </row>
    <row r="76" spans="5:6" x14ac:dyDescent="0.3">
      <c r="E76" s="9">
        <f t="shared" si="0"/>
        <v>940</v>
      </c>
      <c r="F76">
        <f t="shared" si="1"/>
        <v>1499.48</v>
      </c>
    </row>
    <row r="77" spans="5:6" x14ac:dyDescent="0.3">
      <c r="E77" s="9">
        <f t="shared" si="0"/>
        <v>971</v>
      </c>
      <c r="F77">
        <f t="shared" si="1"/>
        <v>1499.48</v>
      </c>
    </row>
    <row r="78" spans="5:6" x14ac:dyDescent="0.3">
      <c r="E78" s="9">
        <f t="shared" si="0"/>
        <v>1002</v>
      </c>
      <c r="F78">
        <f t="shared" si="1"/>
        <v>1499.48</v>
      </c>
    </row>
    <row r="79" spans="5:6" x14ac:dyDescent="0.3">
      <c r="E79" s="9">
        <f t="shared" si="0"/>
        <v>1032</v>
      </c>
      <c r="F79">
        <f t="shared" si="1"/>
        <v>1499.48</v>
      </c>
    </row>
    <row r="80" spans="5:6" x14ac:dyDescent="0.3">
      <c r="E80" s="9">
        <f t="shared" si="0"/>
        <v>1063</v>
      </c>
      <c r="F80">
        <f t="shared" si="1"/>
        <v>1499.48</v>
      </c>
    </row>
    <row r="81" spans="5:5" x14ac:dyDescent="0.3">
      <c r="E81" s="9"/>
    </row>
    <row r="82" spans="5:5" x14ac:dyDescent="0.3">
      <c r="E82" s="9"/>
    </row>
    <row r="83" spans="5:5" x14ac:dyDescent="0.3">
      <c r="E83" s="9"/>
    </row>
    <row r="84" spans="5:5" x14ac:dyDescent="0.3">
      <c r="E84" s="9"/>
    </row>
    <row r="85" spans="5:5" x14ac:dyDescent="0.3">
      <c r="E85" s="9"/>
    </row>
    <row r="86" spans="5:5" x14ac:dyDescent="0.3">
      <c r="E86" s="9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</sheetData>
  <dataValidations count="1"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abSelected="1" workbookViewId="0">
      <selection activeCell="N4" sqref="N4"/>
    </sheetView>
  </sheetViews>
  <sheetFormatPr defaultRowHeight="14.4" x14ac:dyDescent="0.3"/>
  <cols>
    <col min="6" max="6" width="9.88671875" customWidth="1"/>
    <col min="7" max="7" width="9.33203125" customWidth="1"/>
    <col min="9" max="9" width="11" customWidth="1"/>
    <col min="10" max="10" width="10.109375" customWidth="1"/>
  </cols>
  <sheetData>
    <row r="1" spans="1:13" x14ac:dyDescent="0.3">
      <c r="A1" s="1" t="s">
        <v>173</v>
      </c>
      <c r="B1" s="1" t="s">
        <v>0</v>
      </c>
      <c r="C1" s="1" t="s">
        <v>181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43.2" x14ac:dyDescent="0.3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3.2" x14ac:dyDescent="0.3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190</v>
      </c>
    </row>
    <row r="4" spans="1:13" ht="43.2" x14ac:dyDescent="0.3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188</v>
      </c>
    </row>
    <row r="5" spans="1:13" ht="43.2" x14ac:dyDescent="0.3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181</v>
      </c>
      <c r="M5" t="s">
        <v>182</v>
      </c>
    </row>
    <row r="6" spans="1:13" ht="43.2" x14ac:dyDescent="0.3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183</v>
      </c>
    </row>
    <row r="7" spans="1:13" ht="57.6" x14ac:dyDescent="0.3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184</v>
      </c>
      <c r="M7" t="s">
        <v>185</v>
      </c>
    </row>
    <row r="8" spans="1:13" ht="57.6" x14ac:dyDescent="0.3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186</v>
      </c>
      <c r="M8" t="s">
        <v>185</v>
      </c>
    </row>
    <row r="9" spans="1:13" ht="57.6" x14ac:dyDescent="0.3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182</v>
      </c>
    </row>
    <row r="10" spans="1:13" ht="57.6" x14ac:dyDescent="0.3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187</v>
      </c>
      <c r="M10" t="s">
        <v>182</v>
      </c>
    </row>
    <row r="11" spans="1:13" ht="43.2" x14ac:dyDescent="0.3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188</v>
      </c>
    </row>
    <row r="12" spans="1:13" ht="72" x14ac:dyDescent="0.3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57.6" x14ac:dyDescent="0.3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3.2" x14ac:dyDescent="0.3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57.6" x14ac:dyDescent="0.3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57.6" x14ac:dyDescent="0.3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3.2" x14ac:dyDescent="0.3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57.6" x14ac:dyDescent="0.3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2" x14ac:dyDescent="0.3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43.2" x14ac:dyDescent="0.3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3.2" x14ac:dyDescent="0.3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57.6" x14ac:dyDescent="0.3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57.6" x14ac:dyDescent="0.3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57.6" x14ac:dyDescent="0.3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43.2" x14ac:dyDescent="0.3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57.6" x14ac:dyDescent="0.3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43.2" x14ac:dyDescent="0.3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3.2" x14ac:dyDescent="0.3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72" x14ac:dyDescent="0.3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57.6" x14ac:dyDescent="0.3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57.6" x14ac:dyDescent="0.3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57.6" x14ac:dyDescent="0.3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3.2" x14ac:dyDescent="0.3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3.2" x14ac:dyDescent="0.3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57.6" x14ac:dyDescent="0.3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86.4" x14ac:dyDescent="0.3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57.6" x14ac:dyDescent="0.3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2" x14ac:dyDescent="0.3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2" x14ac:dyDescent="0.3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57.6" x14ac:dyDescent="0.3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57.6" x14ac:dyDescent="0.3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3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3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3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dataValidations count="3">
    <dataValidation type="textLength" operator="equal" allowBlank="1" showInputMessage="1" showErrorMessage="1" sqref="B2:B53" xr:uid="{476F6A96-6DE9-4094-BE40-11517F78765C}">
      <formula1>17</formula1>
    </dataValidation>
    <dataValidation type="decimal" operator="notEqual" allowBlank="1" showInputMessage="1" showErrorMessage="1" sqref="F2:F53" xr:uid="{9C0BE3E0-59D1-4E64-8EC4-D57D12DD1D9B}">
      <formula1>0</formula1>
    </dataValidation>
    <dataValidation type="decimal" operator="greaterThan" allowBlank="1" showInputMessage="1" showErrorMessage="1" sqref="G2:G53" xr:uid="{B0DD3973-5BFA-4BF5-BEF8-A284BF3439BD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4.4" x14ac:dyDescent="0.3"/>
  <cols>
    <col min="1" max="1" width="11.6640625" customWidth="1"/>
    <col min="3" max="3" width="12.6640625" bestFit="1" customWidth="1"/>
  </cols>
  <sheetData>
    <row r="1" spans="1:5" x14ac:dyDescent="0.3">
      <c r="A1" t="s">
        <v>169</v>
      </c>
      <c r="C1" t="s">
        <v>7</v>
      </c>
      <c r="E1" t="s">
        <v>6</v>
      </c>
    </row>
    <row r="2" spans="1:5" x14ac:dyDescent="0.3">
      <c r="A2" t="s">
        <v>10</v>
      </c>
      <c r="C2" t="s">
        <v>13</v>
      </c>
      <c r="E2" t="s">
        <v>12</v>
      </c>
    </row>
    <row r="3" spans="1:5" x14ac:dyDescent="0.3">
      <c r="A3" t="s">
        <v>16</v>
      </c>
      <c r="C3" t="s">
        <v>19</v>
      </c>
      <c r="E3" t="s">
        <v>18</v>
      </c>
    </row>
    <row r="4" spans="1:5" x14ac:dyDescent="0.3">
      <c r="A4" t="s">
        <v>22</v>
      </c>
      <c r="C4" t="s">
        <v>30</v>
      </c>
      <c r="E4" t="s">
        <v>24</v>
      </c>
    </row>
    <row r="5" spans="1:5" x14ac:dyDescent="0.3">
      <c r="A5" t="s">
        <v>27</v>
      </c>
      <c r="C5" t="s">
        <v>45</v>
      </c>
      <c r="E5" t="s">
        <v>29</v>
      </c>
    </row>
    <row r="6" spans="1:5" x14ac:dyDescent="0.3">
      <c r="A6" t="s">
        <v>33</v>
      </c>
      <c r="C6" t="s">
        <v>170</v>
      </c>
      <c r="E6" t="s">
        <v>35</v>
      </c>
    </row>
    <row r="7" spans="1:5" x14ac:dyDescent="0.3">
      <c r="A7" t="s">
        <v>38</v>
      </c>
      <c r="C7" t="s">
        <v>171</v>
      </c>
      <c r="E7" t="s">
        <v>40</v>
      </c>
    </row>
    <row r="8" spans="1:5" x14ac:dyDescent="0.3">
      <c r="A8" t="s">
        <v>43</v>
      </c>
      <c r="E8" t="s">
        <v>53</v>
      </c>
    </row>
    <row r="9" spans="1:5" x14ac:dyDescent="0.3">
      <c r="A9" t="s">
        <v>51</v>
      </c>
      <c r="E9" t="s">
        <v>89</v>
      </c>
    </row>
    <row r="10" spans="1:5" x14ac:dyDescent="0.3">
      <c r="A10" t="s">
        <v>59</v>
      </c>
      <c r="E10" t="s">
        <v>154</v>
      </c>
    </row>
    <row r="11" spans="1:5" x14ac:dyDescent="0.3">
      <c r="A11" t="s">
        <v>63</v>
      </c>
      <c r="E11" t="s">
        <v>172</v>
      </c>
    </row>
    <row r="12" spans="1:5" x14ac:dyDescent="0.3">
      <c r="A12" t="s">
        <v>67</v>
      </c>
      <c r="E12" t="s">
        <v>53</v>
      </c>
    </row>
    <row r="13" spans="1:5" x14ac:dyDescent="0.3">
      <c r="A13" t="s">
        <v>71</v>
      </c>
    </row>
    <row r="14" spans="1:5" x14ac:dyDescent="0.3">
      <c r="A14" t="s">
        <v>75</v>
      </c>
    </row>
    <row r="15" spans="1:5" x14ac:dyDescent="0.3">
      <c r="A15" t="s">
        <v>79</v>
      </c>
    </row>
    <row r="16" spans="1:5" x14ac:dyDescent="0.3">
      <c r="A16" t="s">
        <v>83</v>
      </c>
    </row>
    <row r="17" spans="1:1" x14ac:dyDescent="0.3">
      <c r="A17" t="s">
        <v>87</v>
      </c>
    </row>
    <row r="18" spans="1:1" x14ac:dyDescent="0.3">
      <c r="A18" t="s">
        <v>95</v>
      </c>
    </row>
    <row r="19" spans="1:1" x14ac:dyDescent="0.3">
      <c r="A19" t="s">
        <v>98</v>
      </c>
    </row>
    <row r="20" spans="1:1" x14ac:dyDescent="0.3">
      <c r="A20" t="s">
        <v>108</v>
      </c>
    </row>
    <row r="21" spans="1:1" x14ac:dyDescent="0.3">
      <c r="A21" t="s">
        <v>112</v>
      </c>
    </row>
    <row r="22" spans="1:1" x14ac:dyDescent="0.3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2025-03-01T12:53:52Z</dcterms:created>
  <dcterms:modified xsi:type="dcterms:W3CDTF">2025-03-21T18:03:47Z</dcterms:modified>
</cp:coreProperties>
</file>