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oma\OneDrive\Documents\cocoon-letters\harmony-backend\"/>
    </mc:Choice>
  </mc:AlternateContent>
  <bookViews>
    <workbookView xWindow="0" yWindow="0" windowWidth="23040" windowHeight="9072"/>
  </bookViews>
  <sheets>
    <sheet name="GanttChart" sheetId="1" r:id="rId1"/>
  </sheets>
  <calcPr calcId="162913"/>
</workbook>
</file>

<file path=xl/calcChain.xml><?xml version="1.0" encoding="utf-8"?>
<calcChain xmlns="http://schemas.openxmlformats.org/spreadsheetml/2006/main">
  <c r="I13" i="1" l="1"/>
  <c r="H13" i="1"/>
  <c r="E13" i="1"/>
  <c r="I35" i="1"/>
  <c r="J35" i="1" s="1"/>
  <c r="H35" i="1"/>
  <c r="E35" i="1"/>
  <c r="I34" i="1"/>
  <c r="J34" i="1" s="1"/>
  <c r="H34" i="1"/>
  <c r="E34" i="1"/>
  <c r="I32" i="1"/>
  <c r="J32" i="1" s="1"/>
  <c r="H32" i="1"/>
  <c r="E32" i="1"/>
  <c r="I30" i="1"/>
  <c r="J30" i="1" s="1"/>
  <c r="H30" i="1"/>
  <c r="E30" i="1"/>
  <c r="I29" i="1"/>
  <c r="J29" i="1" s="1"/>
  <c r="H29" i="1"/>
  <c r="E29" i="1"/>
  <c r="I28" i="1"/>
  <c r="J28" i="1" s="1"/>
  <c r="H28" i="1"/>
  <c r="E28" i="1"/>
  <c r="I27" i="1"/>
  <c r="J27" i="1" s="1"/>
  <c r="H27" i="1"/>
  <c r="E27" i="1"/>
  <c r="I25" i="1"/>
  <c r="J25" i="1" s="1"/>
  <c r="E25" i="1"/>
  <c r="H25" i="1" s="1"/>
  <c r="I24" i="1"/>
  <c r="J24" i="1" s="1"/>
  <c r="H24" i="1"/>
  <c r="E24" i="1"/>
  <c r="I23" i="1"/>
  <c r="J23" i="1" s="1"/>
  <c r="E23" i="1"/>
  <c r="H23" i="1" s="1"/>
  <c r="E22" i="1"/>
  <c r="I20" i="1"/>
  <c r="J20" i="1" s="1"/>
  <c r="H20" i="1"/>
  <c r="E20" i="1"/>
  <c r="I19" i="1"/>
  <c r="J19" i="1" s="1"/>
  <c r="E19" i="1"/>
  <c r="H19" i="1" s="1"/>
  <c r="E18" i="1"/>
  <c r="H18" i="1" s="1"/>
  <c r="J17" i="1"/>
  <c r="I17" i="1"/>
  <c r="H17" i="1"/>
  <c r="E17" i="1"/>
  <c r="J16" i="1"/>
  <c r="I16" i="1"/>
  <c r="E16" i="1"/>
  <c r="H16" i="1" s="1"/>
  <c r="J15" i="1"/>
  <c r="E15" i="1"/>
  <c r="H15" i="1" s="1"/>
  <c r="E14" i="1"/>
  <c r="J13" i="1"/>
  <c r="L10" i="1"/>
  <c r="M10" i="1" s="1"/>
  <c r="N10" i="1" s="1"/>
  <c r="O10" i="1" s="1"/>
  <c r="P10" i="1" s="1"/>
  <c r="Q10" i="1" s="1"/>
  <c r="D10" i="1"/>
  <c r="Q11" i="1" l="1"/>
  <c r="R10" i="1"/>
  <c r="S10" i="1" s="1"/>
  <c r="T10" i="1" s="1"/>
  <c r="U10" i="1" s="1"/>
  <c r="V10" i="1" s="1"/>
  <c r="L11" i="1"/>
  <c r="V11" i="1" l="1"/>
  <c r="W10" i="1"/>
  <c r="X10" i="1" s="1"/>
  <c r="Y10" i="1" s="1"/>
  <c r="Z10" i="1" s="1"/>
  <c r="AA10" i="1" s="1"/>
  <c r="AB10" i="1" l="1"/>
  <c r="AC10" i="1" s="1"/>
  <c r="AD10" i="1" s="1"/>
  <c r="AE10" i="1" s="1"/>
  <c r="AF10" i="1" s="1"/>
  <c r="AA11" i="1"/>
  <c r="AG10" i="1" l="1"/>
  <c r="AH10" i="1" s="1"/>
  <c r="AI10" i="1" s="1"/>
  <c r="AJ10" i="1" s="1"/>
  <c r="AK10" i="1" s="1"/>
  <c r="AF11" i="1"/>
  <c r="AL10" i="1" l="1"/>
  <c r="AM10" i="1" s="1"/>
  <c r="AN10" i="1" s="1"/>
  <c r="AO10" i="1" s="1"/>
  <c r="AP10" i="1" s="1"/>
  <c r="AK11" i="1"/>
  <c r="AP11" i="1" l="1"/>
  <c r="AQ10" i="1"/>
  <c r="AR10" i="1" s="1"/>
  <c r="AS10" i="1" s="1"/>
  <c r="AT10" i="1" s="1"/>
  <c r="AU10" i="1" s="1"/>
  <c r="AU11" i="1" l="1"/>
  <c r="AV10" i="1"/>
  <c r="AW10" i="1" s="1"/>
  <c r="AX10" i="1" s="1"/>
  <c r="AY10" i="1" s="1"/>
  <c r="AZ10" i="1" s="1"/>
  <c r="AZ11" i="1" l="1"/>
  <c r="BA10" i="1"/>
  <c r="BB10" i="1" s="1"/>
  <c r="BC10" i="1" s="1"/>
  <c r="BD10" i="1" s="1"/>
  <c r="BE10" i="1" s="1"/>
  <c r="BE11" i="1" l="1"/>
  <c r="BF10" i="1"/>
  <c r="BG10" i="1" s="1"/>
  <c r="BH10" i="1" s="1"/>
  <c r="BI10" i="1" s="1"/>
  <c r="BJ10" i="1" s="1"/>
  <c r="BJ11" i="1" l="1"/>
  <c r="BK10" i="1"/>
  <c r="BL10" i="1" s="1"/>
  <c r="BM10" i="1" s="1"/>
  <c r="BN10" i="1" s="1"/>
  <c r="BO10" i="1" s="1"/>
  <c r="BP10" i="1" l="1"/>
  <c r="BQ10" i="1" s="1"/>
  <c r="BR10" i="1" s="1"/>
  <c r="BS10" i="1" s="1"/>
  <c r="BT10" i="1" s="1"/>
  <c r="BO11" i="1"/>
  <c r="BU10" i="1" l="1"/>
  <c r="BV10" i="1" s="1"/>
  <c r="BW10" i="1" s="1"/>
  <c r="BX10" i="1" s="1"/>
  <c r="BY10" i="1" s="1"/>
  <c r="BT11" i="1"/>
  <c r="BZ10" i="1" l="1"/>
  <c r="CA10" i="1" s="1"/>
  <c r="CB10" i="1" s="1"/>
  <c r="CC10" i="1" s="1"/>
  <c r="CD10" i="1" s="1"/>
  <c r="BY11" i="1"/>
  <c r="CD11" i="1" l="1"/>
  <c r="CE10" i="1"/>
  <c r="CF10" i="1" s="1"/>
  <c r="CG10" i="1" s="1"/>
  <c r="CH10" i="1" s="1"/>
  <c r="CI10" i="1" s="1"/>
  <c r="CJ10" i="1" l="1"/>
  <c r="CK10" i="1" s="1"/>
  <c r="CL10" i="1" s="1"/>
  <c r="CM10" i="1" s="1"/>
  <c r="CN10" i="1" s="1"/>
  <c r="CI11" i="1"/>
  <c r="CO10" i="1" l="1"/>
  <c r="CP10" i="1" s="1"/>
  <c r="CQ10" i="1" s="1"/>
  <c r="CR10" i="1" s="1"/>
  <c r="CS10" i="1" s="1"/>
  <c r="CN11" i="1"/>
  <c r="CS11" i="1" l="1"/>
  <c r="CT10" i="1"/>
  <c r="CU10" i="1" s="1"/>
  <c r="CV10" i="1" s="1"/>
  <c r="CW10" i="1" s="1"/>
  <c r="CX10" i="1" s="1"/>
  <c r="CX11" i="1" l="1"/>
  <c r="CY10" i="1"/>
  <c r="CZ10" i="1" s="1"/>
  <c r="DA10" i="1" s="1"/>
  <c r="DB10" i="1" s="1"/>
  <c r="DC10" i="1" s="1"/>
  <c r="DD10" i="1" l="1"/>
  <c r="DE10" i="1" s="1"/>
  <c r="DF10" i="1" s="1"/>
  <c r="DG10" i="1" s="1"/>
  <c r="DH10" i="1" s="1"/>
  <c r="DC11" i="1"/>
  <c r="DI10" i="1" l="1"/>
  <c r="DJ10" i="1" s="1"/>
  <c r="DK10" i="1" s="1"/>
  <c r="DL10" i="1" s="1"/>
  <c r="DM10" i="1" s="1"/>
  <c r="DH11" i="1"/>
  <c r="DN10" i="1" l="1"/>
  <c r="DO10" i="1" s="1"/>
  <c r="DP10" i="1" s="1"/>
  <c r="DQ10" i="1" s="1"/>
  <c r="DR10" i="1" s="1"/>
  <c r="DM11" i="1"/>
  <c r="DS10" i="1" l="1"/>
  <c r="DT10" i="1" s="1"/>
  <c r="DU10" i="1" s="1"/>
  <c r="DV10" i="1" s="1"/>
  <c r="DW10" i="1" s="1"/>
  <c r="DR11" i="1"/>
  <c r="DX10" i="1" l="1"/>
  <c r="DY10" i="1" s="1"/>
  <c r="DZ10" i="1" s="1"/>
  <c r="EA10" i="1" s="1"/>
  <c r="EB10" i="1" s="1"/>
  <c r="DW11" i="1"/>
  <c r="EC10" i="1" l="1"/>
  <c r="ED10" i="1" s="1"/>
  <c r="EE10" i="1" s="1"/>
  <c r="EF10" i="1" s="1"/>
  <c r="EG10" i="1" s="1"/>
  <c r="EB11" i="1"/>
  <c r="EG11" i="1" l="1"/>
  <c r="EH10" i="1"/>
  <c r="EI10" i="1" s="1"/>
  <c r="EJ10" i="1" s="1"/>
  <c r="EK10" i="1" s="1"/>
  <c r="EL10" i="1" s="1"/>
  <c r="EL11" i="1" l="1"/>
  <c r="EM10" i="1"/>
  <c r="EN10" i="1" s="1"/>
  <c r="EO10" i="1" s="1"/>
  <c r="EP10" i="1" s="1"/>
  <c r="EQ10" i="1" s="1"/>
  <c r="ER10" i="1" l="1"/>
  <c r="ES10" i="1" s="1"/>
  <c r="ET10" i="1" s="1"/>
  <c r="EU10" i="1" s="1"/>
  <c r="EV10" i="1" s="1"/>
  <c r="EQ11" i="1"/>
  <c r="EW10" i="1" l="1"/>
  <c r="EX10" i="1" s="1"/>
  <c r="EY10" i="1" s="1"/>
  <c r="EZ10" i="1" s="1"/>
  <c r="FA10" i="1" s="1"/>
  <c r="EV11" i="1"/>
  <c r="FB10" i="1" l="1"/>
  <c r="FC10" i="1" s="1"/>
  <c r="FD10" i="1" s="1"/>
  <c r="FE10" i="1" s="1"/>
  <c r="FF10" i="1" s="1"/>
  <c r="FA11" i="1"/>
  <c r="FF11" i="1" l="1"/>
  <c r="FG10" i="1"/>
  <c r="FH10" i="1" s="1"/>
  <c r="FI10" i="1" s="1"/>
  <c r="FJ10" i="1" s="1"/>
  <c r="FK10" i="1" s="1"/>
  <c r="FK11" i="1" l="1"/>
  <c r="FL10" i="1"/>
  <c r="FM10" i="1" s="1"/>
  <c r="FN10" i="1" s="1"/>
  <c r="FO10" i="1" s="1"/>
  <c r="FP10" i="1" s="1"/>
  <c r="FQ10" i="1" l="1"/>
  <c r="FR10" i="1" s="1"/>
  <c r="FS10" i="1" s="1"/>
  <c r="FT10" i="1" s="1"/>
  <c r="FU10" i="1" s="1"/>
  <c r="FP11" i="1"/>
  <c r="FU11" i="1" l="1"/>
  <c r="FV10" i="1"/>
  <c r="FW10" i="1" s="1"/>
  <c r="FX10" i="1" s="1"/>
  <c r="FY10" i="1" s="1"/>
  <c r="FZ10" i="1" s="1"/>
  <c r="FZ11" i="1" l="1"/>
  <c r="GA10" i="1"/>
  <c r="GB10" i="1" s="1"/>
  <c r="GC10" i="1" s="1"/>
  <c r="GD10" i="1" s="1"/>
  <c r="GE10" i="1" s="1"/>
  <c r="GF10" i="1" l="1"/>
  <c r="GG10" i="1" s="1"/>
  <c r="GH10" i="1" s="1"/>
  <c r="GI10" i="1" s="1"/>
  <c r="GJ10" i="1" s="1"/>
  <c r="GE11" i="1"/>
  <c r="GK10" i="1" l="1"/>
  <c r="GL10" i="1" s="1"/>
  <c r="GM10" i="1" s="1"/>
  <c r="GN10" i="1" s="1"/>
  <c r="GO10" i="1" s="1"/>
  <c r="GJ11" i="1"/>
  <c r="GP10" i="1" l="1"/>
  <c r="GQ10" i="1" s="1"/>
  <c r="GR10" i="1" s="1"/>
  <c r="GS10" i="1" s="1"/>
  <c r="GT10" i="1" s="1"/>
  <c r="GO11" i="1"/>
  <c r="GT11" i="1" l="1"/>
  <c r="GU10" i="1"/>
  <c r="GV10" i="1" s="1"/>
  <c r="GW10" i="1" s="1"/>
  <c r="GX10" i="1" s="1"/>
  <c r="GY10" i="1" s="1"/>
  <c r="GY11" i="1" l="1"/>
  <c r="GZ10" i="1"/>
  <c r="HA10" i="1" s="1"/>
  <c r="HB10" i="1" s="1"/>
  <c r="HC10" i="1" s="1"/>
  <c r="HD10" i="1" s="1"/>
  <c r="HE10" i="1" l="1"/>
  <c r="HF10" i="1" s="1"/>
  <c r="HG10" i="1" s="1"/>
  <c r="HH10" i="1" s="1"/>
  <c r="HI10" i="1" s="1"/>
  <c r="HD11" i="1"/>
  <c r="HI11" i="1" l="1"/>
  <c r="HJ10" i="1"/>
  <c r="HK10" i="1" s="1"/>
  <c r="HL10" i="1" s="1"/>
  <c r="HM10" i="1" s="1"/>
  <c r="HN10" i="1" s="1"/>
  <c r="HN11" i="1" l="1"/>
  <c r="HO10" i="1"/>
  <c r="HP10" i="1" s="1"/>
  <c r="HQ10" i="1" s="1"/>
  <c r="HR10" i="1" s="1"/>
  <c r="HS10" i="1" s="1"/>
  <c r="HS11" i="1" l="1"/>
  <c r="HT10" i="1"/>
  <c r="HU10" i="1" s="1"/>
  <c r="HV10" i="1" s="1"/>
  <c r="HW10" i="1" s="1"/>
  <c r="HX10" i="1" s="1"/>
  <c r="HY10" i="1" l="1"/>
  <c r="HZ10" i="1" s="1"/>
  <c r="IA10" i="1" s="1"/>
  <c r="IB10" i="1" s="1"/>
  <c r="IC10" i="1" s="1"/>
  <c r="HX11" i="1"/>
  <c r="ID10" i="1" l="1"/>
  <c r="IE10" i="1" s="1"/>
  <c r="IF10" i="1" s="1"/>
  <c r="IG10" i="1" s="1"/>
  <c r="IH10" i="1" s="1"/>
  <c r="IC11" i="1"/>
  <c r="II10" i="1" l="1"/>
  <c r="IJ10" i="1" s="1"/>
  <c r="IK10" i="1" s="1"/>
  <c r="IL10" i="1" s="1"/>
  <c r="IM10" i="1" s="1"/>
  <c r="IH11" i="1"/>
  <c r="IM11" i="1" l="1"/>
  <c r="IN10" i="1"/>
  <c r="IO10" i="1" s="1"/>
  <c r="IP10" i="1" s="1"/>
  <c r="IQ10" i="1" s="1"/>
</calcChain>
</file>

<file path=xl/comments1.xml><?xml version="1.0" encoding="utf-8"?>
<comments xmlns="http://schemas.openxmlformats.org/spreadsheetml/2006/main">
  <authors>
    <author/>
  </authors>
  <commentList>
    <comment ref="J1" authorId="0" shapeId="0">
      <text>
        <r>
          <rPr>
            <sz val="10"/>
            <color rgb="FF000000"/>
            <rFont val="Arial"/>
            <scheme val="minor"/>
          </rPr>
          <t>Limited Use Policy
You may download this template free of charge, make archival copies, and customize the template for personal use or for your company use. The customized template (with your specific personal or company information) may be used and distributed within your company, but otherwise, this template or any document including or derived from this template may NOT be sold, distributed, or placed on a public server such as the internet without the express written permission of Vertex42 LLC.
The copyright notice(s) within the spreadsheet may NOT be removed, deleted, or hidden.
No Warranties
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Some states do not allow the limitation or exclusion of liability for incidental or consequential damages, so the above limitation may not apply to you.
Limitation of Liability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-Jon</t>
        </r>
      </text>
    </comment>
    <comment ref="D11" authorId="0" shapeId="0">
      <text>
        <r>
          <rPr>
            <sz val="10"/>
            <color rgb="FF000000"/>
            <rFont val="Arial"/>
            <scheme val="minor"/>
          </rPr>
          <t>Start Date
Enter the starting date for this task. To associate the start date with the end of another task, enter a formula in the start date that refers to the end date of that task.
	-Jon</t>
        </r>
      </text>
    </comment>
    <comment ref="F11" authorId="0" shapeId="0">
      <text>
        <r>
          <rPr>
            <sz val="10"/>
            <color rgb="FF000000"/>
            <rFont val="Arial"/>
            <scheme val="minor"/>
          </rPr>
          <t>Duration (Calendar Days)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F13=MAX(E14:E17)-D13
	-Jon</t>
        </r>
      </text>
    </comment>
    <comment ref="G11" authorId="0" shapeId="0">
      <text>
        <r>
          <rPr>
            <sz val="10"/>
            <color rgb="FF000000"/>
            <rFont val="Arial"/>
            <scheme val="minor"/>
          </rPr>
          <t>Percent Complete
Update the status of this task by entering the percent complete (between 0% and 100%).
For the main tasks, you can use a weighted average of the sub tasks by adding the formula:
G13=SUMPRODUCT(F14:F17,G14:G17)/SUM(F14:F17)
Note: If you insert rows, make sure that the calculation is updated correctly.
	-Jon</t>
        </r>
      </text>
    </comment>
    <comment ref="H11" authorId="0" shapeId="0">
      <text>
        <r>
          <rPr>
            <sz val="10"/>
            <color rgb="FF000000"/>
            <rFont val="Arial"/>
            <scheme val="minor"/>
          </rPr>
          <t>Working Days
Counts only Mon-Fri, using the NETWORKDAYS() formula. When planning work based upon the number of working days, adjust the Duration until the desired # of working days is reached.
Note: If the start date is later changed, the number of working days may also change.
	-Jon</t>
        </r>
      </text>
    </comment>
    <comment ref="I11" authorId="0" shapeId="0">
      <text>
        <r>
          <rPr>
            <sz val="10"/>
            <color rgb="FF000000"/>
            <rFont val="Arial"/>
            <scheme val="minor"/>
          </rPr>
          <t>Calendar Days Complete
This column is calculated by multiplying the Duration by the %Complete and rounding down to the nearest integer.
	-Jon</t>
        </r>
      </text>
    </comment>
    <comment ref="J11" authorId="0" shapeId="0">
      <text>
        <r>
          <rPr>
            <sz val="10"/>
            <color rgb="FF000000"/>
            <rFont val="Arial"/>
            <scheme val="minor"/>
          </rPr>
          <t>Calendar Days Remaining
This column is calculated by subtracted the Days Complete from the Duration.
	-Jon</t>
        </r>
      </text>
    </comment>
    <comment ref="E12" authorId="0" shapeId="0">
      <text>
        <r>
          <rPr>
            <sz val="10"/>
            <color rgb="FF000000"/>
            <rFont val="Arial"/>
            <scheme val="minor"/>
          </rPr>
          <t>End Date
The ending date is calculated by adding the Duration (calendar days) to the Start date minus 1 day, because the task duration is from the beginning of the Start day to the end of the End day.
	-Jon</t>
        </r>
      </text>
    </comment>
  </commentList>
</comments>
</file>

<file path=xl/sharedStrings.xml><?xml version="1.0" encoding="utf-8"?>
<sst xmlns="http://schemas.openxmlformats.org/spreadsheetml/2006/main" count="69" uniqueCount="60">
  <si>
    <t>DETAILS PROJECT PLAN</t>
  </si>
  <si>
    <t>Project Lead:</t>
  </si>
  <si>
    <t>Today's Date:</t>
  </si>
  <si>
    <t>(vertical red line)</t>
  </si>
  <si>
    <t>Start Date:</t>
  </si>
  <si>
    <t>Duration (Days)</t>
  </si>
  <si>
    <t>% Complete</t>
  </si>
  <si>
    <t>Working Days</t>
  </si>
  <si>
    <t>Days Complete</t>
  </si>
  <si>
    <t>Days Remaining</t>
  </si>
  <si>
    <t>SN</t>
  </si>
  <si>
    <t>Tasks</t>
  </si>
  <si>
    <t>Responsibility</t>
  </si>
  <si>
    <t>Start</t>
  </si>
  <si>
    <t>End</t>
  </si>
  <si>
    <t>1</t>
  </si>
  <si>
    <t>VICTOR</t>
  </si>
  <si>
    <t>2</t>
  </si>
  <si>
    <t>PAYMENT/RETRIEVVAL OF SOURCE CODES</t>
  </si>
  <si>
    <t>VICTOR/WANDE</t>
  </si>
  <si>
    <t>3</t>
  </si>
  <si>
    <t>PRODUCT PROFILE</t>
  </si>
  <si>
    <t>4</t>
  </si>
  <si>
    <t>COMPLETION OF WEBSITE</t>
  </si>
  <si>
    <t>5</t>
  </si>
  <si>
    <t>SOURCE BLOCKCHAIN DEVELOPERS / ADVISORS / DESIGNER</t>
  </si>
  <si>
    <t>6</t>
  </si>
  <si>
    <t>DECENTRALIZED DETAILS</t>
  </si>
  <si>
    <t>TEAM</t>
  </si>
  <si>
    <t>7</t>
  </si>
  <si>
    <t>FUNDING</t>
  </si>
  <si>
    <t>8</t>
  </si>
  <si>
    <t>WHITEPAPER</t>
  </si>
  <si>
    <t>9</t>
  </si>
  <si>
    <t>ICO</t>
  </si>
  <si>
    <t>TBA</t>
  </si>
  <si>
    <t>10</t>
  </si>
  <si>
    <t>BRANDING / MARKETING</t>
  </si>
  <si>
    <t>WANDE</t>
  </si>
  <si>
    <t>11</t>
  </si>
  <si>
    <t>BUSINESS REGISTRATION</t>
  </si>
  <si>
    <t>12</t>
  </si>
  <si>
    <t>PRODUCT DEVELOPMENT</t>
  </si>
  <si>
    <t>DEVELOPERS</t>
  </si>
  <si>
    <t>13</t>
  </si>
  <si>
    <t>PRODUCT TESTING</t>
  </si>
  <si>
    <t>14</t>
  </si>
  <si>
    <t>LAUNCH</t>
  </si>
  <si>
    <t>15</t>
  </si>
  <si>
    <t>16</t>
  </si>
  <si>
    <t>17</t>
  </si>
  <si>
    <t>18</t>
  </si>
  <si>
    <t>19</t>
  </si>
  <si>
    <t>20</t>
  </si>
  <si>
    <t>21</t>
  </si>
  <si>
    <t>22</t>
  </si>
  <si>
    <t>23</t>
  </si>
  <si>
    <t>24</t>
  </si>
  <si>
    <t>25</t>
  </si>
  <si>
    <t>NEGOTIATION WITH 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</si>
</sst>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m/yyyy"/>
    <numFmt numFmtId="165" formatCode="\(ddd\)"/>
    <numFmt numFmtId="166" formatCode="m\ /\ d\ /\ yy"/>
    <numFmt numFmtId="167" formatCode="m/dd/yy"/>
    <numFmt numFmtId="168" formatCode="[$-409]d\-mmm"/>
  </numFmts>
  <fonts count="15">
    <font>
      <sz val="10"/>
      <color rgb="FF000000"/>
      <name val="Arial"/>
      <scheme val="minor"/>
    </font>
    <font>
      <b/>
      <sz val="18"/>
      <color rgb="FF003366"/>
      <name val="Calibri"/>
    </font>
    <font>
      <b/>
      <sz val="14"/>
      <color rgb="FF800000"/>
      <name val="Calibri"/>
    </font>
    <font>
      <sz val="10"/>
      <color theme="1"/>
      <name val="Calibri"/>
    </font>
    <font>
      <sz val="6"/>
      <color theme="1"/>
      <name val="Calibri"/>
    </font>
    <font>
      <sz val="8"/>
      <color theme="1"/>
      <name val="Calibri"/>
    </font>
    <font>
      <u/>
      <sz val="8"/>
      <color rgb="FF0000FF"/>
      <name val="Calibri"/>
    </font>
    <font>
      <b/>
      <sz val="12"/>
      <color theme="1"/>
      <name val="Calibri"/>
    </font>
    <font>
      <u/>
      <sz val="10"/>
      <color theme="1"/>
      <name val="Calibri"/>
    </font>
    <font>
      <sz val="10"/>
      <color rgb="FFFFFFFF"/>
      <name val="Calibri"/>
    </font>
    <font>
      <sz val="8"/>
      <color rgb="FFC0C0C0"/>
      <name val="Calibri"/>
    </font>
    <font>
      <b/>
      <sz val="10"/>
      <color theme="1"/>
      <name val="Calibri"/>
    </font>
    <font>
      <sz val="10"/>
      <name val="Arial"/>
    </font>
    <font>
      <sz val="10"/>
      <color rgb="FF262626"/>
      <name val="Calibri"/>
    </font>
    <font>
      <sz val="11"/>
      <color rgb="FF262626"/>
      <name val="Calibri"/>
    </font>
  </fonts>
  <fills count="6">
    <fill>
      <patternFill patternType="none"/>
    </fill>
    <fill>
      <patternFill patternType="gray125"/>
    </fill>
    <fill>
      <patternFill patternType="solid">
        <fgColor rgb="FFEAEAEA"/>
        <bgColor rgb="FFEAEAEA"/>
      </patternFill>
    </fill>
    <fill>
      <patternFill patternType="solid">
        <fgColor rgb="FFF2F2F2"/>
        <bgColor rgb="FFF2F2F2"/>
      </patternFill>
    </fill>
    <fill>
      <patternFill patternType="solid">
        <fgColor rgb="FF99FF99"/>
        <bgColor rgb="FF99FF99"/>
      </patternFill>
    </fill>
    <fill>
      <patternFill patternType="solid">
        <fgColor rgb="FFCCFFCC"/>
        <bgColor rgb="FFCCFFCC"/>
      </patternFill>
    </fill>
  </fills>
  <borders count="35">
    <border>
      <left/>
      <right/>
      <top/>
      <bottom/>
      <diagonal/>
    </border>
    <border>
      <left/>
      <right/>
      <top/>
      <bottom/>
      <diagonal/>
    </border>
    <border>
      <left/>
      <right/>
      <top/>
      <bottom style="thin">
        <color rgb="FF000000"/>
      </bottom>
      <diagonal/>
    </border>
    <border>
      <left style="thin">
        <color rgb="FFC0C0C0"/>
      </left>
      <right/>
      <top/>
      <bottom/>
      <diagonal/>
    </border>
    <border>
      <left/>
      <right style="thin">
        <color rgb="FFC0C0C0"/>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thin">
        <color rgb="FFEAEAEA"/>
      </bottom>
      <diagonal/>
    </border>
    <border>
      <left style="medium">
        <color rgb="FF000000"/>
      </left>
      <right style="medium">
        <color rgb="FF000000"/>
      </right>
      <top style="medium">
        <color rgb="FF000000"/>
      </top>
      <bottom style="thin">
        <color rgb="FFD8D8D8"/>
      </bottom>
      <diagonal/>
    </border>
    <border>
      <left style="medium">
        <color rgb="FF000000"/>
      </left>
      <right style="medium">
        <color rgb="FF000000"/>
      </right>
      <top style="medium">
        <color rgb="FF000000"/>
      </top>
      <bottom style="thin">
        <color rgb="FFEAEAEA"/>
      </bottom>
      <diagonal/>
    </border>
    <border>
      <left/>
      <right style="medium">
        <color rgb="FF000000"/>
      </right>
      <top style="medium">
        <color rgb="FF000000"/>
      </top>
      <bottom style="thin">
        <color rgb="FFEAEAEA"/>
      </bottom>
      <diagonal/>
    </border>
    <border>
      <left/>
      <right/>
      <top style="medium">
        <color rgb="FF000000"/>
      </top>
      <bottom style="thin">
        <color rgb="FFEAEAEA"/>
      </bottom>
      <diagonal/>
    </border>
    <border>
      <left style="medium">
        <color rgb="FF000000"/>
      </left>
      <right style="medium">
        <color rgb="FF000000"/>
      </right>
      <top/>
      <bottom style="thin">
        <color rgb="FFD8D8D8"/>
      </bottom>
      <diagonal/>
    </border>
    <border>
      <left style="medium">
        <color rgb="FF000000"/>
      </left>
      <right style="medium">
        <color rgb="FF000000"/>
      </right>
      <top/>
      <bottom style="thin">
        <color rgb="FFEAEAEA"/>
      </bottom>
      <diagonal/>
    </border>
    <border>
      <left/>
      <right style="medium">
        <color rgb="FF000000"/>
      </right>
      <top/>
      <bottom style="thin">
        <color rgb="FFEAEAEA"/>
      </bottom>
      <diagonal/>
    </border>
    <border>
      <left/>
      <right/>
      <top/>
      <bottom style="thin">
        <color rgb="FFEAEAEA"/>
      </bottom>
      <diagonal/>
    </border>
    <border>
      <left style="medium">
        <color rgb="FF000000"/>
      </left>
      <right style="medium">
        <color rgb="FF000000"/>
      </right>
      <top style="thin">
        <color rgb="FFD8D8D8"/>
      </top>
      <bottom style="thin">
        <color rgb="FFD8D8D8"/>
      </bottom>
      <diagonal/>
    </border>
    <border>
      <left style="medium">
        <color rgb="FF000000"/>
      </left>
      <right style="medium">
        <color rgb="FF000000"/>
      </right>
      <top style="thin">
        <color rgb="FFEAEAEA"/>
      </top>
      <bottom style="thin">
        <color rgb="FFEAEAEA"/>
      </bottom>
      <diagonal/>
    </border>
    <border>
      <left/>
      <right style="medium">
        <color rgb="FF000000"/>
      </right>
      <top style="thin">
        <color rgb="FFEAEAEA"/>
      </top>
      <bottom style="thin">
        <color rgb="FFEAEAEA"/>
      </bottom>
      <diagonal/>
    </border>
    <border>
      <left/>
      <right/>
      <top style="thin">
        <color rgb="FFEAEAEA"/>
      </top>
      <bottom style="thin">
        <color rgb="FFEAEAEA"/>
      </bottom>
      <diagonal/>
    </border>
    <border>
      <left/>
      <right/>
      <top style="thin">
        <color rgb="FFEAEAEA"/>
      </top>
      <bottom style="thin">
        <color rgb="FFEAEAEA"/>
      </bottom>
      <diagonal/>
    </border>
    <border>
      <left/>
      <right style="medium">
        <color rgb="FF000000"/>
      </right>
      <top style="thin">
        <color rgb="FFEAEAEA"/>
      </top>
      <bottom style="thin">
        <color rgb="FFEAEAEA"/>
      </bottom>
      <diagonal/>
    </border>
    <border>
      <left style="medium">
        <color rgb="FF000000"/>
      </left>
      <right style="medium">
        <color rgb="FF000000"/>
      </right>
      <top/>
      <bottom/>
      <diagonal/>
    </border>
    <border>
      <left style="medium">
        <color rgb="FF000000"/>
      </left>
      <right style="medium">
        <color rgb="FF000000"/>
      </right>
      <top style="thin">
        <color rgb="FFEAEAEA"/>
      </top>
      <bottom/>
      <diagonal/>
    </border>
    <border>
      <left style="medium">
        <color rgb="FF000000"/>
      </left>
      <right style="medium">
        <color rgb="FF000000"/>
      </right>
      <top style="thin">
        <color rgb="FFEAEAEA"/>
      </top>
      <bottom/>
      <diagonal/>
    </border>
    <border>
      <left/>
      <right style="medium">
        <color rgb="FF000000"/>
      </right>
      <top style="thin">
        <color rgb="FFEAEAEA"/>
      </top>
      <bottom/>
      <diagonal/>
    </border>
    <border>
      <left/>
      <right/>
      <top style="thin">
        <color rgb="FFEAEAEA"/>
      </top>
      <bottom/>
      <diagonal/>
    </border>
    <border>
      <left/>
      <right style="medium">
        <color rgb="FF000000"/>
      </right>
      <top style="thin">
        <color rgb="FFEAEAEA"/>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2">
    <xf numFmtId="0" fontId="0" fillId="0" borderId="0" xfId="0" applyFont="1" applyAlignment="1"/>
    <xf numFmtId="49" fontId="1" fillId="2" borderId="1" xfId="0" applyNumberFormat="1" applyFont="1" applyFill="1" applyBorder="1" applyAlignment="1">
      <alignment vertical="center"/>
    </xf>
    <xf numFmtId="0" fontId="2" fillId="2" borderId="1" xfId="0" applyFont="1" applyFill="1" applyBorder="1" applyAlignment="1">
      <alignment vertical="center"/>
    </xf>
    <xf numFmtId="0" fontId="3" fillId="0" borderId="0" xfId="0" applyFont="1"/>
    <xf numFmtId="0" fontId="4" fillId="2" borderId="1" xfId="0" applyFont="1" applyFill="1" applyBorder="1"/>
    <xf numFmtId="0" fontId="5" fillId="2" borderId="1" xfId="0" applyFont="1" applyFill="1" applyBorder="1" applyAlignment="1">
      <alignment horizontal="right"/>
    </xf>
    <xf numFmtId="0" fontId="5" fillId="0" borderId="0" xfId="0" applyFont="1" applyAlignment="1">
      <alignment horizontal="right"/>
    </xf>
    <xf numFmtId="49" fontId="3" fillId="0" borderId="0" xfId="0" applyNumberFormat="1" applyFont="1"/>
    <xf numFmtId="0" fontId="6" fillId="0" borderId="0" xfId="0" applyFont="1" applyAlignment="1">
      <alignment horizontal="right"/>
    </xf>
    <xf numFmtId="49" fontId="7" fillId="0" borderId="0" xfId="0" applyNumberFormat="1" applyFont="1"/>
    <xf numFmtId="0" fontId="3" fillId="0" borderId="0" xfId="0" applyFont="1" applyAlignment="1">
      <alignment horizontal="right"/>
    </xf>
    <xf numFmtId="0" fontId="3" fillId="0" borderId="2" xfId="0" applyFont="1" applyBorder="1" applyAlignment="1">
      <alignment horizontal="left"/>
    </xf>
    <xf numFmtId="0" fontId="3" fillId="0" borderId="0" xfId="0" applyFont="1" applyAlignment="1">
      <alignment horizontal="left"/>
    </xf>
    <xf numFmtId="164" fontId="3" fillId="0" borderId="2" xfId="0" applyNumberFormat="1" applyFont="1" applyBorder="1" applyAlignment="1">
      <alignment horizontal="left"/>
    </xf>
    <xf numFmtId="164" fontId="3" fillId="0" borderId="0" xfId="0" applyNumberFormat="1" applyFont="1" applyAlignment="1">
      <alignment horizontal="left"/>
    </xf>
    <xf numFmtId="0" fontId="8" fillId="0" borderId="0" xfId="0" applyFont="1" applyAlignment="1">
      <alignment horizontal="right"/>
    </xf>
    <xf numFmtId="164" fontId="5" fillId="0" borderId="0" xfId="0" applyNumberFormat="1" applyFont="1" applyAlignment="1">
      <alignment horizontal="left"/>
    </xf>
    <xf numFmtId="49" fontId="9" fillId="0" borderId="0" xfId="0" applyNumberFormat="1" applyFont="1"/>
    <xf numFmtId="165" fontId="3" fillId="0" borderId="2" xfId="0" applyNumberFormat="1" applyFont="1" applyBorder="1" applyAlignment="1">
      <alignment horizontal="right"/>
    </xf>
    <xf numFmtId="0" fontId="3" fillId="2" borderId="1" xfId="0" applyFont="1" applyFill="1" applyBorder="1"/>
    <xf numFmtId="0" fontId="10" fillId="0" borderId="0" xfId="0" applyFont="1" applyAlignment="1">
      <alignment horizontal="right"/>
    </xf>
    <xf numFmtId="164" fontId="3" fillId="0" borderId="0" xfId="0" applyNumberFormat="1" applyFont="1"/>
    <xf numFmtId="49" fontId="11" fillId="0" borderId="0" xfId="0" applyNumberFormat="1" applyFont="1"/>
    <xf numFmtId="0" fontId="11" fillId="0" borderId="0" xfId="0" applyFont="1" applyAlignment="1">
      <alignment horizontal="center"/>
    </xf>
    <xf numFmtId="0" fontId="11" fillId="0" borderId="0" xfId="0" applyFont="1" applyAlignment="1">
      <alignment horizontal="left"/>
    </xf>
    <xf numFmtId="0" fontId="3" fillId="0" borderId="0" xfId="0" applyFont="1" applyAlignment="1">
      <alignment horizontal="center" textRotation="90" wrapText="1"/>
    </xf>
    <xf numFmtId="0" fontId="3" fillId="0" borderId="0" xfId="0" applyFont="1" applyAlignment="1">
      <alignment horizontal="center" textRotation="90"/>
    </xf>
    <xf numFmtId="49" fontId="11" fillId="0" borderId="5" xfId="0" applyNumberFormat="1" applyFont="1" applyBorder="1" applyAlignment="1">
      <alignment horizontal="center"/>
    </xf>
    <xf numFmtId="0" fontId="11" fillId="0" borderId="6" xfId="0" applyFont="1" applyBorder="1" applyAlignment="1">
      <alignment horizontal="center"/>
    </xf>
    <xf numFmtId="0" fontId="11" fillId="0" borderId="6" xfId="0" applyFont="1" applyBorder="1"/>
    <xf numFmtId="0" fontId="3" fillId="0" borderId="6" xfId="0" applyFont="1" applyBorder="1"/>
    <xf numFmtId="0" fontId="3" fillId="0" borderId="7" xfId="0" applyFont="1" applyBorder="1"/>
    <xf numFmtId="0" fontId="3" fillId="0" borderId="8" xfId="0" applyFont="1" applyBorder="1"/>
    <xf numFmtId="0" fontId="5" fillId="0" borderId="8" xfId="0" applyFont="1" applyBorder="1"/>
    <xf numFmtId="49" fontId="3" fillId="2" borderId="9" xfId="0" applyNumberFormat="1" applyFont="1" applyFill="1" applyBorder="1" applyAlignment="1">
      <alignment horizontal="center"/>
    </xf>
    <xf numFmtId="0" fontId="13" fillId="3" borderId="10" xfId="0" applyFont="1" applyFill="1" applyBorder="1" applyAlignment="1">
      <alignment horizontal="left" vertical="center" wrapText="1"/>
    </xf>
    <xf numFmtId="0" fontId="3" fillId="2" borderId="11" xfId="0" applyFont="1" applyFill="1" applyBorder="1"/>
    <xf numFmtId="167" fontId="3" fillId="4" borderId="11" xfId="0" applyNumberFormat="1" applyFont="1" applyFill="1" applyBorder="1" applyAlignment="1">
      <alignment horizontal="right"/>
    </xf>
    <xf numFmtId="167" fontId="3" fillId="2" borderId="11" xfId="0" applyNumberFormat="1" applyFont="1" applyFill="1" applyBorder="1" applyAlignment="1">
      <alignment horizontal="right"/>
    </xf>
    <xf numFmtId="1" fontId="3" fillId="4" borderId="11" xfId="0" applyNumberFormat="1" applyFont="1" applyFill="1" applyBorder="1" applyAlignment="1">
      <alignment horizontal="right"/>
    </xf>
    <xf numFmtId="9" fontId="3" fillId="4" borderId="12" xfId="0" applyNumberFormat="1" applyFont="1" applyFill="1" applyBorder="1" applyAlignment="1">
      <alignment horizontal="right"/>
    </xf>
    <xf numFmtId="1" fontId="3" fillId="2" borderId="13" xfId="0" applyNumberFormat="1" applyFont="1" applyFill="1" applyBorder="1" applyAlignment="1">
      <alignment horizontal="right"/>
    </xf>
    <xf numFmtId="0" fontId="5" fillId="2" borderId="13" xfId="0" applyFont="1" applyFill="1" applyBorder="1" applyAlignment="1">
      <alignment horizontal="right"/>
    </xf>
    <xf numFmtId="0" fontId="5" fillId="2" borderId="13" xfId="0" applyFont="1" applyFill="1" applyBorder="1"/>
    <xf numFmtId="0" fontId="5" fillId="2" borderId="12" xfId="0" applyFont="1" applyFill="1" applyBorder="1"/>
    <xf numFmtId="0" fontId="13" fillId="3" borderId="14" xfId="0" applyFont="1" applyFill="1" applyBorder="1" applyAlignment="1">
      <alignment horizontal="left" vertical="center" wrapText="1"/>
    </xf>
    <xf numFmtId="1" fontId="3" fillId="4" borderId="15" xfId="0" applyNumberFormat="1" applyFont="1" applyFill="1" applyBorder="1" applyAlignment="1">
      <alignment horizontal="right"/>
    </xf>
    <xf numFmtId="9" fontId="3" fillId="4" borderId="16" xfId="0" applyNumberFormat="1" applyFont="1" applyFill="1" applyBorder="1" applyAlignment="1">
      <alignment horizontal="right"/>
    </xf>
    <xf numFmtId="1" fontId="3" fillId="2" borderId="17" xfId="0" applyNumberFormat="1" applyFont="1" applyFill="1" applyBorder="1" applyAlignment="1">
      <alignment horizontal="right"/>
    </xf>
    <xf numFmtId="0" fontId="5" fillId="2" borderId="17" xfId="0" applyFont="1" applyFill="1" applyBorder="1" applyAlignment="1">
      <alignment horizontal="right"/>
    </xf>
    <xf numFmtId="0" fontId="5" fillId="2" borderId="17" xfId="0" applyFont="1" applyFill="1" applyBorder="1"/>
    <xf numFmtId="0" fontId="5" fillId="2" borderId="16" xfId="0" applyFont="1" applyFill="1" applyBorder="1"/>
    <xf numFmtId="0" fontId="13" fillId="3" borderId="18" xfId="0" applyFont="1" applyFill="1" applyBorder="1" applyAlignment="1">
      <alignment horizontal="left" vertical="center" wrapText="1"/>
    </xf>
    <xf numFmtId="167" fontId="3" fillId="4" borderId="19" xfId="0" applyNumberFormat="1" applyFont="1" applyFill="1" applyBorder="1" applyAlignment="1">
      <alignment horizontal="right"/>
    </xf>
    <xf numFmtId="167" fontId="3" fillId="2" borderId="19" xfId="0" applyNumberFormat="1" applyFont="1" applyFill="1" applyBorder="1" applyAlignment="1">
      <alignment horizontal="right"/>
    </xf>
    <xf numFmtId="1" fontId="3" fillId="4" borderId="19" xfId="0" applyNumberFormat="1" applyFont="1" applyFill="1" applyBorder="1" applyAlignment="1">
      <alignment horizontal="right"/>
    </xf>
    <xf numFmtId="9" fontId="3" fillId="4" borderId="20" xfId="0" applyNumberFormat="1" applyFont="1" applyFill="1" applyBorder="1" applyAlignment="1">
      <alignment horizontal="right"/>
    </xf>
    <xf numFmtId="1" fontId="3" fillId="2" borderId="21" xfId="0" applyNumberFormat="1" applyFont="1" applyFill="1" applyBorder="1" applyAlignment="1">
      <alignment horizontal="right"/>
    </xf>
    <xf numFmtId="0" fontId="5" fillId="2" borderId="21" xfId="0" applyFont="1" applyFill="1" applyBorder="1" applyAlignment="1">
      <alignment horizontal="right"/>
    </xf>
    <xf numFmtId="0" fontId="5" fillId="2" borderId="21" xfId="0" applyFont="1" applyFill="1" applyBorder="1"/>
    <xf numFmtId="0" fontId="5" fillId="2" borderId="20" xfId="0" applyFont="1" applyFill="1" applyBorder="1"/>
    <xf numFmtId="167" fontId="3" fillId="5" borderId="19" xfId="0" applyNumberFormat="1" applyFont="1" applyFill="1" applyBorder="1" applyAlignment="1">
      <alignment horizontal="right"/>
    </xf>
    <xf numFmtId="167" fontId="3" fillId="0" borderId="19" xfId="0" applyNumberFormat="1" applyFont="1" applyBorder="1" applyAlignment="1">
      <alignment horizontal="right"/>
    </xf>
    <xf numFmtId="1" fontId="3" fillId="5" borderId="19" xfId="0" applyNumberFormat="1" applyFont="1" applyFill="1" applyBorder="1" applyAlignment="1">
      <alignment horizontal="right"/>
    </xf>
    <xf numFmtId="1" fontId="3" fillId="0" borderId="22" xfId="0" applyNumberFormat="1" applyFont="1" applyBorder="1" applyAlignment="1">
      <alignment horizontal="right"/>
    </xf>
    <xf numFmtId="0" fontId="5" fillId="0" borderId="22" xfId="0" applyFont="1" applyBorder="1" applyAlignment="1">
      <alignment horizontal="right"/>
    </xf>
    <xf numFmtId="0" fontId="5" fillId="0" borderId="22" xfId="0" applyFont="1" applyBorder="1"/>
    <xf numFmtId="0" fontId="5" fillId="0" borderId="23" xfId="0" applyFont="1" applyBorder="1"/>
    <xf numFmtId="0" fontId="13" fillId="3" borderId="24" xfId="0" applyFont="1" applyFill="1" applyBorder="1" applyAlignment="1">
      <alignment horizontal="left" vertical="center" wrapText="1"/>
    </xf>
    <xf numFmtId="167" fontId="3" fillId="5" borderId="25" xfId="0" applyNumberFormat="1" applyFont="1" applyFill="1" applyBorder="1" applyAlignment="1">
      <alignment horizontal="right"/>
    </xf>
    <xf numFmtId="167" fontId="3" fillId="0" borderId="26" xfId="0" applyNumberFormat="1" applyFont="1" applyBorder="1" applyAlignment="1">
      <alignment horizontal="right"/>
    </xf>
    <xf numFmtId="1" fontId="3" fillId="5" borderId="25" xfId="0" applyNumberFormat="1" applyFont="1" applyFill="1" applyBorder="1" applyAlignment="1">
      <alignment horizontal="right"/>
    </xf>
    <xf numFmtId="9" fontId="3" fillId="4" borderId="27" xfId="0" applyNumberFormat="1" applyFont="1" applyFill="1" applyBorder="1" applyAlignment="1">
      <alignment horizontal="right"/>
    </xf>
    <xf numFmtId="1" fontId="3" fillId="0" borderId="28" xfId="0" applyNumberFormat="1" applyFont="1" applyBorder="1" applyAlignment="1">
      <alignment horizontal="right"/>
    </xf>
    <xf numFmtId="0" fontId="5" fillId="0" borderId="28" xfId="0" applyFont="1" applyBorder="1" applyAlignment="1">
      <alignment horizontal="right"/>
    </xf>
    <xf numFmtId="0" fontId="5" fillId="0" borderId="28" xfId="0" applyFont="1" applyBorder="1"/>
    <xf numFmtId="0" fontId="5" fillId="0" borderId="29" xfId="0" applyFont="1" applyBorder="1"/>
    <xf numFmtId="167" fontId="3" fillId="5" borderId="24" xfId="0" applyNumberFormat="1" applyFont="1" applyFill="1" applyBorder="1" applyAlignment="1">
      <alignment horizontal="right"/>
    </xf>
    <xf numFmtId="167" fontId="3" fillId="0" borderId="30" xfId="0" applyNumberFormat="1" applyFont="1" applyBorder="1" applyAlignment="1">
      <alignment horizontal="right"/>
    </xf>
    <xf numFmtId="1" fontId="3" fillId="5" borderId="24" xfId="0" applyNumberFormat="1" applyFont="1" applyFill="1" applyBorder="1" applyAlignment="1">
      <alignment horizontal="right"/>
    </xf>
    <xf numFmtId="9" fontId="3" fillId="4" borderId="31" xfId="0" applyNumberFormat="1" applyFont="1" applyFill="1" applyBorder="1" applyAlignment="1">
      <alignment horizontal="right"/>
    </xf>
    <xf numFmtId="1" fontId="3" fillId="0" borderId="0" xfId="0" applyNumberFormat="1" applyFont="1" applyAlignment="1">
      <alignment horizontal="right"/>
    </xf>
    <xf numFmtId="0" fontId="5" fillId="0" borderId="0" xfId="0" applyFont="1"/>
    <xf numFmtId="0" fontId="13" fillId="3" borderId="32" xfId="0" applyFont="1" applyFill="1" applyBorder="1" applyAlignment="1">
      <alignment horizontal="left" vertical="center" wrapText="1"/>
    </xf>
    <xf numFmtId="0" fontId="5" fillId="0" borderId="33" xfId="0" applyFont="1" applyBorder="1"/>
    <xf numFmtId="0" fontId="5" fillId="0" borderId="34" xfId="0" applyFont="1" applyBorder="1"/>
    <xf numFmtId="49" fontId="5" fillId="0" borderId="0" xfId="0" applyNumberFormat="1" applyFont="1"/>
    <xf numFmtId="168" fontId="14" fillId="0" borderId="0" xfId="0" applyNumberFormat="1" applyFont="1" applyAlignment="1">
      <alignment horizontal="left" vertical="center"/>
    </xf>
    <xf numFmtId="0" fontId="5" fillId="0" borderId="0" xfId="0" applyFont="1" applyAlignment="1">
      <alignment horizontal="right"/>
    </xf>
    <xf numFmtId="0" fontId="0" fillId="0" borderId="0" xfId="0" applyFont="1" applyAlignment="1"/>
    <xf numFmtId="166" fontId="3" fillId="0" borderId="3" xfId="0" applyNumberFormat="1" applyFont="1" applyBorder="1" applyAlignment="1">
      <alignment horizontal="center" textRotation="90"/>
    </xf>
    <xf numFmtId="0" fontId="12" fillId="0" borderId="4" xfId="0" applyFont="1" applyBorder="1"/>
  </cellXfs>
  <cellStyles count="1">
    <cellStyle name="Normal" xfId="0" builtinId="0"/>
  </cellStyles>
  <dxfs count="6">
    <dxf>
      <fill>
        <patternFill patternType="solid">
          <fgColor rgb="FF5F5F5F"/>
          <bgColor rgb="FF5F5F5F"/>
        </patternFill>
      </fill>
    </dxf>
    <dxf>
      <fill>
        <patternFill patternType="solid">
          <fgColor rgb="FF6699FF"/>
          <bgColor rgb="FF6699FF"/>
        </patternFill>
      </fill>
    </dxf>
    <dxf>
      <fill>
        <patternFill patternType="solid">
          <fgColor rgb="FFFF0000"/>
          <bgColor rgb="FFFF0000"/>
        </patternFill>
      </fill>
    </dxf>
    <dxf>
      <fill>
        <patternFill patternType="solid">
          <fgColor rgb="FF808080"/>
          <bgColor rgb="FF808080"/>
        </patternFill>
      </fill>
    </dxf>
    <dxf>
      <fill>
        <patternFill patternType="solid">
          <fgColor rgb="FF99CCFF"/>
          <bgColor rgb="FF99CCFF"/>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Q1000"/>
  <sheetViews>
    <sheetView showGridLines="0" tabSelected="1" topLeftCell="A8" workbookViewId="0">
      <selection activeCell="D26" sqref="D26"/>
    </sheetView>
  </sheetViews>
  <sheetFormatPr defaultColWidth="12.6640625" defaultRowHeight="15" customHeight="1"/>
  <cols>
    <col min="1" max="1" width="7.44140625" customWidth="1"/>
    <col min="2" max="2" width="59.44140625" customWidth="1"/>
    <col min="3" max="3" width="26.109375" customWidth="1"/>
    <col min="4" max="4" width="14.44140625" customWidth="1"/>
    <col min="5" max="5" width="12.44140625" customWidth="1"/>
    <col min="6" max="6" width="7.44140625" customWidth="1"/>
    <col min="7" max="7" width="6" customWidth="1"/>
    <col min="8" max="9" width="3.6640625" customWidth="1"/>
    <col min="10" max="10" width="5.5546875" customWidth="1"/>
    <col min="11" max="11" width="2.6640625" customWidth="1"/>
    <col min="12" max="251" width="0.44140625" customWidth="1"/>
  </cols>
  <sheetData>
    <row r="1" spans="1:251" ht="13.5" customHeight="1">
      <c r="A1" s="1" t="s">
        <v>0</v>
      </c>
      <c r="B1" s="2"/>
      <c r="C1" s="2"/>
      <c r="D1" s="2"/>
      <c r="E1" s="3"/>
      <c r="F1" s="2"/>
      <c r="G1" s="2"/>
      <c r="H1" s="4"/>
      <c r="I1" s="4"/>
      <c r="J1" s="5"/>
      <c r="K1" s="88"/>
      <c r="L1" s="89"/>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row>
    <row r="2" spans="1:251" ht="13.5" customHeight="1">
      <c r="A2" s="7"/>
      <c r="B2" s="3"/>
      <c r="C2" s="3"/>
      <c r="D2" s="3"/>
      <c r="E2" s="3"/>
      <c r="F2" s="3"/>
      <c r="G2" s="3"/>
      <c r="H2" s="3"/>
      <c r="I2" s="3"/>
      <c r="J2" s="8"/>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row>
    <row r="3" spans="1:251" ht="13.5" customHeight="1">
      <c r="A3" s="9"/>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row>
    <row r="4" spans="1:251" ht="13.5" customHeight="1">
      <c r="A4" s="7"/>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row>
    <row r="5" spans="1:251" ht="13.5" customHeight="1">
      <c r="A5" s="7"/>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row>
    <row r="6" spans="1:251" ht="13.5" customHeight="1">
      <c r="A6" s="7"/>
      <c r="B6" s="10" t="s">
        <v>1</v>
      </c>
      <c r="C6" s="11"/>
      <c r="D6" s="11"/>
      <c r="E6" s="12"/>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row>
    <row r="7" spans="1:251" ht="13.5" customHeight="1">
      <c r="A7" s="7"/>
      <c r="B7" s="10"/>
      <c r="C7" s="12"/>
      <c r="D7" s="12"/>
      <c r="E7" s="12"/>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row>
    <row r="8" spans="1:251" ht="13.5" customHeight="1">
      <c r="A8" s="7"/>
      <c r="B8" s="10" t="s">
        <v>2</v>
      </c>
      <c r="C8" s="13">
        <v>45684</v>
      </c>
      <c r="D8" s="13"/>
      <c r="E8" s="14" t="s">
        <v>3</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row>
    <row r="9" spans="1:251" ht="13.5" customHeight="1">
      <c r="A9" s="7"/>
      <c r="B9" s="15"/>
      <c r="C9" s="16"/>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row>
    <row r="10" spans="1:251" ht="13.5" customHeight="1">
      <c r="A10" s="17"/>
      <c r="B10" s="10" t="s">
        <v>4</v>
      </c>
      <c r="C10" s="13">
        <v>45684</v>
      </c>
      <c r="D10" s="18">
        <f>C10</f>
        <v>45684</v>
      </c>
      <c r="E10" s="3"/>
      <c r="F10" s="14"/>
      <c r="G10" s="3"/>
      <c r="H10" s="3"/>
      <c r="I10" s="3"/>
      <c r="J10" s="19"/>
      <c r="K10" s="20">
        <v>0</v>
      </c>
      <c r="L10" s="21">
        <f>(C10-WEEKDAY(C10)+2)+7*K10</f>
        <v>45684</v>
      </c>
      <c r="M10" s="21">
        <f t="shared" ref="M10:P10" si="0">L10+1</f>
        <v>45685</v>
      </c>
      <c r="N10" s="21">
        <f t="shared" si="0"/>
        <v>45686</v>
      </c>
      <c r="O10" s="21">
        <f t="shared" si="0"/>
        <v>45687</v>
      </c>
      <c r="P10" s="21">
        <f t="shared" si="0"/>
        <v>45688</v>
      </c>
      <c r="Q10" s="21">
        <f>P10+3</f>
        <v>45691</v>
      </c>
      <c r="R10" s="21">
        <f t="shared" ref="R10:U10" si="1">Q10+1</f>
        <v>45692</v>
      </c>
      <c r="S10" s="21">
        <f t="shared" si="1"/>
        <v>45693</v>
      </c>
      <c r="T10" s="21">
        <f t="shared" si="1"/>
        <v>45694</v>
      </c>
      <c r="U10" s="21">
        <f t="shared" si="1"/>
        <v>45695</v>
      </c>
      <c r="V10" s="21">
        <f>U10+3</f>
        <v>45698</v>
      </c>
      <c r="W10" s="21">
        <f t="shared" ref="W10:Z10" si="2">V10+1</f>
        <v>45699</v>
      </c>
      <c r="X10" s="21">
        <f t="shared" si="2"/>
        <v>45700</v>
      </c>
      <c r="Y10" s="21">
        <f t="shared" si="2"/>
        <v>45701</v>
      </c>
      <c r="Z10" s="21">
        <f t="shared" si="2"/>
        <v>45702</v>
      </c>
      <c r="AA10" s="21">
        <f>Z10+3</f>
        <v>45705</v>
      </c>
      <c r="AB10" s="21">
        <f t="shared" ref="AB10:AE10" si="3">AA10+1</f>
        <v>45706</v>
      </c>
      <c r="AC10" s="21">
        <f t="shared" si="3"/>
        <v>45707</v>
      </c>
      <c r="AD10" s="21">
        <f t="shared" si="3"/>
        <v>45708</v>
      </c>
      <c r="AE10" s="21">
        <f t="shared" si="3"/>
        <v>45709</v>
      </c>
      <c r="AF10" s="21">
        <f>AE10+3</f>
        <v>45712</v>
      </c>
      <c r="AG10" s="21">
        <f t="shared" ref="AG10:AJ10" si="4">AF10+1</f>
        <v>45713</v>
      </c>
      <c r="AH10" s="21">
        <f t="shared" si="4"/>
        <v>45714</v>
      </c>
      <c r="AI10" s="21">
        <f t="shared" si="4"/>
        <v>45715</v>
      </c>
      <c r="AJ10" s="21">
        <f t="shared" si="4"/>
        <v>45716</v>
      </c>
      <c r="AK10" s="21">
        <f>AJ10+3</f>
        <v>45719</v>
      </c>
      <c r="AL10" s="21">
        <f t="shared" ref="AL10:AO10" si="5">AK10+1</f>
        <v>45720</v>
      </c>
      <c r="AM10" s="21">
        <f t="shared" si="5"/>
        <v>45721</v>
      </c>
      <c r="AN10" s="21">
        <f t="shared" si="5"/>
        <v>45722</v>
      </c>
      <c r="AO10" s="21">
        <f t="shared" si="5"/>
        <v>45723</v>
      </c>
      <c r="AP10" s="21">
        <f>AO10+3</f>
        <v>45726</v>
      </c>
      <c r="AQ10" s="21">
        <f t="shared" ref="AQ10:AT10" si="6">AP10+1</f>
        <v>45727</v>
      </c>
      <c r="AR10" s="21">
        <f t="shared" si="6"/>
        <v>45728</v>
      </c>
      <c r="AS10" s="21">
        <f t="shared" si="6"/>
        <v>45729</v>
      </c>
      <c r="AT10" s="21">
        <f t="shared" si="6"/>
        <v>45730</v>
      </c>
      <c r="AU10" s="21">
        <f>AT10+3</f>
        <v>45733</v>
      </c>
      <c r="AV10" s="21">
        <f t="shared" ref="AV10:AY10" si="7">AU10+1</f>
        <v>45734</v>
      </c>
      <c r="AW10" s="21">
        <f t="shared" si="7"/>
        <v>45735</v>
      </c>
      <c r="AX10" s="21">
        <f t="shared" si="7"/>
        <v>45736</v>
      </c>
      <c r="AY10" s="21">
        <f t="shared" si="7"/>
        <v>45737</v>
      </c>
      <c r="AZ10" s="21">
        <f>AY10+3</f>
        <v>45740</v>
      </c>
      <c r="BA10" s="21">
        <f t="shared" ref="BA10:BD10" si="8">AZ10+1</f>
        <v>45741</v>
      </c>
      <c r="BB10" s="21">
        <f t="shared" si="8"/>
        <v>45742</v>
      </c>
      <c r="BC10" s="21">
        <f t="shared" si="8"/>
        <v>45743</v>
      </c>
      <c r="BD10" s="21">
        <f t="shared" si="8"/>
        <v>45744</v>
      </c>
      <c r="BE10" s="21">
        <f>BD10+3</f>
        <v>45747</v>
      </c>
      <c r="BF10" s="21">
        <f t="shared" ref="BF10:BI10" si="9">BE10+1</f>
        <v>45748</v>
      </c>
      <c r="BG10" s="21">
        <f t="shared" si="9"/>
        <v>45749</v>
      </c>
      <c r="BH10" s="21">
        <f t="shared" si="9"/>
        <v>45750</v>
      </c>
      <c r="BI10" s="21">
        <f t="shared" si="9"/>
        <v>45751</v>
      </c>
      <c r="BJ10" s="21">
        <f>BI10+3</f>
        <v>45754</v>
      </c>
      <c r="BK10" s="21">
        <f t="shared" ref="BK10:BN10" si="10">BJ10+1</f>
        <v>45755</v>
      </c>
      <c r="BL10" s="21">
        <f t="shared" si="10"/>
        <v>45756</v>
      </c>
      <c r="BM10" s="21">
        <f t="shared" si="10"/>
        <v>45757</v>
      </c>
      <c r="BN10" s="21">
        <f t="shared" si="10"/>
        <v>45758</v>
      </c>
      <c r="BO10" s="21">
        <f>BN10+3</f>
        <v>45761</v>
      </c>
      <c r="BP10" s="21">
        <f t="shared" ref="BP10:BS10" si="11">BO10+1</f>
        <v>45762</v>
      </c>
      <c r="BQ10" s="21">
        <f t="shared" si="11"/>
        <v>45763</v>
      </c>
      <c r="BR10" s="21">
        <f t="shared" si="11"/>
        <v>45764</v>
      </c>
      <c r="BS10" s="21">
        <f t="shared" si="11"/>
        <v>45765</v>
      </c>
      <c r="BT10" s="21">
        <f>BS10+3</f>
        <v>45768</v>
      </c>
      <c r="BU10" s="21">
        <f t="shared" ref="BU10:BX10" si="12">BT10+1</f>
        <v>45769</v>
      </c>
      <c r="BV10" s="21">
        <f t="shared" si="12"/>
        <v>45770</v>
      </c>
      <c r="BW10" s="21">
        <f t="shared" si="12"/>
        <v>45771</v>
      </c>
      <c r="BX10" s="21">
        <f t="shared" si="12"/>
        <v>45772</v>
      </c>
      <c r="BY10" s="21">
        <f>BX10+3</f>
        <v>45775</v>
      </c>
      <c r="BZ10" s="21">
        <f t="shared" ref="BZ10:CC10" si="13">BY10+1</f>
        <v>45776</v>
      </c>
      <c r="CA10" s="21">
        <f t="shared" si="13"/>
        <v>45777</v>
      </c>
      <c r="CB10" s="21">
        <f t="shared" si="13"/>
        <v>45778</v>
      </c>
      <c r="CC10" s="21">
        <f t="shared" si="13"/>
        <v>45779</v>
      </c>
      <c r="CD10" s="21">
        <f>CC10+3</f>
        <v>45782</v>
      </c>
      <c r="CE10" s="21">
        <f t="shared" ref="CE10:CH10" si="14">CD10+1</f>
        <v>45783</v>
      </c>
      <c r="CF10" s="21">
        <f t="shared" si="14"/>
        <v>45784</v>
      </c>
      <c r="CG10" s="21">
        <f t="shared" si="14"/>
        <v>45785</v>
      </c>
      <c r="CH10" s="21">
        <f t="shared" si="14"/>
        <v>45786</v>
      </c>
      <c r="CI10" s="21">
        <f>CH10+3</f>
        <v>45789</v>
      </c>
      <c r="CJ10" s="21">
        <f t="shared" ref="CJ10:CM10" si="15">CI10+1</f>
        <v>45790</v>
      </c>
      <c r="CK10" s="21">
        <f t="shared" si="15"/>
        <v>45791</v>
      </c>
      <c r="CL10" s="21">
        <f t="shared" si="15"/>
        <v>45792</v>
      </c>
      <c r="CM10" s="21">
        <f t="shared" si="15"/>
        <v>45793</v>
      </c>
      <c r="CN10" s="21">
        <f>CM10+3</f>
        <v>45796</v>
      </c>
      <c r="CO10" s="21">
        <f t="shared" ref="CO10:CR10" si="16">CN10+1</f>
        <v>45797</v>
      </c>
      <c r="CP10" s="21">
        <f t="shared" si="16"/>
        <v>45798</v>
      </c>
      <c r="CQ10" s="21">
        <f t="shared" si="16"/>
        <v>45799</v>
      </c>
      <c r="CR10" s="21">
        <f t="shared" si="16"/>
        <v>45800</v>
      </c>
      <c r="CS10" s="21">
        <f>CR10+3</f>
        <v>45803</v>
      </c>
      <c r="CT10" s="21">
        <f t="shared" ref="CT10:CW10" si="17">CS10+1</f>
        <v>45804</v>
      </c>
      <c r="CU10" s="21">
        <f t="shared" si="17"/>
        <v>45805</v>
      </c>
      <c r="CV10" s="21">
        <f t="shared" si="17"/>
        <v>45806</v>
      </c>
      <c r="CW10" s="21">
        <f t="shared" si="17"/>
        <v>45807</v>
      </c>
      <c r="CX10" s="21">
        <f>CW10+3</f>
        <v>45810</v>
      </c>
      <c r="CY10" s="21">
        <f t="shared" ref="CY10:DB10" si="18">CX10+1</f>
        <v>45811</v>
      </c>
      <c r="CZ10" s="21">
        <f t="shared" si="18"/>
        <v>45812</v>
      </c>
      <c r="DA10" s="21">
        <f t="shared" si="18"/>
        <v>45813</v>
      </c>
      <c r="DB10" s="21">
        <f t="shared" si="18"/>
        <v>45814</v>
      </c>
      <c r="DC10" s="21">
        <f>DB10+3</f>
        <v>45817</v>
      </c>
      <c r="DD10" s="21">
        <f t="shared" ref="DD10:DG10" si="19">DC10+1</f>
        <v>45818</v>
      </c>
      <c r="DE10" s="21">
        <f t="shared" si="19"/>
        <v>45819</v>
      </c>
      <c r="DF10" s="21">
        <f t="shared" si="19"/>
        <v>45820</v>
      </c>
      <c r="DG10" s="21">
        <f t="shared" si="19"/>
        <v>45821</v>
      </c>
      <c r="DH10" s="21">
        <f>DG10+3</f>
        <v>45824</v>
      </c>
      <c r="DI10" s="21">
        <f t="shared" ref="DI10:DL10" si="20">DH10+1</f>
        <v>45825</v>
      </c>
      <c r="DJ10" s="21">
        <f t="shared" si="20"/>
        <v>45826</v>
      </c>
      <c r="DK10" s="21">
        <f t="shared" si="20"/>
        <v>45827</v>
      </c>
      <c r="DL10" s="21">
        <f t="shared" si="20"/>
        <v>45828</v>
      </c>
      <c r="DM10" s="21">
        <f>DL10+3</f>
        <v>45831</v>
      </c>
      <c r="DN10" s="21">
        <f t="shared" ref="DN10:DQ10" si="21">DM10+1</f>
        <v>45832</v>
      </c>
      <c r="DO10" s="21">
        <f t="shared" si="21"/>
        <v>45833</v>
      </c>
      <c r="DP10" s="21">
        <f t="shared" si="21"/>
        <v>45834</v>
      </c>
      <c r="DQ10" s="21">
        <f t="shared" si="21"/>
        <v>45835</v>
      </c>
      <c r="DR10" s="21">
        <f>DQ10+3</f>
        <v>45838</v>
      </c>
      <c r="DS10" s="21">
        <f t="shared" ref="DS10:DV10" si="22">DR10+1</f>
        <v>45839</v>
      </c>
      <c r="DT10" s="21">
        <f t="shared" si="22"/>
        <v>45840</v>
      </c>
      <c r="DU10" s="21">
        <f t="shared" si="22"/>
        <v>45841</v>
      </c>
      <c r="DV10" s="21">
        <f t="shared" si="22"/>
        <v>45842</v>
      </c>
      <c r="DW10" s="21">
        <f>DV10+3</f>
        <v>45845</v>
      </c>
      <c r="DX10" s="21">
        <f t="shared" ref="DX10:EA10" si="23">DW10+1</f>
        <v>45846</v>
      </c>
      <c r="DY10" s="21">
        <f t="shared" si="23"/>
        <v>45847</v>
      </c>
      <c r="DZ10" s="21">
        <f t="shared" si="23"/>
        <v>45848</v>
      </c>
      <c r="EA10" s="21">
        <f t="shared" si="23"/>
        <v>45849</v>
      </c>
      <c r="EB10" s="21">
        <f>EA10+3</f>
        <v>45852</v>
      </c>
      <c r="EC10" s="21">
        <f t="shared" ref="EC10:EF10" si="24">EB10+1</f>
        <v>45853</v>
      </c>
      <c r="ED10" s="21">
        <f t="shared" si="24"/>
        <v>45854</v>
      </c>
      <c r="EE10" s="21">
        <f t="shared" si="24"/>
        <v>45855</v>
      </c>
      <c r="EF10" s="21">
        <f t="shared" si="24"/>
        <v>45856</v>
      </c>
      <c r="EG10" s="21">
        <f>EF10+3</f>
        <v>45859</v>
      </c>
      <c r="EH10" s="21">
        <f t="shared" ref="EH10:EK10" si="25">EG10+1</f>
        <v>45860</v>
      </c>
      <c r="EI10" s="21">
        <f t="shared" si="25"/>
        <v>45861</v>
      </c>
      <c r="EJ10" s="21">
        <f t="shared" si="25"/>
        <v>45862</v>
      </c>
      <c r="EK10" s="21">
        <f t="shared" si="25"/>
        <v>45863</v>
      </c>
      <c r="EL10" s="21">
        <f>EK10+3</f>
        <v>45866</v>
      </c>
      <c r="EM10" s="21">
        <f t="shared" ref="EM10:EP10" si="26">EL10+1</f>
        <v>45867</v>
      </c>
      <c r="EN10" s="21">
        <f t="shared" si="26"/>
        <v>45868</v>
      </c>
      <c r="EO10" s="21">
        <f t="shared" si="26"/>
        <v>45869</v>
      </c>
      <c r="EP10" s="21">
        <f t="shared" si="26"/>
        <v>45870</v>
      </c>
      <c r="EQ10" s="21">
        <f>EP10+3</f>
        <v>45873</v>
      </c>
      <c r="ER10" s="21">
        <f t="shared" ref="ER10:EU10" si="27">EQ10+1</f>
        <v>45874</v>
      </c>
      <c r="ES10" s="21">
        <f t="shared" si="27"/>
        <v>45875</v>
      </c>
      <c r="ET10" s="21">
        <f t="shared" si="27"/>
        <v>45876</v>
      </c>
      <c r="EU10" s="21">
        <f t="shared" si="27"/>
        <v>45877</v>
      </c>
      <c r="EV10" s="21">
        <f>EU10+3</f>
        <v>45880</v>
      </c>
      <c r="EW10" s="21">
        <f t="shared" ref="EW10:EZ10" si="28">EV10+1</f>
        <v>45881</v>
      </c>
      <c r="EX10" s="21">
        <f t="shared" si="28"/>
        <v>45882</v>
      </c>
      <c r="EY10" s="21">
        <f t="shared" si="28"/>
        <v>45883</v>
      </c>
      <c r="EZ10" s="21">
        <f t="shared" si="28"/>
        <v>45884</v>
      </c>
      <c r="FA10" s="21">
        <f>EZ10+3</f>
        <v>45887</v>
      </c>
      <c r="FB10" s="21">
        <f t="shared" ref="FB10:FE10" si="29">FA10+1</f>
        <v>45888</v>
      </c>
      <c r="FC10" s="21">
        <f t="shared" si="29"/>
        <v>45889</v>
      </c>
      <c r="FD10" s="21">
        <f t="shared" si="29"/>
        <v>45890</v>
      </c>
      <c r="FE10" s="21">
        <f t="shared" si="29"/>
        <v>45891</v>
      </c>
      <c r="FF10" s="21">
        <f>FE10+3</f>
        <v>45894</v>
      </c>
      <c r="FG10" s="21">
        <f t="shared" ref="FG10:FJ10" si="30">FF10+1</f>
        <v>45895</v>
      </c>
      <c r="FH10" s="21">
        <f t="shared" si="30"/>
        <v>45896</v>
      </c>
      <c r="FI10" s="21">
        <f t="shared" si="30"/>
        <v>45897</v>
      </c>
      <c r="FJ10" s="21">
        <f t="shared" si="30"/>
        <v>45898</v>
      </c>
      <c r="FK10" s="21">
        <f>FJ10+3</f>
        <v>45901</v>
      </c>
      <c r="FL10" s="21">
        <f t="shared" ref="FL10:FO10" si="31">FK10+1</f>
        <v>45902</v>
      </c>
      <c r="FM10" s="21">
        <f t="shared" si="31"/>
        <v>45903</v>
      </c>
      <c r="FN10" s="21">
        <f t="shared" si="31"/>
        <v>45904</v>
      </c>
      <c r="FO10" s="21">
        <f t="shared" si="31"/>
        <v>45905</v>
      </c>
      <c r="FP10" s="21">
        <f>FO10+3</f>
        <v>45908</v>
      </c>
      <c r="FQ10" s="21">
        <f t="shared" ref="FQ10:FT10" si="32">FP10+1</f>
        <v>45909</v>
      </c>
      <c r="FR10" s="21">
        <f t="shared" si="32"/>
        <v>45910</v>
      </c>
      <c r="FS10" s="21">
        <f t="shared" si="32"/>
        <v>45911</v>
      </c>
      <c r="FT10" s="21">
        <f t="shared" si="32"/>
        <v>45912</v>
      </c>
      <c r="FU10" s="21">
        <f>FT10+3</f>
        <v>45915</v>
      </c>
      <c r="FV10" s="21">
        <f t="shared" ref="FV10:FY10" si="33">FU10+1</f>
        <v>45916</v>
      </c>
      <c r="FW10" s="21">
        <f t="shared" si="33"/>
        <v>45917</v>
      </c>
      <c r="FX10" s="21">
        <f t="shared" si="33"/>
        <v>45918</v>
      </c>
      <c r="FY10" s="21">
        <f t="shared" si="33"/>
        <v>45919</v>
      </c>
      <c r="FZ10" s="21">
        <f>FY10+3</f>
        <v>45922</v>
      </c>
      <c r="GA10" s="21">
        <f t="shared" ref="GA10:GD10" si="34">FZ10+1</f>
        <v>45923</v>
      </c>
      <c r="GB10" s="21">
        <f t="shared" si="34"/>
        <v>45924</v>
      </c>
      <c r="GC10" s="21">
        <f t="shared" si="34"/>
        <v>45925</v>
      </c>
      <c r="GD10" s="21">
        <f t="shared" si="34"/>
        <v>45926</v>
      </c>
      <c r="GE10" s="21">
        <f>GD10+3</f>
        <v>45929</v>
      </c>
      <c r="GF10" s="21">
        <f t="shared" ref="GF10:GI10" si="35">GE10+1</f>
        <v>45930</v>
      </c>
      <c r="GG10" s="21">
        <f t="shared" si="35"/>
        <v>45931</v>
      </c>
      <c r="GH10" s="21">
        <f t="shared" si="35"/>
        <v>45932</v>
      </c>
      <c r="GI10" s="21">
        <f t="shared" si="35"/>
        <v>45933</v>
      </c>
      <c r="GJ10" s="21">
        <f>GI10+3</f>
        <v>45936</v>
      </c>
      <c r="GK10" s="21">
        <f t="shared" ref="GK10:GN10" si="36">GJ10+1</f>
        <v>45937</v>
      </c>
      <c r="GL10" s="21">
        <f t="shared" si="36"/>
        <v>45938</v>
      </c>
      <c r="GM10" s="21">
        <f t="shared" si="36"/>
        <v>45939</v>
      </c>
      <c r="GN10" s="21">
        <f t="shared" si="36"/>
        <v>45940</v>
      </c>
      <c r="GO10" s="21">
        <f>GN10+3</f>
        <v>45943</v>
      </c>
      <c r="GP10" s="21">
        <f t="shared" ref="GP10:GS10" si="37">GO10+1</f>
        <v>45944</v>
      </c>
      <c r="GQ10" s="21">
        <f t="shared" si="37"/>
        <v>45945</v>
      </c>
      <c r="GR10" s="21">
        <f t="shared" si="37"/>
        <v>45946</v>
      </c>
      <c r="GS10" s="21">
        <f t="shared" si="37"/>
        <v>45947</v>
      </c>
      <c r="GT10" s="21">
        <f>GS10+3</f>
        <v>45950</v>
      </c>
      <c r="GU10" s="21">
        <f t="shared" ref="GU10:GX10" si="38">GT10+1</f>
        <v>45951</v>
      </c>
      <c r="GV10" s="21">
        <f t="shared" si="38"/>
        <v>45952</v>
      </c>
      <c r="GW10" s="21">
        <f t="shared" si="38"/>
        <v>45953</v>
      </c>
      <c r="GX10" s="21">
        <f t="shared" si="38"/>
        <v>45954</v>
      </c>
      <c r="GY10" s="21">
        <f>GX10+3</f>
        <v>45957</v>
      </c>
      <c r="GZ10" s="21">
        <f t="shared" ref="GZ10:HC10" si="39">GY10+1</f>
        <v>45958</v>
      </c>
      <c r="HA10" s="21">
        <f t="shared" si="39"/>
        <v>45959</v>
      </c>
      <c r="HB10" s="21">
        <f t="shared" si="39"/>
        <v>45960</v>
      </c>
      <c r="HC10" s="21">
        <f t="shared" si="39"/>
        <v>45961</v>
      </c>
      <c r="HD10" s="21">
        <f>HC10+3</f>
        <v>45964</v>
      </c>
      <c r="HE10" s="21">
        <f t="shared" ref="HE10:HH10" si="40">HD10+1</f>
        <v>45965</v>
      </c>
      <c r="HF10" s="21">
        <f t="shared" si="40"/>
        <v>45966</v>
      </c>
      <c r="HG10" s="21">
        <f t="shared" si="40"/>
        <v>45967</v>
      </c>
      <c r="HH10" s="21">
        <f t="shared" si="40"/>
        <v>45968</v>
      </c>
      <c r="HI10" s="21">
        <f>HH10+3</f>
        <v>45971</v>
      </c>
      <c r="HJ10" s="21">
        <f t="shared" ref="HJ10:HM10" si="41">HI10+1</f>
        <v>45972</v>
      </c>
      <c r="HK10" s="21">
        <f t="shared" si="41"/>
        <v>45973</v>
      </c>
      <c r="HL10" s="21">
        <f t="shared" si="41"/>
        <v>45974</v>
      </c>
      <c r="HM10" s="21">
        <f t="shared" si="41"/>
        <v>45975</v>
      </c>
      <c r="HN10" s="21">
        <f>HM10+3</f>
        <v>45978</v>
      </c>
      <c r="HO10" s="21">
        <f t="shared" ref="HO10:HR10" si="42">HN10+1</f>
        <v>45979</v>
      </c>
      <c r="HP10" s="21">
        <f t="shared" si="42"/>
        <v>45980</v>
      </c>
      <c r="HQ10" s="21">
        <f t="shared" si="42"/>
        <v>45981</v>
      </c>
      <c r="HR10" s="21">
        <f t="shared" si="42"/>
        <v>45982</v>
      </c>
      <c r="HS10" s="21">
        <f>HR10+3</f>
        <v>45985</v>
      </c>
      <c r="HT10" s="21">
        <f t="shared" ref="HT10:HW10" si="43">HS10+1</f>
        <v>45986</v>
      </c>
      <c r="HU10" s="21">
        <f t="shared" si="43"/>
        <v>45987</v>
      </c>
      <c r="HV10" s="21">
        <f t="shared" si="43"/>
        <v>45988</v>
      </c>
      <c r="HW10" s="21">
        <f t="shared" si="43"/>
        <v>45989</v>
      </c>
      <c r="HX10" s="21">
        <f>HW10+3</f>
        <v>45992</v>
      </c>
      <c r="HY10" s="21">
        <f t="shared" ref="HY10:IB10" si="44">HX10+1</f>
        <v>45993</v>
      </c>
      <c r="HZ10" s="21">
        <f t="shared" si="44"/>
        <v>45994</v>
      </c>
      <c r="IA10" s="21">
        <f t="shared" si="44"/>
        <v>45995</v>
      </c>
      <c r="IB10" s="21">
        <f t="shared" si="44"/>
        <v>45996</v>
      </c>
      <c r="IC10" s="21">
        <f>IB10+3</f>
        <v>45999</v>
      </c>
      <c r="ID10" s="21">
        <f t="shared" ref="ID10:IG10" si="45">IC10+1</f>
        <v>46000</v>
      </c>
      <c r="IE10" s="21">
        <f t="shared" si="45"/>
        <v>46001</v>
      </c>
      <c r="IF10" s="21">
        <f t="shared" si="45"/>
        <v>46002</v>
      </c>
      <c r="IG10" s="21">
        <f t="shared" si="45"/>
        <v>46003</v>
      </c>
      <c r="IH10" s="21">
        <f>IG10+3</f>
        <v>46006</v>
      </c>
      <c r="II10" s="21">
        <f t="shared" ref="II10:IL10" si="46">IH10+1</f>
        <v>46007</v>
      </c>
      <c r="IJ10" s="21">
        <f t="shared" si="46"/>
        <v>46008</v>
      </c>
      <c r="IK10" s="21">
        <f t="shared" si="46"/>
        <v>46009</v>
      </c>
      <c r="IL10" s="21">
        <f t="shared" si="46"/>
        <v>46010</v>
      </c>
      <c r="IM10" s="21">
        <f>IL10+3</f>
        <v>46013</v>
      </c>
      <c r="IN10" s="21">
        <f t="shared" ref="IN10:IQ10" si="47">IM10+1</f>
        <v>46014</v>
      </c>
      <c r="IO10" s="21">
        <f t="shared" si="47"/>
        <v>46015</v>
      </c>
      <c r="IP10" s="21">
        <f t="shared" si="47"/>
        <v>46016</v>
      </c>
      <c r="IQ10" s="21">
        <f t="shared" si="47"/>
        <v>46017</v>
      </c>
    </row>
    <row r="11" spans="1:251" ht="81" customHeight="1">
      <c r="A11" s="22"/>
      <c r="B11" s="23"/>
      <c r="C11" s="24"/>
      <c r="D11" s="23"/>
      <c r="E11" s="3"/>
      <c r="F11" s="25" t="s">
        <v>5</v>
      </c>
      <c r="G11" s="26" t="s">
        <v>6</v>
      </c>
      <c r="H11" s="25" t="s">
        <v>7</v>
      </c>
      <c r="I11" s="26" t="s">
        <v>8</v>
      </c>
      <c r="J11" s="26" t="s">
        <v>9</v>
      </c>
      <c r="K11" s="3"/>
      <c r="L11" s="90">
        <f>L10</f>
        <v>45684</v>
      </c>
      <c r="M11" s="89"/>
      <c r="N11" s="89"/>
      <c r="O11" s="89"/>
      <c r="P11" s="91"/>
      <c r="Q11" s="90">
        <f>Q10</f>
        <v>45691</v>
      </c>
      <c r="R11" s="89"/>
      <c r="S11" s="89"/>
      <c r="T11" s="89"/>
      <c r="U11" s="91"/>
      <c r="V11" s="90">
        <f>V10</f>
        <v>45698</v>
      </c>
      <c r="W11" s="89"/>
      <c r="X11" s="89"/>
      <c r="Y11" s="89"/>
      <c r="Z11" s="91"/>
      <c r="AA11" s="90">
        <f>AA10</f>
        <v>45705</v>
      </c>
      <c r="AB11" s="89"/>
      <c r="AC11" s="89"/>
      <c r="AD11" s="89"/>
      <c r="AE11" s="91"/>
      <c r="AF11" s="90">
        <f>AF10</f>
        <v>45712</v>
      </c>
      <c r="AG11" s="89"/>
      <c r="AH11" s="89"/>
      <c r="AI11" s="89"/>
      <c r="AJ11" s="91"/>
      <c r="AK11" s="90">
        <f>AK10</f>
        <v>45719</v>
      </c>
      <c r="AL11" s="89"/>
      <c r="AM11" s="89"/>
      <c r="AN11" s="89"/>
      <c r="AO11" s="91"/>
      <c r="AP11" s="90">
        <f>AP10</f>
        <v>45726</v>
      </c>
      <c r="AQ11" s="89"/>
      <c r="AR11" s="89"/>
      <c r="AS11" s="89"/>
      <c r="AT11" s="91"/>
      <c r="AU11" s="90">
        <f>AU10</f>
        <v>45733</v>
      </c>
      <c r="AV11" s="89"/>
      <c r="AW11" s="89"/>
      <c r="AX11" s="89"/>
      <c r="AY11" s="91"/>
      <c r="AZ11" s="90">
        <f>AZ10</f>
        <v>45740</v>
      </c>
      <c r="BA11" s="89"/>
      <c r="BB11" s="89"/>
      <c r="BC11" s="89"/>
      <c r="BD11" s="91"/>
      <c r="BE11" s="90">
        <f>BE10</f>
        <v>45747</v>
      </c>
      <c r="BF11" s="89"/>
      <c r="BG11" s="89"/>
      <c r="BH11" s="89"/>
      <c r="BI11" s="91"/>
      <c r="BJ11" s="90">
        <f>BJ10</f>
        <v>45754</v>
      </c>
      <c r="BK11" s="89"/>
      <c r="BL11" s="89"/>
      <c r="BM11" s="89"/>
      <c r="BN11" s="91"/>
      <c r="BO11" s="90">
        <f>BO10</f>
        <v>45761</v>
      </c>
      <c r="BP11" s="89"/>
      <c r="BQ11" s="89"/>
      <c r="BR11" s="89"/>
      <c r="BS11" s="91"/>
      <c r="BT11" s="90">
        <f>BT10</f>
        <v>45768</v>
      </c>
      <c r="BU11" s="89"/>
      <c r="BV11" s="89"/>
      <c r="BW11" s="89"/>
      <c r="BX11" s="91"/>
      <c r="BY11" s="90">
        <f>BY10</f>
        <v>45775</v>
      </c>
      <c r="BZ11" s="89"/>
      <c r="CA11" s="89"/>
      <c r="CB11" s="89"/>
      <c r="CC11" s="91"/>
      <c r="CD11" s="90">
        <f>CD10</f>
        <v>45782</v>
      </c>
      <c r="CE11" s="89"/>
      <c r="CF11" s="89"/>
      <c r="CG11" s="89"/>
      <c r="CH11" s="91"/>
      <c r="CI11" s="90">
        <f>CI10</f>
        <v>45789</v>
      </c>
      <c r="CJ11" s="89"/>
      <c r="CK11" s="89"/>
      <c r="CL11" s="89"/>
      <c r="CM11" s="91"/>
      <c r="CN11" s="90">
        <f>CN10</f>
        <v>45796</v>
      </c>
      <c r="CO11" s="89"/>
      <c r="CP11" s="89"/>
      <c r="CQ11" s="89"/>
      <c r="CR11" s="91"/>
      <c r="CS11" s="90">
        <f>CS10</f>
        <v>45803</v>
      </c>
      <c r="CT11" s="89"/>
      <c r="CU11" s="89"/>
      <c r="CV11" s="89"/>
      <c r="CW11" s="91"/>
      <c r="CX11" s="90">
        <f>CX10</f>
        <v>45810</v>
      </c>
      <c r="CY11" s="89"/>
      <c r="CZ11" s="89"/>
      <c r="DA11" s="89"/>
      <c r="DB11" s="91"/>
      <c r="DC11" s="90">
        <f>DC10</f>
        <v>45817</v>
      </c>
      <c r="DD11" s="89"/>
      <c r="DE11" s="89"/>
      <c r="DF11" s="89"/>
      <c r="DG11" s="91"/>
      <c r="DH11" s="90">
        <f>DH10</f>
        <v>45824</v>
      </c>
      <c r="DI11" s="89"/>
      <c r="DJ11" s="89"/>
      <c r="DK11" s="89"/>
      <c r="DL11" s="91"/>
      <c r="DM11" s="90">
        <f>DM10</f>
        <v>45831</v>
      </c>
      <c r="DN11" s="89"/>
      <c r="DO11" s="89"/>
      <c r="DP11" s="89"/>
      <c r="DQ11" s="91"/>
      <c r="DR11" s="90">
        <f>DR10</f>
        <v>45838</v>
      </c>
      <c r="DS11" s="89"/>
      <c r="DT11" s="89"/>
      <c r="DU11" s="89"/>
      <c r="DV11" s="91"/>
      <c r="DW11" s="90">
        <f>DW10</f>
        <v>45845</v>
      </c>
      <c r="DX11" s="89"/>
      <c r="DY11" s="89"/>
      <c r="DZ11" s="89"/>
      <c r="EA11" s="91"/>
      <c r="EB11" s="90">
        <f>EB10</f>
        <v>45852</v>
      </c>
      <c r="EC11" s="89"/>
      <c r="ED11" s="89"/>
      <c r="EE11" s="89"/>
      <c r="EF11" s="91"/>
      <c r="EG11" s="90">
        <f>EG10</f>
        <v>45859</v>
      </c>
      <c r="EH11" s="89"/>
      <c r="EI11" s="89"/>
      <c r="EJ11" s="89"/>
      <c r="EK11" s="91"/>
      <c r="EL11" s="90">
        <f>EL10</f>
        <v>45866</v>
      </c>
      <c r="EM11" s="89"/>
      <c r="EN11" s="89"/>
      <c r="EO11" s="89"/>
      <c r="EP11" s="91"/>
      <c r="EQ11" s="90">
        <f>EQ10</f>
        <v>45873</v>
      </c>
      <c r="ER11" s="89"/>
      <c r="ES11" s="89"/>
      <c r="ET11" s="89"/>
      <c r="EU11" s="91"/>
      <c r="EV11" s="90">
        <f>EV10</f>
        <v>45880</v>
      </c>
      <c r="EW11" s="89"/>
      <c r="EX11" s="89"/>
      <c r="EY11" s="89"/>
      <c r="EZ11" s="91"/>
      <c r="FA11" s="90">
        <f>FA10</f>
        <v>45887</v>
      </c>
      <c r="FB11" s="89"/>
      <c r="FC11" s="89"/>
      <c r="FD11" s="89"/>
      <c r="FE11" s="91"/>
      <c r="FF11" s="90">
        <f>FF10</f>
        <v>45894</v>
      </c>
      <c r="FG11" s="89"/>
      <c r="FH11" s="89"/>
      <c r="FI11" s="89"/>
      <c r="FJ11" s="91"/>
      <c r="FK11" s="90">
        <f>FK10</f>
        <v>45901</v>
      </c>
      <c r="FL11" s="89"/>
      <c r="FM11" s="89"/>
      <c r="FN11" s="89"/>
      <c r="FO11" s="91"/>
      <c r="FP11" s="90">
        <f>FP10</f>
        <v>45908</v>
      </c>
      <c r="FQ11" s="89"/>
      <c r="FR11" s="89"/>
      <c r="FS11" s="89"/>
      <c r="FT11" s="91"/>
      <c r="FU11" s="90">
        <f>FU10</f>
        <v>45915</v>
      </c>
      <c r="FV11" s="89"/>
      <c r="FW11" s="89"/>
      <c r="FX11" s="89"/>
      <c r="FY11" s="91"/>
      <c r="FZ11" s="90">
        <f>FZ10</f>
        <v>45922</v>
      </c>
      <c r="GA11" s="89"/>
      <c r="GB11" s="89"/>
      <c r="GC11" s="89"/>
      <c r="GD11" s="91"/>
      <c r="GE11" s="90">
        <f>GE10</f>
        <v>45929</v>
      </c>
      <c r="GF11" s="89"/>
      <c r="GG11" s="89"/>
      <c r="GH11" s="89"/>
      <c r="GI11" s="91"/>
      <c r="GJ11" s="90">
        <f>GJ10</f>
        <v>45936</v>
      </c>
      <c r="GK11" s="89"/>
      <c r="GL11" s="89"/>
      <c r="GM11" s="89"/>
      <c r="GN11" s="91"/>
      <c r="GO11" s="90">
        <f>GO10</f>
        <v>45943</v>
      </c>
      <c r="GP11" s="89"/>
      <c r="GQ11" s="89"/>
      <c r="GR11" s="89"/>
      <c r="GS11" s="91"/>
      <c r="GT11" s="90">
        <f>GT10</f>
        <v>45950</v>
      </c>
      <c r="GU11" s="89"/>
      <c r="GV11" s="89"/>
      <c r="GW11" s="89"/>
      <c r="GX11" s="91"/>
      <c r="GY11" s="90">
        <f>GY10</f>
        <v>45957</v>
      </c>
      <c r="GZ11" s="89"/>
      <c r="HA11" s="89"/>
      <c r="HB11" s="89"/>
      <c r="HC11" s="91"/>
      <c r="HD11" s="90">
        <f>HD10</f>
        <v>45964</v>
      </c>
      <c r="HE11" s="89"/>
      <c r="HF11" s="89"/>
      <c r="HG11" s="89"/>
      <c r="HH11" s="91"/>
      <c r="HI11" s="90">
        <f>HI10</f>
        <v>45971</v>
      </c>
      <c r="HJ11" s="89"/>
      <c r="HK11" s="89"/>
      <c r="HL11" s="89"/>
      <c r="HM11" s="91"/>
      <c r="HN11" s="90">
        <f>HN10</f>
        <v>45978</v>
      </c>
      <c r="HO11" s="89"/>
      <c r="HP11" s="89"/>
      <c r="HQ11" s="89"/>
      <c r="HR11" s="91"/>
      <c r="HS11" s="90">
        <f>HS10</f>
        <v>45985</v>
      </c>
      <c r="HT11" s="89"/>
      <c r="HU11" s="89"/>
      <c r="HV11" s="89"/>
      <c r="HW11" s="91"/>
      <c r="HX11" s="90">
        <f>HX10</f>
        <v>45992</v>
      </c>
      <c r="HY11" s="89"/>
      <c r="HZ11" s="89"/>
      <c r="IA11" s="89"/>
      <c r="IB11" s="91"/>
      <c r="IC11" s="90">
        <f>IC10</f>
        <v>45999</v>
      </c>
      <c r="ID11" s="89"/>
      <c r="IE11" s="89"/>
      <c r="IF11" s="89"/>
      <c r="IG11" s="91"/>
      <c r="IH11" s="90">
        <f>IH10</f>
        <v>46006</v>
      </c>
      <c r="II11" s="89"/>
      <c r="IJ11" s="89"/>
      <c r="IK11" s="89"/>
      <c r="IL11" s="91"/>
      <c r="IM11" s="90">
        <f>IM10</f>
        <v>46013</v>
      </c>
      <c r="IN11" s="89"/>
      <c r="IO11" s="89"/>
      <c r="IP11" s="89"/>
      <c r="IQ11" s="91"/>
    </row>
    <row r="12" spans="1:251" ht="13.5" customHeight="1">
      <c r="A12" s="27" t="s">
        <v>10</v>
      </c>
      <c r="B12" s="28" t="s">
        <v>11</v>
      </c>
      <c r="C12" s="29" t="s">
        <v>12</v>
      </c>
      <c r="D12" s="29" t="s">
        <v>13</v>
      </c>
      <c r="E12" s="28" t="s">
        <v>14</v>
      </c>
      <c r="F12" s="30"/>
      <c r="G12" s="31"/>
      <c r="H12" s="32"/>
      <c r="I12" s="32"/>
      <c r="J12" s="32"/>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row>
    <row r="13" spans="1:251" ht="13.5" customHeight="1">
      <c r="A13" s="34" t="s">
        <v>15</v>
      </c>
      <c r="B13" s="35" t="s">
        <v>59</v>
      </c>
      <c r="C13" s="36" t="s">
        <v>16</v>
      </c>
      <c r="D13" s="37">
        <v>45684</v>
      </c>
      <c r="E13" s="38">
        <f>D13+F13-1</f>
        <v>45783</v>
      </c>
      <c r="F13" s="39">
        <v>100</v>
      </c>
      <c r="G13" s="40">
        <v>0</v>
      </c>
      <c r="H13" s="41">
        <f>NETWORKDAYS(D13,E13)</f>
        <v>72</v>
      </c>
      <c r="I13" s="41">
        <f>ROUNDDOWN(G13*F13,0)</f>
        <v>0</v>
      </c>
      <c r="J13" s="41">
        <f>F13-I13</f>
        <v>100</v>
      </c>
      <c r="K13" s="42"/>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c r="FE13" s="43"/>
      <c r="FF13" s="43"/>
      <c r="FG13" s="43"/>
      <c r="FH13" s="43"/>
      <c r="FI13" s="43"/>
      <c r="FJ13" s="43"/>
      <c r="FK13" s="43"/>
      <c r="FL13" s="43"/>
      <c r="FM13" s="43"/>
      <c r="FN13" s="43"/>
      <c r="FO13" s="43"/>
      <c r="FP13" s="43"/>
      <c r="FQ13" s="43"/>
      <c r="FR13" s="43"/>
      <c r="FS13" s="43"/>
      <c r="FT13" s="43"/>
      <c r="FU13" s="43"/>
      <c r="FV13" s="43"/>
      <c r="FW13" s="43"/>
      <c r="FX13" s="43"/>
      <c r="FY13" s="43"/>
      <c r="FZ13" s="43"/>
      <c r="GA13" s="43"/>
      <c r="GB13" s="43"/>
      <c r="GC13" s="43"/>
      <c r="GD13" s="43"/>
      <c r="GE13" s="43"/>
      <c r="GF13" s="43"/>
      <c r="GG13" s="43"/>
      <c r="GH13" s="43"/>
      <c r="GI13" s="43"/>
      <c r="GJ13" s="43"/>
      <c r="GK13" s="43"/>
      <c r="GL13" s="43"/>
      <c r="GM13" s="43"/>
      <c r="GN13" s="43"/>
      <c r="GO13" s="43"/>
      <c r="GP13" s="43"/>
      <c r="GQ13" s="43"/>
      <c r="GR13" s="43"/>
      <c r="GS13" s="43"/>
      <c r="GT13" s="43"/>
      <c r="GU13" s="43"/>
      <c r="GV13" s="43"/>
      <c r="GW13" s="43"/>
      <c r="GX13" s="43"/>
      <c r="GY13" s="43"/>
      <c r="GZ13" s="43"/>
      <c r="HA13" s="43"/>
      <c r="HB13" s="43"/>
      <c r="HC13" s="43"/>
      <c r="HD13" s="43"/>
      <c r="HE13" s="43"/>
      <c r="HF13" s="43"/>
      <c r="HG13" s="43"/>
      <c r="HH13" s="43"/>
      <c r="HI13" s="43"/>
      <c r="HJ13" s="43"/>
      <c r="HK13" s="43"/>
      <c r="HL13" s="43"/>
      <c r="HM13" s="43"/>
      <c r="HN13" s="43"/>
      <c r="HO13" s="43"/>
      <c r="HP13" s="43"/>
      <c r="HQ13" s="43"/>
      <c r="HR13" s="43"/>
      <c r="HS13" s="43"/>
      <c r="HT13" s="43"/>
      <c r="HU13" s="43"/>
      <c r="HV13" s="43"/>
      <c r="HW13" s="43"/>
      <c r="HX13" s="43"/>
      <c r="HY13" s="43"/>
      <c r="HZ13" s="43"/>
      <c r="IA13" s="43"/>
      <c r="IB13" s="43"/>
      <c r="IC13" s="43"/>
      <c r="ID13" s="43"/>
      <c r="IE13" s="43"/>
      <c r="IF13" s="43"/>
      <c r="IG13" s="43"/>
      <c r="IH13" s="43"/>
      <c r="II13" s="43"/>
      <c r="IJ13" s="43"/>
      <c r="IK13" s="43"/>
      <c r="IL13" s="43"/>
      <c r="IM13" s="43"/>
      <c r="IN13" s="43"/>
      <c r="IO13" s="43"/>
      <c r="IP13" s="43"/>
      <c r="IQ13" s="44"/>
    </row>
    <row r="14" spans="1:251" ht="13.5" customHeight="1">
      <c r="A14" s="34" t="s">
        <v>17</v>
      </c>
      <c r="B14" s="45" t="s">
        <v>18</v>
      </c>
      <c r="C14" s="36" t="s">
        <v>43</v>
      </c>
      <c r="D14" s="37">
        <v>45828</v>
      </c>
      <c r="E14" s="38">
        <f t="shared" ref="E13:E20" si="48">D14+F14-1</f>
        <v>45852</v>
      </c>
      <c r="F14" s="46">
        <v>25</v>
      </c>
      <c r="G14" s="47"/>
      <c r="H14" s="48"/>
      <c r="I14" s="48"/>
      <c r="J14" s="48"/>
      <c r="K14" s="49"/>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c r="FL14" s="50"/>
      <c r="FM14" s="50"/>
      <c r="FN14" s="50"/>
      <c r="FO14" s="50"/>
      <c r="FP14" s="50"/>
      <c r="FQ14" s="50"/>
      <c r="FR14" s="50"/>
      <c r="FS14" s="50"/>
      <c r="FT14" s="50"/>
      <c r="FU14" s="50"/>
      <c r="FV14" s="50"/>
      <c r="FW14" s="50"/>
      <c r="FX14" s="50"/>
      <c r="FY14" s="50"/>
      <c r="FZ14" s="50"/>
      <c r="GA14" s="50"/>
      <c r="GB14" s="50"/>
      <c r="GC14" s="50"/>
      <c r="GD14" s="50"/>
      <c r="GE14" s="50"/>
      <c r="GF14" s="50"/>
      <c r="GG14" s="50"/>
      <c r="GH14" s="50"/>
      <c r="GI14" s="50"/>
      <c r="GJ14" s="50"/>
      <c r="GK14" s="50"/>
      <c r="GL14" s="50"/>
      <c r="GM14" s="50"/>
      <c r="GN14" s="50"/>
      <c r="GO14" s="50"/>
      <c r="GP14" s="50"/>
      <c r="GQ14" s="50"/>
      <c r="GR14" s="50"/>
      <c r="GS14" s="50"/>
      <c r="GT14" s="50"/>
      <c r="GU14" s="50"/>
      <c r="GV14" s="50"/>
      <c r="GW14" s="50"/>
      <c r="GX14" s="50"/>
      <c r="GY14" s="50"/>
      <c r="GZ14" s="50"/>
      <c r="HA14" s="50"/>
      <c r="HB14" s="50"/>
      <c r="HC14" s="50"/>
      <c r="HD14" s="50"/>
      <c r="HE14" s="50"/>
      <c r="HF14" s="50"/>
      <c r="HG14" s="50"/>
      <c r="HH14" s="50"/>
      <c r="HI14" s="50"/>
      <c r="HJ14" s="50"/>
      <c r="HK14" s="50"/>
      <c r="HL14" s="50"/>
      <c r="HM14" s="50"/>
      <c r="HN14" s="50"/>
      <c r="HO14" s="50"/>
      <c r="HP14" s="50"/>
      <c r="HQ14" s="50"/>
      <c r="HR14" s="50"/>
      <c r="HS14" s="50"/>
      <c r="HT14" s="50"/>
      <c r="HU14" s="50"/>
      <c r="HV14" s="50"/>
      <c r="HW14" s="50"/>
      <c r="HX14" s="50"/>
      <c r="HY14" s="50"/>
      <c r="HZ14" s="50"/>
      <c r="IA14" s="50"/>
      <c r="IB14" s="50"/>
      <c r="IC14" s="50"/>
      <c r="ID14" s="50"/>
      <c r="IE14" s="50"/>
      <c r="IF14" s="50"/>
      <c r="IG14" s="50"/>
      <c r="IH14" s="50"/>
      <c r="II14" s="50"/>
      <c r="IJ14" s="50"/>
      <c r="IK14" s="50"/>
      <c r="IL14" s="50"/>
      <c r="IM14" s="50"/>
      <c r="IN14" s="50"/>
      <c r="IO14" s="50"/>
      <c r="IP14" s="50"/>
      <c r="IQ14" s="51"/>
    </row>
    <row r="15" spans="1:251" ht="13.5" customHeight="1">
      <c r="A15" s="34" t="s">
        <v>20</v>
      </c>
      <c r="B15" s="52" t="s">
        <v>21</v>
      </c>
      <c r="C15" s="36" t="s">
        <v>19</v>
      </c>
      <c r="D15" s="53">
        <v>45711</v>
      </c>
      <c r="E15" s="54">
        <f t="shared" si="48"/>
        <v>45738</v>
      </c>
      <c r="F15" s="55">
        <v>28</v>
      </c>
      <c r="G15" s="56">
        <v>0</v>
      </c>
      <c r="H15" s="57">
        <f t="shared" ref="H15:H20" si="49">NETWORKDAYS(D15,E15)</f>
        <v>20</v>
      </c>
      <c r="I15" s="57">
        <v>0</v>
      </c>
      <c r="J15" s="57">
        <f t="shared" ref="J15:J17" si="50">F15-I15</f>
        <v>28</v>
      </c>
      <c r="K15" s="58"/>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9"/>
      <c r="FC15" s="59"/>
      <c r="FD15" s="59"/>
      <c r="FE15" s="59"/>
      <c r="FF15" s="59"/>
      <c r="FG15" s="59"/>
      <c r="FH15" s="59"/>
      <c r="FI15" s="59"/>
      <c r="FJ15" s="59"/>
      <c r="FK15" s="59"/>
      <c r="FL15" s="59"/>
      <c r="FM15" s="59"/>
      <c r="FN15" s="59"/>
      <c r="FO15" s="59"/>
      <c r="FP15" s="59"/>
      <c r="FQ15" s="59"/>
      <c r="FR15" s="59"/>
      <c r="FS15" s="59"/>
      <c r="FT15" s="59"/>
      <c r="FU15" s="59"/>
      <c r="FV15" s="59"/>
      <c r="FW15" s="59"/>
      <c r="FX15" s="59"/>
      <c r="FY15" s="59"/>
      <c r="FZ15" s="59"/>
      <c r="GA15" s="59"/>
      <c r="GB15" s="59"/>
      <c r="GC15" s="59"/>
      <c r="GD15" s="59"/>
      <c r="GE15" s="59"/>
      <c r="GF15" s="59"/>
      <c r="GG15" s="59"/>
      <c r="GH15" s="59"/>
      <c r="GI15" s="59"/>
      <c r="GJ15" s="59"/>
      <c r="GK15" s="59"/>
      <c r="GL15" s="59"/>
      <c r="GM15" s="59"/>
      <c r="GN15" s="59"/>
      <c r="GO15" s="59"/>
      <c r="GP15" s="59"/>
      <c r="GQ15" s="59"/>
      <c r="GR15" s="59"/>
      <c r="GS15" s="59"/>
      <c r="GT15" s="59"/>
      <c r="GU15" s="59"/>
      <c r="GV15" s="59"/>
      <c r="GW15" s="59"/>
      <c r="GX15" s="59"/>
      <c r="GY15" s="59"/>
      <c r="GZ15" s="59"/>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59"/>
      <c r="HY15" s="59"/>
      <c r="HZ15" s="59"/>
      <c r="IA15" s="59"/>
      <c r="IB15" s="59"/>
      <c r="IC15" s="59"/>
      <c r="ID15" s="59"/>
      <c r="IE15" s="59"/>
      <c r="IF15" s="59"/>
      <c r="IG15" s="59"/>
      <c r="IH15" s="59"/>
      <c r="II15" s="59"/>
      <c r="IJ15" s="59"/>
      <c r="IK15" s="59"/>
      <c r="IL15" s="59"/>
      <c r="IM15" s="59"/>
      <c r="IN15" s="59"/>
      <c r="IO15" s="59"/>
      <c r="IP15" s="59"/>
      <c r="IQ15" s="60"/>
    </row>
    <row r="16" spans="1:251" ht="15" customHeight="1">
      <c r="A16" s="34" t="s">
        <v>22</v>
      </c>
      <c r="B16" s="52" t="s">
        <v>23</v>
      </c>
      <c r="C16" s="36" t="s">
        <v>16</v>
      </c>
      <c r="D16" s="53">
        <v>45712</v>
      </c>
      <c r="E16" s="62">
        <f t="shared" si="48"/>
        <v>45739</v>
      </c>
      <c r="F16" s="63">
        <v>28</v>
      </c>
      <c r="G16" s="56">
        <v>0</v>
      </c>
      <c r="H16" s="64">
        <f t="shared" si="49"/>
        <v>20</v>
      </c>
      <c r="I16" s="64">
        <f t="shared" ref="I16:I17" si="51">ROUNDDOWN(G16*F16,0)</f>
        <v>0</v>
      </c>
      <c r="J16" s="64">
        <f t="shared" si="50"/>
        <v>28</v>
      </c>
      <c r="K16" s="65"/>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66"/>
      <c r="IG16" s="66"/>
      <c r="IH16" s="66"/>
      <c r="II16" s="66"/>
      <c r="IJ16" s="66"/>
      <c r="IK16" s="66"/>
      <c r="IL16" s="66"/>
      <c r="IM16" s="66"/>
      <c r="IN16" s="66"/>
      <c r="IO16" s="66"/>
      <c r="IP16" s="66"/>
      <c r="IQ16" s="67"/>
    </row>
    <row r="17" spans="1:251" ht="16.5" customHeight="1">
      <c r="A17" s="34" t="s">
        <v>24</v>
      </c>
      <c r="B17" s="45" t="s">
        <v>25</v>
      </c>
      <c r="C17" s="36" t="s">
        <v>19</v>
      </c>
      <c r="D17" s="53">
        <v>45713</v>
      </c>
      <c r="E17" s="62">
        <f t="shared" si="48"/>
        <v>45750</v>
      </c>
      <c r="F17" s="63">
        <v>38</v>
      </c>
      <c r="G17" s="56">
        <v>0</v>
      </c>
      <c r="H17" s="64">
        <f t="shared" si="49"/>
        <v>28</v>
      </c>
      <c r="I17" s="64">
        <f t="shared" si="51"/>
        <v>0</v>
      </c>
      <c r="J17" s="64">
        <f t="shared" si="50"/>
        <v>38</v>
      </c>
      <c r="K17" s="65"/>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66"/>
      <c r="HZ17" s="66"/>
      <c r="IA17" s="66"/>
      <c r="IB17" s="66"/>
      <c r="IC17" s="66"/>
      <c r="ID17" s="66"/>
      <c r="IE17" s="66"/>
      <c r="IF17" s="66"/>
      <c r="IG17" s="66"/>
      <c r="IH17" s="66"/>
      <c r="II17" s="66"/>
      <c r="IJ17" s="66"/>
      <c r="IK17" s="66"/>
      <c r="IL17" s="66"/>
      <c r="IM17" s="66"/>
      <c r="IN17" s="66"/>
      <c r="IO17" s="66"/>
      <c r="IP17" s="66"/>
      <c r="IQ17" s="67"/>
    </row>
    <row r="18" spans="1:251" ht="15.75" customHeight="1">
      <c r="A18" s="34" t="s">
        <v>26</v>
      </c>
      <c r="B18" s="45" t="s">
        <v>27</v>
      </c>
      <c r="C18" s="36" t="s">
        <v>28</v>
      </c>
      <c r="D18" s="53">
        <v>45714</v>
      </c>
      <c r="E18" s="62">
        <f t="shared" si="48"/>
        <v>45723</v>
      </c>
      <c r="F18" s="63">
        <v>10</v>
      </c>
      <c r="G18" s="56"/>
      <c r="H18" s="64">
        <f t="shared" si="49"/>
        <v>8</v>
      </c>
      <c r="I18" s="64"/>
      <c r="J18" s="64"/>
      <c r="K18" s="65"/>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66"/>
      <c r="HZ18" s="66"/>
      <c r="IA18" s="66"/>
      <c r="IB18" s="66"/>
      <c r="IC18" s="66"/>
      <c r="ID18" s="66"/>
      <c r="IE18" s="66"/>
      <c r="IF18" s="66"/>
      <c r="IG18" s="66"/>
      <c r="IH18" s="66"/>
      <c r="II18" s="66"/>
      <c r="IJ18" s="66"/>
      <c r="IK18" s="66"/>
      <c r="IL18" s="66"/>
      <c r="IM18" s="66"/>
      <c r="IN18" s="66"/>
      <c r="IO18" s="66"/>
      <c r="IP18" s="66"/>
      <c r="IQ18" s="67"/>
    </row>
    <row r="19" spans="1:251" ht="13.5" customHeight="1">
      <c r="A19" s="34" t="s">
        <v>29</v>
      </c>
      <c r="B19" s="45" t="s">
        <v>30</v>
      </c>
      <c r="C19" s="36" t="s">
        <v>19</v>
      </c>
      <c r="D19" s="53">
        <v>45715</v>
      </c>
      <c r="E19" s="62">
        <f t="shared" si="48"/>
        <v>45764</v>
      </c>
      <c r="F19" s="63">
        <v>50</v>
      </c>
      <c r="G19" s="56">
        <v>0</v>
      </c>
      <c r="H19" s="64">
        <f t="shared" si="49"/>
        <v>36</v>
      </c>
      <c r="I19" s="64">
        <f t="shared" ref="I19:I20" si="52">ROUNDDOWN(G19*F19,0)</f>
        <v>0</v>
      </c>
      <c r="J19" s="64">
        <f t="shared" ref="J19:J20" si="53">F19-I19</f>
        <v>50</v>
      </c>
      <c r="K19" s="65"/>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66"/>
      <c r="EJ19" s="66"/>
      <c r="EK19" s="66"/>
      <c r="EL19" s="66"/>
      <c r="EM19" s="66"/>
      <c r="EN19" s="66"/>
      <c r="EO19" s="66"/>
      <c r="EP19" s="66"/>
      <c r="EQ19" s="66"/>
      <c r="ER19" s="66"/>
      <c r="ES19" s="66"/>
      <c r="ET19" s="66"/>
      <c r="EU19" s="66"/>
      <c r="EV19" s="66"/>
      <c r="EW19" s="66"/>
      <c r="EX19" s="66"/>
      <c r="EY19" s="66"/>
      <c r="EZ19" s="66"/>
      <c r="FA19" s="66"/>
      <c r="FB19" s="66"/>
      <c r="FC19" s="66"/>
      <c r="FD19" s="66"/>
      <c r="FE19" s="66"/>
      <c r="FF19" s="66"/>
      <c r="FG19" s="66"/>
      <c r="FH19" s="66"/>
      <c r="FI19" s="66"/>
      <c r="FJ19" s="66"/>
      <c r="FK19" s="66"/>
      <c r="FL19" s="66"/>
      <c r="FM19" s="66"/>
      <c r="FN19" s="66"/>
      <c r="FO19" s="66"/>
      <c r="FP19" s="66"/>
      <c r="FQ19" s="66"/>
      <c r="FR19" s="66"/>
      <c r="FS19" s="66"/>
      <c r="FT19" s="66"/>
      <c r="FU19" s="66"/>
      <c r="FV19" s="66"/>
      <c r="FW19" s="66"/>
      <c r="FX19" s="66"/>
      <c r="FY19" s="66"/>
      <c r="FZ19" s="66"/>
      <c r="GA19" s="66"/>
      <c r="GB19" s="66"/>
      <c r="GC19" s="66"/>
      <c r="GD19" s="66"/>
      <c r="GE19" s="66"/>
      <c r="GF19" s="66"/>
      <c r="GG19" s="66"/>
      <c r="GH19" s="66"/>
      <c r="GI19" s="66"/>
      <c r="GJ19" s="66"/>
      <c r="GK19" s="66"/>
      <c r="GL19" s="66"/>
      <c r="GM19" s="66"/>
      <c r="GN19" s="66"/>
      <c r="GO19" s="66"/>
      <c r="GP19" s="66"/>
      <c r="GQ19" s="66"/>
      <c r="GR19" s="66"/>
      <c r="GS19" s="66"/>
      <c r="GT19" s="66"/>
      <c r="GU19" s="66"/>
      <c r="GV19" s="66"/>
      <c r="GW19" s="66"/>
      <c r="GX19" s="66"/>
      <c r="GY19" s="66"/>
      <c r="GZ19" s="66"/>
      <c r="HA19" s="66"/>
      <c r="HB19" s="66"/>
      <c r="HC19" s="66"/>
      <c r="HD19" s="66"/>
      <c r="HE19" s="66"/>
      <c r="HF19" s="66"/>
      <c r="HG19" s="66"/>
      <c r="HH19" s="66"/>
      <c r="HI19" s="66"/>
      <c r="HJ19" s="66"/>
      <c r="HK19" s="66"/>
      <c r="HL19" s="66"/>
      <c r="HM19" s="66"/>
      <c r="HN19" s="66"/>
      <c r="HO19" s="66"/>
      <c r="HP19" s="66"/>
      <c r="HQ19" s="66"/>
      <c r="HR19" s="66"/>
      <c r="HS19" s="66"/>
      <c r="HT19" s="66"/>
      <c r="HU19" s="66"/>
      <c r="HV19" s="66"/>
      <c r="HW19" s="66"/>
      <c r="HX19" s="66"/>
      <c r="HY19" s="66"/>
      <c r="HZ19" s="66"/>
      <c r="IA19" s="66"/>
      <c r="IB19" s="66"/>
      <c r="IC19" s="66"/>
      <c r="ID19" s="66"/>
      <c r="IE19" s="66"/>
      <c r="IF19" s="66"/>
      <c r="IG19" s="66"/>
      <c r="IH19" s="66"/>
      <c r="II19" s="66"/>
      <c r="IJ19" s="66"/>
      <c r="IK19" s="66"/>
      <c r="IL19" s="66"/>
      <c r="IM19" s="66"/>
      <c r="IN19" s="66"/>
      <c r="IO19" s="66"/>
      <c r="IP19" s="66"/>
      <c r="IQ19" s="67"/>
    </row>
    <row r="20" spans="1:251" ht="15" customHeight="1">
      <c r="A20" s="34" t="s">
        <v>31</v>
      </c>
      <c r="B20" s="45" t="s">
        <v>32</v>
      </c>
      <c r="C20" s="36" t="s">
        <v>19</v>
      </c>
      <c r="D20" s="53">
        <v>45716</v>
      </c>
      <c r="E20" s="62">
        <f t="shared" si="48"/>
        <v>45725</v>
      </c>
      <c r="F20" s="63">
        <v>10</v>
      </c>
      <c r="G20" s="56">
        <v>0</v>
      </c>
      <c r="H20" s="64">
        <f t="shared" si="49"/>
        <v>6</v>
      </c>
      <c r="I20" s="64">
        <f t="shared" si="52"/>
        <v>0</v>
      </c>
      <c r="J20" s="64">
        <f t="shared" si="53"/>
        <v>10</v>
      </c>
      <c r="K20" s="65"/>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6"/>
      <c r="GG20" s="66"/>
      <c r="GH20" s="66"/>
      <c r="GI20" s="66"/>
      <c r="GJ20" s="66"/>
      <c r="GK20" s="66"/>
      <c r="GL20" s="66"/>
      <c r="GM20" s="66"/>
      <c r="GN20" s="66"/>
      <c r="GO20" s="66"/>
      <c r="GP20" s="66"/>
      <c r="GQ20" s="66"/>
      <c r="GR20" s="66"/>
      <c r="GS20" s="66"/>
      <c r="GT20" s="66"/>
      <c r="GU20" s="66"/>
      <c r="GV20" s="66"/>
      <c r="GW20" s="66"/>
      <c r="GX20" s="66"/>
      <c r="GY20" s="66"/>
      <c r="GZ20" s="66"/>
      <c r="HA20" s="66"/>
      <c r="HB20" s="66"/>
      <c r="HC20" s="66"/>
      <c r="HD20" s="66"/>
      <c r="HE20" s="66"/>
      <c r="HF20" s="66"/>
      <c r="HG20" s="66"/>
      <c r="HH20" s="66"/>
      <c r="HI20" s="66"/>
      <c r="HJ20" s="66"/>
      <c r="HK20" s="66"/>
      <c r="HL20" s="66"/>
      <c r="HM20" s="66"/>
      <c r="HN20" s="66"/>
      <c r="HO20" s="66"/>
      <c r="HP20" s="66"/>
      <c r="HQ20" s="66"/>
      <c r="HR20" s="66"/>
      <c r="HS20" s="66"/>
      <c r="HT20" s="66"/>
      <c r="HU20" s="66"/>
      <c r="HV20" s="66"/>
      <c r="HW20" s="66"/>
      <c r="HX20" s="66"/>
      <c r="HY20" s="66"/>
      <c r="HZ20" s="66"/>
      <c r="IA20" s="66"/>
      <c r="IB20" s="66"/>
      <c r="IC20" s="66"/>
      <c r="ID20" s="66"/>
      <c r="IE20" s="66"/>
      <c r="IF20" s="66"/>
      <c r="IG20" s="66"/>
      <c r="IH20" s="66"/>
      <c r="II20" s="66"/>
      <c r="IJ20" s="66"/>
      <c r="IK20" s="66"/>
      <c r="IL20" s="66"/>
      <c r="IM20" s="66"/>
      <c r="IN20" s="66"/>
      <c r="IO20" s="66"/>
      <c r="IP20" s="66"/>
      <c r="IQ20" s="67"/>
    </row>
    <row r="21" spans="1:251" ht="13.5" customHeight="1">
      <c r="A21" s="34" t="s">
        <v>33</v>
      </c>
      <c r="B21" s="45" t="s">
        <v>34</v>
      </c>
      <c r="C21" s="36" t="s">
        <v>28</v>
      </c>
      <c r="D21" s="61" t="s">
        <v>35</v>
      </c>
      <c r="E21" s="62"/>
      <c r="F21" s="63"/>
      <c r="G21" s="56"/>
      <c r="H21" s="64"/>
      <c r="I21" s="64"/>
      <c r="J21" s="64"/>
      <c r="K21" s="65"/>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c r="BV21" s="66"/>
      <c r="BW21" s="66"/>
      <c r="BX21" s="66"/>
      <c r="BY21" s="66"/>
      <c r="BZ21" s="66"/>
      <c r="CA21" s="66"/>
      <c r="CB21" s="66"/>
      <c r="CC21" s="66"/>
      <c r="CD21" s="66"/>
      <c r="CE21" s="66"/>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c r="GX21" s="66"/>
      <c r="GY21" s="66"/>
      <c r="GZ21" s="66"/>
      <c r="HA21" s="66"/>
      <c r="HB21" s="66"/>
      <c r="HC21" s="66"/>
      <c r="HD21" s="66"/>
      <c r="HE21" s="66"/>
      <c r="HF21" s="66"/>
      <c r="HG21" s="66"/>
      <c r="HH21" s="66"/>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c r="IG21" s="66"/>
      <c r="IH21" s="66"/>
      <c r="II21" s="66"/>
      <c r="IJ21" s="66"/>
      <c r="IK21" s="66"/>
      <c r="IL21" s="66"/>
      <c r="IM21" s="66"/>
      <c r="IN21" s="66"/>
      <c r="IO21" s="66"/>
      <c r="IP21" s="66"/>
      <c r="IQ21" s="67"/>
    </row>
    <row r="22" spans="1:251" ht="15.75" customHeight="1">
      <c r="A22" s="34" t="s">
        <v>36</v>
      </c>
      <c r="B22" s="45" t="s">
        <v>37</v>
      </c>
      <c r="C22" s="36" t="s">
        <v>38</v>
      </c>
      <c r="D22" s="61">
        <v>45831</v>
      </c>
      <c r="E22" s="62">
        <f t="shared" ref="E22:E25" si="54">D22+F22-1</f>
        <v>45890</v>
      </c>
      <c r="F22" s="63">
        <v>60</v>
      </c>
      <c r="G22" s="56"/>
      <c r="H22" s="64"/>
      <c r="I22" s="64"/>
      <c r="J22" s="64"/>
      <c r="K22" s="65"/>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66"/>
      <c r="IG22" s="66"/>
      <c r="IH22" s="66"/>
      <c r="II22" s="66"/>
      <c r="IJ22" s="66"/>
      <c r="IK22" s="66"/>
      <c r="IL22" s="66"/>
      <c r="IM22" s="66"/>
      <c r="IN22" s="66"/>
      <c r="IO22" s="66"/>
      <c r="IP22" s="66"/>
      <c r="IQ22" s="67"/>
    </row>
    <row r="23" spans="1:251" ht="13.5" customHeight="1">
      <c r="A23" s="34" t="s">
        <v>39</v>
      </c>
      <c r="B23" s="45" t="s">
        <v>40</v>
      </c>
      <c r="C23" s="36" t="s">
        <v>38</v>
      </c>
      <c r="D23" s="61">
        <v>45832</v>
      </c>
      <c r="E23" s="54">
        <f t="shared" si="54"/>
        <v>45891</v>
      </c>
      <c r="F23" s="55">
        <v>60</v>
      </c>
      <c r="G23" s="56">
        <v>0</v>
      </c>
      <c r="H23" s="57">
        <f t="shared" ref="H23:H25" si="55">NETWORKDAYS(D23,E23)</f>
        <v>44</v>
      </c>
      <c r="I23" s="57">
        <f t="shared" ref="I23:I25" si="56">ROUNDDOWN(G23*F23,0)</f>
        <v>0</v>
      </c>
      <c r="J23" s="57">
        <f t="shared" ref="J23:J25" si="57">F23-I23</f>
        <v>60</v>
      </c>
      <c r="K23" s="58"/>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60"/>
    </row>
    <row r="24" spans="1:251" ht="13.5" customHeight="1">
      <c r="A24" s="34" t="s">
        <v>41</v>
      </c>
      <c r="B24" s="45" t="s">
        <v>42</v>
      </c>
      <c r="C24" s="36" t="s">
        <v>43</v>
      </c>
      <c r="D24" s="61">
        <v>45833</v>
      </c>
      <c r="E24" s="54">
        <f t="shared" si="54"/>
        <v>45932</v>
      </c>
      <c r="F24" s="63">
        <v>100</v>
      </c>
      <c r="G24" s="56">
        <v>0</v>
      </c>
      <c r="H24" s="64">
        <f t="shared" si="55"/>
        <v>72</v>
      </c>
      <c r="I24" s="64">
        <f t="shared" si="56"/>
        <v>0</v>
      </c>
      <c r="J24" s="64">
        <f t="shared" si="57"/>
        <v>100</v>
      </c>
      <c r="K24" s="65"/>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U24" s="66"/>
      <c r="FV24" s="66"/>
      <c r="FW24" s="66"/>
      <c r="FX24" s="66"/>
      <c r="FY24" s="66"/>
      <c r="FZ24" s="66"/>
      <c r="GA24" s="66"/>
      <c r="GB24" s="66"/>
      <c r="GC24" s="66"/>
      <c r="GD24" s="66"/>
      <c r="GE24" s="66"/>
      <c r="GF24" s="66"/>
      <c r="GG24" s="66"/>
      <c r="GH24" s="66"/>
      <c r="GI24" s="66"/>
      <c r="GJ24" s="66"/>
      <c r="GK24" s="66"/>
      <c r="GL24" s="66"/>
      <c r="GM24" s="66"/>
      <c r="GN24" s="66"/>
      <c r="GO24" s="66"/>
      <c r="GP24" s="66"/>
      <c r="GQ24" s="66"/>
      <c r="GR24" s="66"/>
      <c r="GS24" s="66"/>
      <c r="GT24" s="66"/>
      <c r="GU24" s="66"/>
      <c r="GV24" s="66"/>
      <c r="GW24" s="66"/>
      <c r="GX24" s="66"/>
      <c r="GY24" s="66"/>
      <c r="GZ24" s="66"/>
      <c r="HA24" s="66"/>
      <c r="HB24" s="66"/>
      <c r="HC24" s="66"/>
      <c r="HD24" s="66"/>
      <c r="HE24" s="66"/>
      <c r="HF24" s="66"/>
      <c r="HG24" s="66"/>
      <c r="HH24" s="66"/>
      <c r="HI24" s="66"/>
      <c r="HJ24" s="66"/>
      <c r="HK24" s="66"/>
      <c r="HL24" s="66"/>
      <c r="HM24" s="66"/>
      <c r="HN24" s="66"/>
      <c r="HO24" s="66"/>
      <c r="HP24" s="66"/>
      <c r="HQ24" s="66"/>
      <c r="HR24" s="66"/>
      <c r="HS24" s="66"/>
      <c r="HT24" s="66"/>
      <c r="HU24" s="66"/>
      <c r="HV24" s="66"/>
      <c r="HW24" s="66"/>
      <c r="HX24" s="66"/>
      <c r="HY24" s="66"/>
      <c r="HZ24" s="66"/>
      <c r="IA24" s="66"/>
      <c r="IB24" s="66"/>
      <c r="IC24" s="66"/>
      <c r="ID24" s="66"/>
      <c r="IE24" s="66"/>
      <c r="IF24" s="66"/>
      <c r="IG24" s="66"/>
      <c r="IH24" s="66"/>
      <c r="II24" s="66"/>
      <c r="IJ24" s="66"/>
      <c r="IK24" s="66"/>
      <c r="IL24" s="66"/>
      <c r="IM24" s="66"/>
      <c r="IN24" s="66"/>
      <c r="IO24" s="66"/>
      <c r="IP24" s="66"/>
      <c r="IQ24" s="67"/>
    </row>
    <row r="25" spans="1:251" ht="13.5" customHeight="1">
      <c r="A25" s="34" t="s">
        <v>44</v>
      </c>
      <c r="B25" s="45" t="s">
        <v>45</v>
      </c>
      <c r="C25" s="36" t="s">
        <v>28</v>
      </c>
      <c r="D25" s="61">
        <v>45830</v>
      </c>
      <c r="E25" s="62">
        <f t="shared" si="54"/>
        <v>45859</v>
      </c>
      <c r="F25" s="63">
        <v>30</v>
      </c>
      <c r="G25" s="56">
        <v>0</v>
      </c>
      <c r="H25" s="64">
        <f t="shared" si="55"/>
        <v>21</v>
      </c>
      <c r="I25" s="64">
        <f t="shared" si="56"/>
        <v>0</v>
      </c>
      <c r="J25" s="64">
        <f t="shared" si="57"/>
        <v>30</v>
      </c>
      <c r="K25" s="65"/>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66"/>
      <c r="IG25" s="66"/>
      <c r="IH25" s="66"/>
      <c r="II25" s="66"/>
      <c r="IJ25" s="66"/>
      <c r="IK25" s="66"/>
      <c r="IL25" s="66"/>
      <c r="IM25" s="66"/>
      <c r="IN25" s="66"/>
      <c r="IO25" s="66"/>
      <c r="IP25" s="66"/>
      <c r="IQ25" s="67"/>
    </row>
    <row r="26" spans="1:251" ht="13.5" customHeight="1">
      <c r="A26" s="34" t="s">
        <v>46</v>
      </c>
      <c r="B26" s="45" t="s">
        <v>47</v>
      </c>
      <c r="C26" s="36" t="s">
        <v>28</v>
      </c>
      <c r="D26" s="61">
        <v>45838</v>
      </c>
      <c r="E26" s="62"/>
      <c r="F26" s="63"/>
      <c r="G26" s="56"/>
      <c r="H26" s="64"/>
      <c r="I26" s="64"/>
      <c r="J26" s="64"/>
      <c r="K26" s="65"/>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66"/>
      <c r="IG26" s="66"/>
      <c r="IH26" s="66"/>
      <c r="II26" s="66"/>
      <c r="IJ26" s="66"/>
      <c r="IK26" s="66"/>
      <c r="IL26" s="66"/>
      <c r="IM26" s="66"/>
      <c r="IN26" s="66"/>
      <c r="IO26" s="66"/>
      <c r="IP26" s="66"/>
      <c r="IQ26" s="67"/>
    </row>
    <row r="27" spans="1:251" ht="13.5" hidden="1" customHeight="1">
      <c r="A27" s="34" t="s">
        <v>48</v>
      </c>
      <c r="B27" s="45"/>
      <c r="C27" s="36"/>
      <c r="D27" s="61">
        <v>43222</v>
      </c>
      <c r="E27" s="62">
        <f t="shared" ref="E27:E30" si="58">D27+F27-1</f>
        <v>43228</v>
      </c>
      <c r="F27" s="63">
        <v>7</v>
      </c>
      <c r="G27" s="56">
        <v>0</v>
      </c>
      <c r="H27" s="64">
        <f t="shared" ref="H27:H30" si="59">NETWORKDAYS(D27,E27)</f>
        <v>5</v>
      </c>
      <c r="I27" s="64">
        <f t="shared" ref="I27:I30" si="60">ROUNDDOWN(G27*F27,0)</f>
        <v>0</v>
      </c>
      <c r="J27" s="64">
        <f t="shared" ref="J27:J30" si="61">F27-I27</f>
        <v>7</v>
      </c>
      <c r="K27" s="65"/>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U27" s="66"/>
      <c r="FV27" s="66"/>
      <c r="FW27" s="66"/>
      <c r="FX27" s="66"/>
      <c r="FY27" s="66"/>
      <c r="FZ27" s="66"/>
      <c r="GA27" s="66"/>
      <c r="GB27" s="66"/>
      <c r="GC27" s="66"/>
      <c r="GD27" s="66"/>
      <c r="GE27" s="66"/>
      <c r="GF27" s="66"/>
      <c r="GG27" s="66"/>
      <c r="GH27" s="66"/>
      <c r="GI27" s="66"/>
      <c r="GJ27" s="66"/>
      <c r="GK27" s="66"/>
      <c r="GL27" s="66"/>
      <c r="GM27" s="66"/>
      <c r="GN27" s="66"/>
      <c r="GO27" s="66"/>
      <c r="GP27" s="66"/>
      <c r="GQ27" s="66"/>
      <c r="GR27" s="66"/>
      <c r="GS27" s="66"/>
      <c r="GT27" s="66"/>
      <c r="GU27" s="66"/>
      <c r="GV27" s="66"/>
      <c r="GW27" s="66"/>
      <c r="GX27" s="66"/>
      <c r="GY27" s="66"/>
      <c r="GZ27" s="66"/>
      <c r="HA27" s="66"/>
      <c r="HB27" s="66"/>
      <c r="HC27" s="66"/>
      <c r="HD27" s="66"/>
      <c r="HE27" s="66"/>
      <c r="HF27" s="66"/>
      <c r="HG27" s="66"/>
      <c r="HH27" s="66"/>
      <c r="HI27" s="66"/>
      <c r="HJ27" s="66"/>
      <c r="HK27" s="66"/>
      <c r="HL27" s="66"/>
      <c r="HM27" s="66"/>
      <c r="HN27" s="66"/>
      <c r="HO27" s="66"/>
      <c r="HP27" s="66"/>
      <c r="HQ27" s="66"/>
      <c r="HR27" s="66"/>
      <c r="HS27" s="66"/>
      <c r="HT27" s="66"/>
      <c r="HU27" s="66"/>
      <c r="HV27" s="66"/>
      <c r="HW27" s="66"/>
      <c r="HX27" s="66"/>
      <c r="HY27" s="66"/>
      <c r="HZ27" s="66"/>
      <c r="IA27" s="66"/>
      <c r="IB27" s="66"/>
      <c r="IC27" s="66"/>
      <c r="ID27" s="66"/>
      <c r="IE27" s="66"/>
      <c r="IF27" s="66"/>
      <c r="IG27" s="66"/>
      <c r="IH27" s="66"/>
      <c r="II27" s="66"/>
      <c r="IJ27" s="66"/>
      <c r="IK27" s="66"/>
      <c r="IL27" s="66"/>
      <c r="IM27" s="66"/>
      <c r="IN27" s="66"/>
      <c r="IO27" s="66"/>
      <c r="IP27" s="66"/>
      <c r="IQ27" s="67"/>
    </row>
    <row r="28" spans="1:251" ht="13.5" hidden="1" customHeight="1">
      <c r="A28" s="34" t="s">
        <v>49</v>
      </c>
      <c r="B28" s="45"/>
      <c r="C28" s="36"/>
      <c r="D28" s="61">
        <v>43231</v>
      </c>
      <c r="E28" s="62">
        <f t="shared" si="58"/>
        <v>43233</v>
      </c>
      <c r="F28" s="63">
        <v>3</v>
      </c>
      <c r="G28" s="56">
        <v>0</v>
      </c>
      <c r="H28" s="64">
        <f t="shared" si="59"/>
        <v>1</v>
      </c>
      <c r="I28" s="64">
        <f t="shared" si="60"/>
        <v>0</v>
      </c>
      <c r="J28" s="64">
        <f t="shared" si="61"/>
        <v>3</v>
      </c>
      <c r="K28" s="65"/>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c r="ES28" s="66"/>
      <c r="ET28" s="66"/>
      <c r="EU28" s="66"/>
      <c r="EV28" s="66"/>
      <c r="EW28" s="66"/>
      <c r="EX28" s="66"/>
      <c r="EY28" s="66"/>
      <c r="EZ28" s="66"/>
      <c r="FA28" s="66"/>
      <c r="FB28" s="66"/>
      <c r="FC28" s="66"/>
      <c r="FD28" s="66"/>
      <c r="FE28" s="66"/>
      <c r="FF28" s="66"/>
      <c r="FG28" s="66"/>
      <c r="FH28" s="66"/>
      <c r="FI28" s="66"/>
      <c r="FJ28" s="66"/>
      <c r="FK28" s="66"/>
      <c r="FL28" s="66"/>
      <c r="FM28" s="66"/>
      <c r="FN28" s="66"/>
      <c r="FO28" s="66"/>
      <c r="FP28" s="66"/>
      <c r="FQ28" s="66"/>
      <c r="FR28" s="66"/>
      <c r="FS28" s="66"/>
      <c r="FT28" s="66"/>
      <c r="FU28" s="66"/>
      <c r="FV28" s="66"/>
      <c r="FW28" s="66"/>
      <c r="FX28" s="66"/>
      <c r="FY28" s="66"/>
      <c r="FZ28" s="66"/>
      <c r="GA28" s="66"/>
      <c r="GB28" s="66"/>
      <c r="GC28" s="66"/>
      <c r="GD28" s="66"/>
      <c r="GE28" s="66"/>
      <c r="GF28" s="66"/>
      <c r="GG28" s="66"/>
      <c r="GH28" s="66"/>
      <c r="GI28" s="66"/>
      <c r="GJ28" s="66"/>
      <c r="GK28" s="66"/>
      <c r="GL28" s="66"/>
      <c r="GM28" s="66"/>
      <c r="GN28" s="66"/>
      <c r="GO28" s="66"/>
      <c r="GP28" s="66"/>
      <c r="GQ28" s="66"/>
      <c r="GR28" s="66"/>
      <c r="GS28" s="66"/>
      <c r="GT28" s="66"/>
      <c r="GU28" s="66"/>
      <c r="GV28" s="66"/>
      <c r="GW28" s="66"/>
      <c r="GX28" s="66"/>
      <c r="GY28" s="66"/>
      <c r="GZ28" s="66"/>
      <c r="HA28" s="66"/>
      <c r="HB28" s="66"/>
      <c r="HC28" s="66"/>
      <c r="HD28" s="66"/>
      <c r="HE28" s="66"/>
      <c r="HF28" s="66"/>
      <c r="HG28" s="66"/>
      <c r="HH28" s="66"/>
      <c r="HI28" s="66"/>
      <c r="HJ28" s="66"/>
      <c r="HK28" s="66"/>
      <c r="HL28" s="66"/>
      <c r="HM28" s="66"/>
      <c r="HN28" s="66"/>
      <c r="HO28" s="66"/>
      <c r="HP28" s="66"/>
      <c r="HQ28" s="66"/>
      <c r="HR28" s="66"/>
      <c r="HS28" s="66"/>
      <c r="HT28" s="66"/>
      <c r="HU28" s="66"/>
      <c r="HV28" s="66"/>
      <c r="HW28" s="66"/>
      <c r="HX28" s="66"/>
      <c r="HY28" s="66"/>
      <c r="HZ28" s="66"/>
      <c r="IA28" s="66"/>
      <c r="IB28" s="66"/>
      <c r="IC28" s="66"/>
      <c r="ID28" s="66"/>
      <c r="IE28" s="66"/>
      <c r="IF28" s="66"/>
      <c r="IG28" s="66"/>
      <c r="IH28" s="66"/>
      <c r="II28" s="66"/>
      <c r="IJ28" s="66"/>
      <c r="IK28" s="66"/>
      <c r="IL28" s="66"/>
      <c r="IM28" s="66"/>
      <c r="IN28" s="66"/>
      <c r="IO28" s="66"/>
      <c r="IP28" s="66"/>
      <c r="IQ28" s="67"/>
    </row>
    <row r="29" spans="1:251" ht="13.5" hidden="1" customHeight="1">
      <c r="A29" s="34" t="s">
        <v>50</v>
      </c>
      <c r="B29" s="45"/>
      <c r="C29" s="36"/>
      <c r="D29" s="53">
        <v>43235</v>
      </c>
      <c r="E29" s="54">
        <f t="shared" si="58"/>
        <v>43236</v>
      </c>
      <c r="F29" s="55">
        <v>2</v>
      </c>
      <c r="G29" s="56">
        <v>0</v>
      </c>
      <c r="H29" s="57">
        <f t="shared" si="59"/>
        <v>2</v>
      </c>
      <c r="I29" s="57">
        <f t="shared" si="60"/>
        <v>0</v>
      </c>
      <c r="J29" s="57">
        <f t="shared" si="61"/>
        <v>2</v>
      </c>
      <c r="K29" s="58"/>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c r="GB29" s="59"/>
      <c r="GC29" s="59"/>
      <c r="GD29" s="59"/>
      <c r="GE29" s="59"/>
      <c r="GF29" s="59"/>
      <c r="GG29" s="59"/>
      <c r="GH29" s="59"/>
      <c r="GI29" s="59"/>
      <c r="GJ29" s="59"/>
      <c r="GK29" s="59"/>
      <c r="GL29" s="59"/>
      <c r="GM29" s="59"/>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60"/>
    </row>
    <row r="30" spans="1:251" ht="13.5" hidden="1" customHeight="1">
      <c r="A30" s="34" t="s">
        <v>51</v>
      </c>
      <c r="B30" s="45"/>
      <c r="C30" s="36"/>
      <c r="D30" s="61">
        <v>43238</v>
      </c>
      <c r="E30" s="62">
        <f t="shared" si="58"/>
        <v>43239</v>
      </c>
      <c r="F30" s="63">
        <v>2</v>
      </c>
      <c r="G30" s="56">
        <v>0</v>
      </c>
      <c r="H30" s="64">
        <f t="shared" si="59"/>
        <v>1</v>
      </c>
      <c r="I30" s="64">
        <f t="shared" si="60"/>
        <v>0</v>
      </c>
      <c r="J30" s="64">
        <f t="shared" si="61"/>
        <v>2</v>
      </c>
      <c r="K30" s="65"/>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c r="ES30" s="66"/>
      <c r="ET30" s="66"/>
      <c r="EU30" s="66"/>
      <c r="EV30" s="66"/>
      <c r="EW30" s="66"/>
      <c r="EX30" s="66"/>
      <c r="EY30" s="66"/>
      <c r="EZ30" s="66"/>
      <c r="FA30" s="66"/>
      <c r="FB30" s="66"/>
      <c r="FC30" s="66"/>
      <c r="FD30" s="66"/>
      <c r="FE30" s="66"/>
      <c r="FF30" s="66"/>
      <c r="FG30" s="66"/>
      <c r="FH30" s="66"/>
      <c r="FI30" s="66"/>
      <c r="FJ30" s="66"/>
      <c r="FK30" s="66"/>
      <c r="FL30" s="66"/>
      <c r="FM30" s="66"/>
      <c r="FN30" s="66"/>
      <c r="FO30" s="66"/>
      <c r="FP30" s="66"/>
      <c r="FQ30" s="66"/>
      <c r="FR30" s="66"/>
      <c r="FS30" s="66"/>
      <c r="FT30" s="66"/>
      <c r="FU30" s="66"/>
      <c r="FV30" s="66"/>
      <c r="FW30" s="66"/>
      <c r="FX30" s="66"/>
      <c r="FY30" s="66"/>
      <c r="FZ30" s="66"/>
      <c r="GA30" s="66"/>
      <c r="GB30" s="66"/>
      <c r="GC30" s="66"/>
      <c r="GD30" s="66"/>
      <c r="GE30" s="66"/>
      <c r="GF30" s="66"/>
      <c r="GG30" s="66"/>
      <c r="GH30" s="66"/>
      <c r="GI30" s="66"/>
      <c r="GJ30" s="66"/>
      <c r="GK30" s="66"/>
      <c r="GL30" s="66"/>
      <c r="GM30" s="66"/>
      <c r="GN30" s="66"/>
      <c r="GO30" s="66"/>
      <c r="GP30" s="66"/>
      <c r="GQ30" s="66"/>
      <c r="GR30" s="66"/>
      <c r="GS30" s="66"/>
      <c r="GT30" s="66"/>
      <c r="GU30" s="66"/>
      <c r="GV30" s="66"/>
      <c r="GW30" s="66"/>
      <c r="GX30" s="66"/>
      <c r="GY30" s="66"/>
      <c r="GZ30" s="66"/>
      <c r="HA30" s="66"/>
      <c r="HB30" s="66"/>
      <c r="HC30" s="66"/>
      <c r="HD30" s="66"/>
      <c r="HE30" s="66"/>
      <c r="HF30" s="66"/>
      <c r="HG30" s="66"/>
      <c r="HH30" s="66"/>
      <c r="HI30" s="66"/>
      <c r="HJ30" s="66"/>
      <c r="HK30" s="66"/>
      <c r="HL30" s="66"/>
      <c r="HM30" s="66"/>
      <c r="HN30" s="66"/>
      <c r="HO30" s="66"/>
      <c r="HP30" s="66"/>
      <c r="HQ30" s="66"/>
      <c r="HR30" s="66"/>
      <c r="HS30" s="66"/>
      <c r="HT30" s="66"/>
      <c r="HU30" s="66"/>
      <c r="HV30" s="66"/>
      <c r="HW30" s="66"/>
      <c r="HX30" s="66"/>
      <c r="HY30" s="66"/>
      <c r="HZ30" s="66"/>
      <c r="IA30" s="66"/>
      <c r="IB30" s="66"/>
      <c r="IC30" s="66"/>
      <c r="ID30" s="66"/>
      <c r="IE30" s="66"/>
      <c r="IF30" s="66"/>
      <c r="IG30" s="66"/>
      <c r="IH30" s="66"/>
      <c r="II30" s="66"/>
      <c r="IJ30" s="66"/>
      <c r="IK30" s="66"/>
      <c r="IL30" s="66"/>
      <c r="IM30" s="66"/>
      <c r="IN30" s="66"/>
      <c r="IO30" s="66"/>
      <c r="IP30" s="66"/>
      <c r="IQ30" s="67"/>
    </row>
    <row r="31" spans="1:251" ht="13.5" hidden="1" customHeight="1">
      <c r="A31" s="34" t="s">
        <v>52</v>
      </c>
      <c r="B31" s="45"/>
      <c r="C31" s="36"/>
      <c r="D31" s="61"/>
      <c r="E31" s="62"/>
      <c r="F31" s="63"/>
      <c r="G31" s="56"/>
      <c r="H31" s="64"/>
      <c r="I31" s="64"/>
      <c r="J31" s="64"/>
      <c r="K31" s="65"/>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c r="ES31" s="66"/>
      <c r="ET31" s="66"/>
      <c r="EU31" s="66"/>
      <c r="EV31" s="66"/>
      <c r="EW31" s="66"/>
      <c r="EX31" s="66"/>
      <c r="EY31" s="66"/>
      <c r="EZ31" s="66"/>
      <c r="FA31" s="66"/>
      <c r="FB31" s="66"/>
      <c r="FC31" s="66"/>
      <c r="FD31" s="66"/>
      <c r="FE31" s="66"/>
      <c r="FF31" s="66"/>
      <c r="FG31" s="66"/>
      <c r="FH31" s="66"/>
      <c r="FI31" s="66"/>
      <c r="FJ31" s="66"/>
      <c r="FK31" s="66"/>
      <c r="FL31" s="66"/>
      <c r="FM31" s="66"/>
      <c r="FN31" s="66"/>
      <c r="FO31" s="66"/>
      <c r="FP31" s="66"/>
      <c r="FQ31" s="66"/>
      <c r="FR31" s="66"/>
      <c r="FS31" s="66"/>
      <c r="FT31" s="66"/>
      <c r="FU31" s="66"/>
      <c r="FV31" s="66"/>
      <c r="FW31" s="66"/>
      <c r="FX31" s="66"/>
      <c r="FY31" s="66"/>
      <c r="FZ31" s="66"/>
      <c r="GA31" s="66"/>
      <c r="GB31" s="66"/>
      <c r="GC31" s="66"/>
      <c r="GD31" s="66"/>
      <c r="GE31" s="66"/>
      <c r="GF31" s="66"/>
      <c r="GG31" s="66"/>
      <c r="GH31" s="66"/>
      <c r="GI31" s="66"/>
      <c r="GJ31" s="66"/>
      <c r="GK31" s="66"/>
      <c r="GL31" s="66"/>
      <c r="GM31" s="66"/>
      <c r="GN31" s="66"/>
      <c r="GO31" s="66"/>
      <c r="GP31" s="66"/>
      <c r="GQ31" s="66"/>
      <c r="GR31" s="66"/>
      <c r="GS31" s="66"/>
      <c r="GT31" s="66"/>
      <c r="GU31" s="66"/>
      <c r="GV31" s="66"/>
      <c r="GW31" s="66"/>
      <c r="GX31" s="66"/>
      <c r="GY31" s="66"/>
      <c r="GZ31" s="66"/>
      <c r="HA31" s="66"/>
      <c r="HB31" s="66"/>
      <c r="HC31" s="66"/>
      <c r="HD31" s="66"/>
      <c r="HE31" s="66"/>
      <c r="HF31" s="66"/>
      <c r="HG31" s="66"/>
      <c r="HH31" s="66"/>
      <c r="HI31" s="66"/>
      <c r="HJ31" s="66"/>
      <c r="HK31" s="66"/>
      <c r="HL31" s="66"/>
      <c r="HM31" s="66"/>
      <c r="HN31" s="66"/>
      <c r="HO31" s="66"/>
      <c r="HP31" s="66"/>
      <c r="HQ31" s="66"/>
      <c r="HR31" s="66"/>
      <c r="HS31" s="66"/>
      <c r="HT31" s="66"/>
      <c r="HU31" s="66"/>
      <c r="HV31" s="66"/>
      <c r="HW31" s="66"/>
      <c r="HX31" s="66"/>
      <c r="HY31" s="66"/>
      <c r="HZ31" s="66"/>
      <c r="IA31" s="66"/>
      <c r="IB31" s="66"/>
      <c r="IC31" s="66"/>
      <c r="ID31" s="66"/>
      <c r="IE31" s="66"/>
      <c r="IF31" s="66"/>
      <c r="IG31" s="66"/>
      <c r="IH31" s="66"/>
      <c r="II31" s="66"/>
      <c r="IJ31" s="66"/>
      <c r="IK31" s="66"/>
      <c r="IL31" s="66"/>
      <c r="IM31" s="66"/>
      <c r="IN31" s="66"/>
      <c r="IO31" s="66"/>
      <c r="IP31" s="66"/>
      <c r="IQ31" s="67"/>
    </row>
    <row r="32" spans="1:251" ht="13.5" hidden="1" customHeight="1">
      <c r="A32" s="34" t="s">
        <v>53</v>
      </c>
      <c r="B32" s="45"/>
      <c r="C32" s="36"/>
      <c r="D32" s="61">
        <v>43244</v>
      </c>
      <c r="E32" s="62">
        <f>D32+F32-1</f>
        <v>43244</v>
      </c>
      <c r="F32" s="63">
        <v>1</v>
      </c>
      <c r="G32" s="56">
        <v>0</v>
      </c>
      <c r="H32" s="64">
        <f>NETWORKDAYS(D32,E32)</f>
        <v>1</v>
      </c>
      <c r="I32" s="64">
        <f>ROUNDDOWN(G32*F32,0)</f>
        <v>0</v>
      </c>
      <c r="J32" s="64">
        <f>F32-I32</f>
        <v>1</v>
      </c>
      <c r="K32" s="65"/>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c r="ES32" s="66"/>
      <c r="ET32" s="66"/>
      <c r="EU32" s="66"/>
      <c r="EV32" s="66"/>
      <c r="EW32" s="66"/>
      <c r="EX32" s="66"/>
      <c r="EY32" s="66"/>
      <c r="EZ32" s="66"/>
      <c r="FA32" s="66"/>
      <c r="FB32" s="66"/>
      <c r="FC32" s="66"/>
      <c r="FD32" s="66"/>
      <c r="FE32" s="66"/>
      <c r="FF32" s="66"/>
      <c r="FG32" s="66"/>
      <c r="FH32" s="66"/>
      <c r="FI32" s="66"/>
      <c r="FJ32" s="66"/>
      <c r="FK32" s="66"/>
      <c r="FL32" s="66"/>
      <c r="FM32" s="66"/>
      <c r="FN32" s="66"/>
      <c r="FO32" s="66"/>
      <c r="FP32" s="66"/>
      <c r="FQ32" s="66"/>
      <c r="FR32" s="66"/>
      <c r="FS32" s="66"/>
      <c r="FT32" s="66"/>
      <c r="FU32" s="66"/>
      <c r="FV32" s="66"/>
      <c r="FW32" s="66"/>
      <c r="FX32" s="66"/>
      <c r="FY32" s="66"/>
      <c r="FZ32" s="66"/>
      <c r="GA32" s="66"/>
      <c r="GB32" s="66"/>
      <c r="GC32" s="66"/>
      <c r="GD32" s="66"/>
      <c r="GE32" s="66"/>
      <c r="GF32" s="66"/>
      <c r="GG32" s="66"/>
      <c r="GH32" s="66"/>
      <c r="GI32" s="66"/>
      <c r="GJ32" s="66"/>
      <c r="GK32" s="66"/>
      <c r="GL32" s="66"/>
      <c r="GM32" s="66"/>
      <c r="GN32" s="66"/>
      <c r="GO32" s="66"/>
      <c r="GP32" s="66"/>
      <c r="GQ32" s="66"/>
      <c r="GR32" s="66"/>
      <c r="GS32" s="66"/>
      <c r="GT32" s="66"/>
      <c r="GU32" s="66"/>
      <c r="GV32" s="66"/>
      <c r="GW32" s="66"/>
      <c r="GX32" s="66"/>
      <c r="GY32" s="66"/>
      <c r="GZ32" s="66"/>
      <c r="HA32" s="66"/>
      <c r="HB32" s="66"/>
      <c r="HC32" s="66"/>
      <c r="HD32" s="66"/>
      <c r="HE32" s="66"/>
      <c r="HF32" s="66"/>
      <c r="HG32" s="66"/>
      <c r="HH32" s="66"/>
      <c r="HI32" s="66"/>
      <c r="HJ32" s="66"/>
      <c r="HK32" s="66"/>
      <c r="HL32" s="66"/>
      <c r="HM32" s="66"/>
      <c r="HN32" s="66"/>
      <c r="HO32" s="66"/>
      <c r="HP32" s="66"/>
      <c r="HQ32" s="66"/>
      <c r="HR32" s="66"/>
      <c r="HS32" s="66"/>
      <c r="HT32" s="66"/>
      <c r="HU32" s="66"/>
      <c r="HV32" s="66"/>
      <c r="HW32" s="66"/>
      <c r="HX32" s="66"/>
      <c r="HY32" s="66"/>
      <c r="HZ32" s="66"/>
      <c r="IA32" s="66"/>
      <c r="IB32" s="66"/>
      <c r="IC32" s="66"/>
      <c r="ID32" s="66"/>
      <c r="IE32" s="66"/>
      <c r="IF32" s="66"/>
      <c r="IG32" s="66"/>
      <c r="IH32" s="66"/>
      <c r="II32" s="66"/>
      <c r="IJ32" s="66"/>
      <c r="IK32" s="66"/>
      <c r="IL32" s="66"/>
      <c r="IM32" s="66"/>
      <c r="IN32" s="66"/>
      <c r="IO32" s="66"/>
      <c r="IP32" s="66"/>
      <c r="IQ32" s="67"/>
    </row>
    <row r="33" spans="1:251" ht="13.5" hidden="1" customHeight="1">
      <c r="A33" s="34" t="s">
        <v>54</v>
      </c>
      <c r="B33" s="45"/>
      <c r="C33" s="36"/>
      <c r="D33" s="61"/>
      <c r="E33" s="62"/>
      <c r="F33" s="63"/>
      <c r="G33" s="56"/>
      <c r="H33" s="64"/>
      <c r="I33" s="64"/>
      <c r="J33" s="64"/>
      <c r="K33" s="65"/>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c r="ES33" s="66"/>
      <c r="ET33" s="66"/>
      <c r="EU33" s="66"/>
      <c r="EV33" s="66"/>
      <c r="EW33" s="66"/>
      <c r="EX33" s="66"/>
      <c r="EY33" s="66"/>
      <c r="EZ33" s="66"/>
      <c r="FA33" s="66"/>
      <c r="FB33" s="66"/>
      <c r="FC33" s="66"/>
      <c r="FD33" s="66"/>
      <c r="FE33" s="66"/>
      <c r="FF33" s="66"/>
      <c r="FG33" s="66"/>
      <c r="FH33" s="66"/>
      <c r="FI33" s="66"/>
      <c r="FJ33" s="66"/>
      <c r="FK33" s="66"/>
      <c r="FL33" s="66"/>
      <c r="FM33" s="66"/>
      <c r="FN33" s="66"/>
      <c r="FO33" s="66"/>
      <c r="FP33" s="66"/>
      <c r="FQ33" s="66"/>
      <c r="FR33" s="66"/>
      <c r="FS33" s="66"/>
      <c r="FT33" s="66"/>
      <c r="FU33" s="66"/>
      <c r="FV33" s="66"/>
      <c r="FW33" s="66"/>
      <c r="FX33" s="66"/>
      <c r="FY33" s="66"/>
      <c r="FZ33" s="66"/>
      <c r="GA33" s="66"/>
      <c r="GB33" s="66"/>
      <c r="GC33" s="66"/>
      <c r="GD33" s="66"/>
      <c r="GE33" s="66"/>
      <c r="GF33" s="66"/>
      <c r="GG33" s="66"/>
      <c r="GH33" s="66"/>
      <c r="GI33" s="66"/>
      <c r="GJ33" s="66"/>
      <c r="GK33" s="66"/>
      <c r="GL33" s="66"/>
      <c r="GM33" s="66"/>
      <c r="GN33" s="66"/>
      <c r="GO33" s="66"/>
      <c r="GP33" s="66"/>
      <c r="GQ33" s="66"/>
      <c r="GR33" s="66"/>
      <c r="GS33" s="66"/>
      <c r="GT33" s="66"/>
      <c r="GU33" s="66"/>
      <c r="GV33" s="66"/>
      <c r="GW33" s="66"/>
      <c r="GX33" s="66"/>
      <c r="GY33" s="66"/>
      <c r="GZ33" s="66"/>
      <c r="HA33" s="66"/>
      <c r="HB33" s="66"/>
      <c r="HC33" s="66"/>
      <c r="HD33" s="66"/>
      <c r="HE33" s="66"/>
      <c r="HF33" s="66"/>
      <c r="HG33" s="66"/>
      <c r="HH33" s="66"/>
      <c r="HI33" s="66"/>
      <c r="HJ33" s="66"/>
      <c r="HK33" s="66"/>
      <c r="HL33" s="66"/>
      <c r="HM33" s="66"/>
      <c r="HN33" s="66"/>
      <c r="HO33" s="66"/>
      <c r="HP33" s="66"/>
      <c r="HQ33" s="66"/>
      <c r="HR33" s="66"/>
      <c r="HS33" s="66"/>
      <c r="HT33" s="66"/>
      <c r="HU33" s="66"/>
      <c r="HV33" s="66"/>
      <c r="HW33" s="66"/>
      <c r="HX33" s="66"/>
      <c r="HY33" s="66"/>
      <c r="HZ33" s="66"/>
      <c r="IA33" s="66"/>
      <c r="IB33" s="66"/>
      <c r="IC33" s="66"/>
      <c r="ID33" s="66"/>
      <c r="IE33" s="66"/>
      <c r="IF33" s="66"/>
      <c r="IG33" s="66"/>
      <c r="IH33" s="66"/>
      <c r="II33" s="66"/>
      <c r="IJ33" s="66"/>
      <c r="IK33" s="66"/>
      <c r="IL33" s="66"/>
      <c r="IM33" s="66"/>
      <c r="IN33" s="66"/>
      <c r="IO33" s="66"/>
      <c r="IP33" s="66"/>
      <c r="IQ33" s="67"/>
    </row>
    <row r="34" spans="1:251" ht="15" hidden="1" customHeight="1">
      <c r="A34" s="34" t="s">
        <v>55</v>
      </c>
      <c r="B34" s="45"/>
      <c r="C34" s="36"/>
      <c r="D34" s="61">
        <v>43248</v>
      </c>
      <c r="E34" s="62">
        <f t="shared" ref="E34:E35" si="62">D34+F34-1</f>
        <v>43277</v>
      </c>
      <c r="F34" s="63">
        <v>30</v>
      </c>
      <c r="G34" s="56">
        <v>0</v>
      </c>
      <c r="H34" s="64">
        <f t="shared" ref="H34:H35" si="63">NETWORKDAYS(D34,E34)</f>
        <v>22</v>
      </c>
      <c r="I34" s="64">
        <f t="shared" ref="I34:I35" si="64">ROUNDDOWN(G34*F34,0)</f>
        <v>0</v>
      </c>
      <c r="J34" s="64">
        <f t="shared" ref="J34:J35" si="65">F34-I34</f>
        <v>30</v>
      </c>
      <c r="K34" s="65"/>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c r="ES34" s="66"/>
      <c r="ET34" s="66"/>
      <c r="EU34" s="66"/>
      <c r="EV34" s="66"/>
      <c r="EW34" s="66"/>
      <c r="EX34" s="66"/>
      <c r="EY34" s="66"/>
      <c r="EZ34" s="66"/>
      <c r="FA34" s="66"/>
      <c r="FB34" s="66"/>
      <c r="FC34" s="66"/>
      <c r="FD34" s="66"/>
      <c r="FE34" s="66"/>
      <c r="FF34" s="66"/>
      <c r="FG34" s="66"/>
      <c r="FH34" s="66"/>
      <c r="FI34" s="66"/>
      <c r="FJ34" s="66"/>
      <c r="FK34" s="66"/>
      <c r="FL34" s="66"/>
      <c r="FM34" s="66"/>
      <c r="FN34" s="66"/>
      <c r="FO34" s="66"/>
      <c r="FP34" s="66"/>
      <c r="FQ34" s="66"/>
      <c r="FR34" s="66"/>
      <c r="FS34" s="66"/>
      <c r="FT34" s="66"/>
      <c r="FU34" s="66"/>
      <c r="FV34" s="66"/>
      <c r="FW34" s="66"/>
      <c r="FX34" s="66"/>
      <c r="FY34" s="66"/>
      <c r="FZ34" s="66"/>
      <c r="GA34" s="66"/>
      <c r="GB34" s="66"/>
      <c r="GC34" s="66"/>
      <c r="GD34" s="66"/>
      <c r="GE34" s="66"/>
      <c r="GF34" s="66"/>
      <c r="GG34" s="66"/>
      <c r="GH34" s="66"/>
      <c r="GI34" s="66"/>
      <c r="GJ34" s="66"/>
      <c r="GK34" s="66"/>
      <c r="GL34" s="66"/>
      <c r="GM34" s="66"/>
      <c r="GN34" s="66"/>
      <c r="GO34" s="66"/>
      <c r="GP34" s="66"/>
      <c r="GQ34" s="66"/>
      <c r="GR34" s="66"/>
      <c r="GS34" s="66"/>
      <c r="GT34" s="66"/>
      <c r="GU34" s="66"/>
      <c r="GV34" s="66"/>
      <c r="GW34" s="66"/>
      <c r="GX34" s="66"/>
      <c r="GY34" s="66"/>
      <c r="GZ34" s="66"/>
      <c r="HA34" s="66"/>
      <c r="HB34" s="66"/>
      <c r="HC34" s="66"/>
      <c r="HD34" s="66"/>
      <c r="HE34" s="66"/>
      <c r="HF34" s="66"/>
      <c r="HG34" s="66"/>
      <c r="HH34" s="66"/>
      <c r="HI34" s="66"/>
      <c r="HJ34" s="66"/>
      <c r="HK34" s="66"/>
      <c r="HL34" s="66"/>
      <c r="HM34" s="66"/>
      <c r="HN34" s="66"/>
      <c r="HO34" s="66"/>
      <c r="HP34" s="66"/>
      <c r="HQ34" s="66"/>
      <c r="HR34" s="66"/>
      <c r="HS34" s="66"/>
      <c r="HT34" s="66"/>
      <c r="HU34" s="66"/>
      <c r="HV34" s="66"/>
      <c r="HW34" s="66"/>
      <c r="HX34" s="66"/>
      <c r="HY34" s="66"/>
      <c r="HZ34" s="66"/>
      <c r="IA34" s="66"/>
      <c r="IB34" s="66"/>
      <c r="IC34" s="66"/>
      <c r="ID34" s="66"/>
      <c r="IE34" s="66"/>
      <c r="IF34" s="66"/>
      <c r="IG34" s="66"/>
      <c r="IH34" s="66"/>
      <c r="II34" s="66"/>
      <c r="IJ34" s="66"/>
      <c r="IK34" s="66"/>
      <c r="IL34" s="66"/>
      <c r="IM34" s="66"/>
      <c r="IN34" s="66"/>
      <c r="IO34" s="66"/>
      <c r="IP34" s="66"/>
      <c r="IQ34" s="67"/>
    </row>
    <row r="35" spans="1:251" ht="13.5" hidden="1" customHeight="1">
      <c r="A35" s="34" t="s">
        <v>56</v>
      </c>
      <c r="B35" s="68"/>
      <c r="C35" s="36"/>
      <c r="D35" s="69">
        <v>43258</v>
      </c>
      <c r="E35" s="70">
        <f t="shared" si="62"/>
        <v>43258</v>
      </c>
      <c r="F35" s="71">
        <v>1</v>
      </c>
      <c r="G35" s="72">
        <v>0</v>
      </c>
      <c r="H35" s="73">
        <f t="shared" si="63"/>
        <v>1</v>
      </c>
      <c r="I35" s="73">
        <f t="shared" si="64"/>
        <v>0</v>
      </c>
      <c r="J35" s="73">
        <f t="shared" si="65"/>
        <v>1</v>
      </c>
      <c r="K35" s="74"/>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c r="CV35" s="75"/>
      <c r="CW35" s="75"/>
      <c r="CX35" s="75"/>
      <c r="CY35" s="75"/>
      <c r="CZ35" s="75"/>
      <c r="DA35" s="75"/>
      <c r="DB35" s="75"/>
      <c r="DC35" s="75"/>
      <c r="DD35" s="75"/>
      <c r="DE35" s="75"/>
      <c r="DF35" s="75"/>
      <c r="DG35" s="75"/>
      <c r="DH35" s="75"/>
      <c r="DI35" s="75"/>
      <c r="DJ35" s="75"/>
      <c r="DK35" s="75"/>
      <c r="DL35" s="75"/>
      <c r="DM35" s="75"/>
      <c r="DN35" s="75"/>
      <c r="DO35" s="75"/>
      <c r="DP35" s="75"/>
      <c r="DQ35" s="75"/>
      <c r="DR35" s="75"/>
      <c r="DS35" s="75"/>
      <c r="DT35" s="75"/>
      <c r="DU35" s="75"/>
      <c r="DV35" s="75"/>
      <c r="DW35" s="75"/>
      <c r="DX35" s="75"/>
      <c r="DY35" s="75"/>
      <c r="DZ35" s="75"/>
      <c r="EA35" s="75"/>
      <c r="EB35" s="75"/>
      <c r="EC35" s="75"/>
      <c r="ED35" s="75"/>
      <c r="EE35" s="75"/>
      <c r="EF35" s="75"/>
      <c r="EG35" s="75"/>
      <c r="EH35" s="75"/>
      <c r="EI35" s="75"/>
      <c r="EJ35" s="75"/>
      <c r="EK35" s="75"/>
      <c r="EL35" s="75"/>
      <c r="EM35" s="75"/>
      <c r="EN35" s="75"/>
      <c r="EO35" s="75"/>
      <c r="EP35" s="75"/>
      <c r="EQ35" s="75"/>
      <c r="ER35" s="75"/>
      <c r="ES35" s="75"/>
      <c r="ET35" s="75"/>
      <c r="EU35" s="75"/>
      <c r="EV35" s="75"/>
      <c r="EW35" s="75"/>
      <c r="EX35" s="75"/>
      <c r="EY35" s="75"/>
      <c r="EZ35" s="75"/>
      <c r="FA35" s="75"/>
      <c r="FB35" s="75"/>
      <c r="FC35" s="75"/>
      <c r="FD35" s="75"/>
      <c r="FE35" s="75"/>
      <c r="FF35" s="75"/>
      <c r="FG35" s="75"/>
      <c r="FH35" s="75"/>
      <c r="FI35" s="75"/>
      <c r="FJ35" s="75"/>
      <c r="FK35" s="75"/>
      <c r="FL35" s="75"/>
      <c r="FM35" s="75"/>
      <c r="FN35" s="75"/>
      <c r="FO35" s="75"/>
      <c r="FP35" s="75"/>
      <c r="FQ35" s="75"/>
      <c r="FR35" s="75"/>
      <c r="FS35" s="75"/>
      <c r="FT35" s="75"/>
      <c r="FU35" s="75"/>
      <c r="FV35" s="75"/>
      <c r="FW35" s="75"/>
      <c r="FX35" s="75"/>
      <c r="FY35" s="75"/>
      <c r="FZ35" s="75"/>
      <c r="GA35" s="75"/>
      <c r="GB35" s="75"/>
      <c r="GC35" s="75"/>
      <c r="GD35" s="75"/>
      <c r="GE35" s="75"/>
      <c r="GF35" s="75"/>
      <c r="GG35" s="75"/>
      <c r="GH35" s="75"/>
      <c r="GI35" s="75"/>
      <c r="GJ35" s="75"/>
      <c r="GK35" s="75"/>
      <c r="GL35" s="75"/>
      <c r="GM35" s="75"/>
      <c r="GN35" s="75"/>
      <c r="GO35" s="75"/>
      <c r="GP35" s="75"/>
      <c r="GQ35" s="75"/>
      <c r="GR35" s="75"/>
      <c r="GS35" s="75"/>
      <c r="GT35" s="75"/>
      <c r="GU35" s="75"/>
      <c r="GV35" s="75"/>
      <c r="GW35" s="75"/>
      <c r="GX35" s="75"/>
      <c r="GY35" s="75"/>
      <c r="GZ35" s="75"/>
      <c r="HA35" s="75"/>
      <c r="HB35" s="75"/>
      <c r="HC35" s="75"/>
      <c r="HD35" s="75"/>
      <c r="HE35" s="75"/>
      <c r="HF35" s="75"/>
      <c r="HG35" s="75"/>
      <c r="HH35" s="75"/>
      <c r="HI35" s="75"/>
      <c r="HJ35" s="75"/>
      <c r="HK35" s="75"/>
      <c r="HL35" s="75"/>
      <c r="HM35" s="75"/>
      <c r="HN35" s="75"/>
      <c r="HO35" s="75"/>
      <c r="HP35" s="75"/>
      <c r="HQ35" s="75"/>
      <c r="HR35" s="75"/>
      <c r="HS35" s="75"/>
      <c r="HT35" s="75"/>
      <c r="HU35" s="75"/>
      <c r="HV35" s="75"/>
      <c r="HW35" s="75"/>
      <c r="HX35" s="75"/>
      <c r="HY35" s="75"/>
      <c r="HZ35" s="75"/>
      <c r="IA35" s="75"/>
      <c r="IB35" s="75"/>
      <c r="IC35" s="75"/>
      <c r="ID35" s="75"/>
      <c r="IE35" s="75"/>
      <c r="IF35" s="75"/>
      <c r="IG35" s="75"/>
      <c r="IH35" s="75"/>
      <c r="II35" s="75"/>
      <c r="IJ35" s="75"/>
      <c r="IK35" s="75"/>
      <c r="IL35" s="75"/>
      <c r="IM35" s="75"/>
      <c r="IN35" s="75"/>
      <c r="IO35" s="75"/>
      <c r="IP35" s="75"/>
      <c r="IQ35" s="76"/>
    </row>
    <row r="36" spans="1:251" ht="13.5" hidden="1" customHeight="1">
      <c r="A36" s="34" t="s">
        <v>57</v>
      </c>
      <c r="B36" s="68"/>
      <c r="C36" s="36"/>
      <c r="D36" s="77"/>
      <c r="E36" s="78"/>
      <c r="F36" s="79"/>
      <c r="G36" s="80"/>
      <c r="H36" s="81"/>
      <c r="I36" s="81"/>
      <c r="J36" s="81"/>
      <c r="K36" s="6"/>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row>
    <row r="37" spans="1:251" ht="12.75" hidden="1" customHeight="1">
      <c r="A37" s="34" t="s">
        <v>58</v>
      </c>
      <c r="B37" s="83"/>
      <c r="C37" s="84"/>
      <c r="D37" s="84"/>
      <c r="E37" s="84"/>
      <c r="F37" s="84"/>
      <c r="G37" s="85"/>
      <c r="H37" s="6"/>
      <c r="I37" s="6"/>
      <c r="J37" s="6"/>
      <c r="K37" s="6"/>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row>
    <row r="38" spans="1:251" ht="13.5" customHeight="1">
      <c r="A38" s="86"/>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row>
    <row r="39" spans="1:251" ht="13.5" customHeight="1">
      <c r="A39" s="86"/>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row>
    <row r="40" spans="1:251" ht="13.5" customHeight="1">
      <c r="A40" s="86"/>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row>
    <row r="41" spans="1:251" ht="13.5" customHeight="1">
      <c r="A41" s="86"/>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row>
    <row r="42" spans="1:251" ht="13.5" customHeight="1">
      <c r="A42" s="7"/>
      <c r="B42" s="82"/>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row>
    <row r="43" spans="1:251" ht="13.5" customHeight="1">
      <c r="A43" s="7"/>
      <c r="B43" s="82"/>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row>
    <row r="44" spans="1:251" ht="13.5" customHeight="1">
      <c r="A44" s="7"/>
      <c r="B44" s="87"/>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row>
    <row r="45" spans="1:251" ht="13.5" customHeight="1">
      <c r="A45" s="7"/>
      <c r="B45" s="87"/>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row>
    <row r="46" spans="1:251" ht="13.5" customHeight="1">
      <c r="A46" s="7"/>
      <c r="B46" s="87"/>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row>
    <row r="47" spans="1:251" ht="13.5" customHeight="1">
      <c r="A47" s="7"/>
      <c r="B47" s="8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row>
    <row r="48" spans="1:251" ht="13.5" customHeight="1">
      <c r="A48" s="7"/>
      <c r="B48" s="87"/>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row>
    <row r="49" spans="1:251" ht="13.5" customHeight="1">
      <c r="A49" s="3"/>
      <c r="B49" s="87"/>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row>
    <row r="50" spans="1:251" ht="13.5" customHeight="1">
      <c r="A50" s="3"/>
      <c r="B50" s="87"/>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row>
    <row r="51" spans="1:251" ht="13.5" customHeight="1">
      <c r="A51" s="3"/>
      <c r="B51" s="87"/>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row>
    <row r="52" spans="1:251" ht="13.5" customHeight="1">
      <c r="A52" s="3"/>
      <c r="B52" s="8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row>
    <row r="53" spans="1:251" ht="13.5" customHeight="1">
      <c r="A53" s="3"/>
      <c r="B53" s="87"/>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row>
    <row r="54" spans="1:251" ht="13.5" customHeight="1">
      <c r="A54" s="3"/>
      <c r="B54" s="87"/>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row>
    <row r="55" spans="1:251" ht="13.5" customHeight="1">
      <c r="A55" s="3"/>
      <c r="B55" s="87"/>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row>
    <row r="56" spans="1:251" ht="13.5" customHeight="1">
      <c r="A56" s="3"/>
      <c r="B56" s="87"/>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row>
    <row r="57" spans="1:251" ht="13.5" customHeight="1">
      <c r="A57" s="3"/>
      <c r="B57" s="87"/>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row>
    <row r="58" spans="1:251" ht="13.5" customHeight="1">
      <c r="A58" s="3"/>
      <c r="B58" s="87"/>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row>
    <row r="59" spans="1:251" ht="13.5" customHeight="1">
      <c r="A59" s="3"/>
      <c r="B59" s="87"/>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row>
    <row r="60" spans="1:251"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row>
    <row r="61" spans="1:25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row>
    <row r="62" spans="1:251" ht="13.5" customHeight="1">
      <c r="A62" s="7"/>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row>
    <row r="63" spans="1:251" ht="13.5" customHeight="1">
      <c r="A63" s="7"/>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row>
    <row r="64" spans="1:251" ht="13.5" customHeight="1">
      <c r="A64" s="7"/>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row>
    <row r="65" spans="1:251" ht="13.5" customHeight="1">
      <c r="A65" s="7"/>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row>
    <row r="66" spans="1:251" ht="13.5" customHeight="1">
      <c r="A66" s="7"/>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row>
    <row r="67" spans="1:251" ht="13.5" customHeight="1">
      <c r="A67" s="7"/>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row>
    <row r="68" spans="1:251" ht="13.5" customHeight="1">
      <c r="A68" s="7"/>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row>
    <row r="69" spans="1:251" ht="13.5" customHeight="1">
      <c r="A69" s="7"/>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row>
    <row r="70" spans="1:251" ht="13.5" customHeight="1">
      <c r="A70" s="7"/>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row>
    <row r="71" spans="1:251" ht="13.5" customHeight="1">
      <c r="A71" s="7"/>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row>
    <row r="72" spans="1:251" ht="13.5" customHeight="1">
      <c r="A72" s="7"/>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row>
    <row r="73" spans="1:251" ht="13.5" customHeight="1">
      <c r="A73" s="7"/>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row>
    <row r="74" spans="1:251" ht="13.5" customHeight="1">
      <c r="A74" s="7"/>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row>
    <row r="75" spans="1:251" ht="13.5" customHeight="1">
      <c r="A75" s="7"/>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row>
    <row r="76" spans="1:251" ht="13.5" customHeight="1">
      <c r="A76" s="7"/>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row>
    <row r="77" spans="1:251" ht="13.5" customHeight="1">
      <c r="A77" s="7"/>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row>
    <row r="78" spans="1:251" ht="13.5" customHeight="1">
      <c r="A78" s="7"/>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row>
    <row r="79" spans="1:251" ht="13.5" customHeight="1">
      <c r="A79" s="7"/>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row>
    <row r="80" spans="1:251" ht="13.5" customHeight="1">
      <c r="A80" s="7"/>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row>
    <row r="81" spans="1:251" ht="13.5" customHeight="1">
      <c r="A81" s="7"/>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row>
    <row r="82" spans="1:251" ht="13.5" customHeight="1">
      <c r="A82" s="7"/>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row>
    <row r="83" spans="1:251" ht="13.5" customHeight="1">
      <c r="A83" s="7"/>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row>
    <row r="84" spans="1:251" ht="13.5" customHeight="1">
      <c r="A84" s="7"/>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row>
    <row r="85" spans="1:251" ht="13.5" customHeight="1">
      <c r="A85" s="7"/>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row>
    <row r="86" spans="1:251" ht="13.5" customHeight="1">
      <c r="A86" s="7"/>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row>
    <row r="87" spans="1:251" ht="13.5" customHeight="1">
      <c r="A87" s="7"/>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row>
    <row r="88" spans="1:251" ht="13.5" customHeight="1">
      <c r="A88" s="7"/>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row>
    <row r="89" spans="1:251" ht="13.5" customHeight="1">
      <c r="A89" s="7"/>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row>
    <row r="90" spans="1:251" ht="13.5" customHeight="1">
      <c r="A90" s="7"/>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row>
    <row r="91" spans="1:251" ht="13.5" customHeight="1">
      <c r="A91" s="7"/>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row>
    <row r="92" spans="1:251" ht="13.5" customHeight="1">
      <c r="A92" s="7"/>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row>
    <row r="93" spans="1:251" ht="13.5" customHeight="1">
      <c r="A93" s="7"/>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row>
    <row r="94" spans="1:251" ht="13.5" customHeight="1">
      <c r="A94" s="7"/>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row>
    <row r="95" spans="1:251" ht="13.5" customHeight="1">
      <c r="A95" s="7"/>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row>
    <row r="96" spans="1:251" ht="13.5" customHeight="1">
      <c r="A96" s="7"/>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row>
    <row r="97" spans="1:251" ht="13.5" customHeight="1">
      <c r="A97" s="7"/>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row>
    <row r="98" spans="1:251" ht="13.5" customHeight="1">
      <c r="A98" s="7"/>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row>
    <row r="99" spans="1:251" ht="13.5" customHeight="1">
      <c r="A99" s="7"/>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row>
    <row r="100" spans="1:251" ht="13.5" customHeight="1">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row>
    <row r="101" spans="1:251" ht="13.5" customHeight="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row>
    <row r="102" spans="1:251" ht="13.5" customHeight="1">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row>
    <row r="103" spans="1:251" ht="13.5" customHeight="1">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row>
    <row r="104" spans="1:251" ht="13.5" customHeight="1">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row>
    <row r="105" spans="1:251" ht="13.5" customHeight="1">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row>
    <row r="106" spans="1:251" ht="13.5" customHeight="1">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row>
    <row r="107" spans="1:251" ht="13.5" customHeight="1">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row>
    <row r="108" spans="1:251" ht="13.5" customHeight="1">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row>
    <row r="109" spans="1:251" ht="13.5" customHeight="1">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row>
    <row r="110" spans="1:251" ht="13.5" customHeight="1">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row>
    <row r="111" spans="1:251" ht="13.5" customHeight="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row>
    <row r="112" spans="1:251" ht="13.5" customHeight="1">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row>
    <row r="113" spans="1:251" ht="13.5" customHeight="1">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row>
    <row r="114" spans="1:251" ht="13.5" customHeight="1">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row>
    <row r="115" spans="1:251" ht="13.5" customHeight="1">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row>
    <row r="116" spans="1:251" ht="13.5" customHeight="1">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row>
    <row r="117" spans="1:251" ht="13.5" customHeight="1">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row>
    <row r="118" spans="1:251" ht="13.5" customHeight="1">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row>
    <row r="119" spans="1:251" ht="13.5" customHeight="1">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row>
    <row r="120" spans="1:251" ht="13.5" customHeight="1">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row>
    <row r="121" spans="1:251" ht="13.5" customHeight="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row>
    <row r="122" spans="1:251" ht="13.5" customHeight="1">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row>
    <row r="123" spans="1:251" ht="13.5" customHeight="1">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row>
    <row r="124" spans="1:251" ht="13.5" customHeight="1">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row>
    <row r="125" spans="1:251" ht="13.5" customHeight="1">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row>
    <row r="126" spans="1:251" ht="13.5" customHeight="1">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row>
    <row r="127" spans="1:251" ht="13.5" customHeight="1">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row>
    <row r="128" spans="1:251" ht="13.5" customHeight="1">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row>
    <row r="129" spans="1:251" ht="13.5" customHeight="1">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row>
    <row r="130" spans="1:251" ht="13.5" customHeight="1">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row>
    <row r="131" spans="1:251" ht="13.5" customHeight="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row>
    <row r="132" spans="1:251" ht="13.5" customHeight="1">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row>
    <row r="133" spans="1:251" ht="13.5" customHeight="1">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row>
    <row r="134" spans="1:251" ht="13.5" customHeight="1">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row>
    <row r="135" spans="1:251" ht="13.5" customHeight="1">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row>
    <row r="136" spans="1:251" ht="13.5" customHeight="1">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row>
    <row r="137" spans="1:251" ht="13.5" customHeight="1">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row>
    <row r="138" spans="1:251" ht="13.5" customHeight="1">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row>
    <row r="139" spans="1:251" ht="13.5" customHeight="1">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row>
    <row r="140" spans="1:251" ht="13.5" customHeight="1">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row>
    <row r="141" spans="1:251" ht="13.5" customHeight="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row>
    <row r="142" spans="1:251" ht="13.5" customHeight="1">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row>
    <row r="143" spans="1:251" ht="13.5" customHeight="1">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row>
    <row r="144" spans="1:251" ht="13.5" customHeight="1">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row>
    <row r="145" spans="1:251" ht="13.5" customHeight="1">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row>
    <row r="146" spans="1:251" ht="13.5" customHeight="1">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row>
    <row r="147" spans="1:251" ht="13.5" customHeight="1">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row>
    <row r="148" spans="1:251" ht="13.5" customHeight="1">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row>
    <row r="149" spans="1:251" ht="13.5" customHeight="1">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row>
    <row r="150" spans="1:251" ht="13.5" customHeight="1">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row>
    <row r="151" spans="1:251" ht="13.5" customHeight="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row>
    <row r="152" spans="1:251" ht="13.5" customHeight="1">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row>
    <row r="153" spans="1:251" ht="13.5" customHeight="1">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row>
    <row r="154" spans="1:251" ht="13.5" customHeight="1">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row>
    <row r="155" spans="1:251" ht="13.5" customHeight="1">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row>
    <row r="156" spans="1:251" ht="13.5" customHeight="1">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row>
    <row r="157" spans="1:251" ht="13.5" customHeight="1">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row>
    <row r="158" spans="1:251" ht="13.5" customHeight="1">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row>
    <row r="159" spans="1:251" ht="13.5" customHeight="1">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row>
    <row r="160" spans="1:251" ht="13.5" customHeight="1">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row>
    <row r="161" spans="1:251" ht="13.5" customHeight="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row>
    <row r="162" spans="1:251" ht="13.5" customHeight="1">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row>
    <row r="163" spans="1:251" ht="13.5" customHeight="1">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row>
    <row r="164" spans="1:251" ht="13.5" customHeight="1">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row>
    <row r="165" spans="1:251" ht="13.5" customHeight="1">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row>
    <row r="166" spans="1:251" ht="13.5" customHeight="1">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row>
    <row r="167" spans="1:251" ht="13.5" customHeight="1">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row>
    <row r="168" spans="1:251" ht="13.5" customHeight="1">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row>
    <row r="169" spans="1:251" ht="13.5" customHeight="1">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row>
    <row r="170" spans="1:251" ht="13.5" customHeight="1">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row>
    <row r="171" spans="1:251" ht="13.5" customHeight="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row>
    <row r="172" spans="1:251" ht="13.5" customHeight="1">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row>
    <row r="173" spans="1:251" ht="13.5" customHeight="1">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row>
    <row r="174" spans="1:251" ht="13.5" customHeight="1">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row>
    <row r="175" spans="1:251" ht="13.5" customHeight="1">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row>
    <row r="176" spans="1:251" ht="13.5" customHeight="1">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row>
    <row r="177" spans="1:251" ht="13.5" customHeight="1">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row>
    <row r="178" spans="1:251" ht="13.5" customHeight="1">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row>
    <row r="179" spans="1:251" ht="13.5" customHeight="1">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row>
    <row r="180" spans="1:251" ht="13.5" customHeight="1">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row>
    <row r="181" spans="1:251" ht="13.5" customHeight="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row>
    <row r="182" spans="1:251" ht="13.5" customHeight="1">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row>
    <row r="183" spans="1:251" ht="13.5" customHeight="1">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row>
    <row r="184" spans="1:251" ht="13.5" customHeight="1">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row>
    <row r="185" spans="1:251" ht="13.5" customHeight="1">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row>
    <row r="186" spans="1:251" ht="13.5" customHeight="1">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row>
    <row r="187" spans="1:251" ht="13.5" customHeight="1">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row>
    <row r="188" spans="1:251" ht="13.5" customHeight="1">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row>
    <row r="189" spans="1:251" ht="13.5" customHeight="1">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row>
    <row r="190" spans="1:251" ht="13.5" customHeight="1">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row>
    <row r="191" spans="1:251" ht="13.5" customHeight="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row>
    <row r="192" spans="1:251" ht="13.5" customHeight="1">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row>
    <row r="193" spans="1:251" ht="13.5" customHeight="1">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row>
    <row r="194" spans="1:251" ht="13.5" customHeight="1">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row>
    <row r="195" spans="1:251" ht="13.5" customHeight="1">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row>
    <row r="196" spans="1:251" ht="13.5" customHeight="1">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row>
    <row r="197" spans="1:251" ht="13.5" customHeight="1">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row>
    <row r="198" spans="1:251" ht="13.5" customHeight="1">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row>
    <row r="199" spans="1:251" ht="13.5" customHeight="1">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row>
    <row r="200" spans="1:251" ht="13.5" customHeight="1">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row>
    <row r="201" spans="1:251" ht="13.5" customHeight="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row>
    <row r="202" spans="1:251" ht="13.5" customHeight="1">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row>
    <row r="203" spans="1:251" ht="13.5" customHeight="1">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row>
    <row r="204" spans="1:251" ht="13.5" customHeight="1">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row>
    <row r="205" spans="1:251" ht="13.5" customHeight="1">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row>
    <row r="206" spans="1:251" ht="13.5" customHeight="1">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row>
    <row r="207" spans="1:251" ht="13.5" customHeight="1">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row>
    <row r="208" spans="1:251" ht="13.5" customHeight="1">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row>
    <row r="209" spans="1:251" ht="13.5" customHeight="1">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row>
    <row r="210" spans="1:251" ht="13.5" customHeight="1">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row>
    <row r="211" spans="1:251" ht="13.5" customHeight="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row>
    <row r="212" spans="1:251" ht="13.5" customHeight="1">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row>
    <row r="213" spans="1:251" ht="13.5" customHeight="1">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row>
    <row r="214" spans="1:251" ht="13.5" customHeight="1">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row>
    <row r="215" spans="1:251" ht="13.5" customHeight="1">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row>
    <row r="216" spans="1:251" ht="13.5" customHeight="1">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row>
    <row r="217" spans="1:251" ht="13.5" customHeight="1">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row>
    <row r="218" spans="1:251" ht="13.5" customHeight="1">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row>
    <row r="219" spans="1:251" ht="13.5" customHeight="1">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row>
    <row r="220" spans="1:251" ht="13.5" customHeight="1">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row>
    <row r="221" spans="1:251" ht="13.5" customHeight="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row>
    <row r="222" spans="1:251" ht="13.5" customHeight="1">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row>
    <row r="223" spans="1:251" ht="13.5" customHeight="1">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row>
    <row r="224" spans="1:251" ht="13.5" customHeight="1">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row>
    <row r="225" spans="1:251" ht="13.5" customHeight="1">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row>
    <row r="226" spans="1:251" ht="13.5" customHeight="1">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row>
    <row r="227" spans="1:251" ht="13.5" customHeight="1">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row>
    <row r="228" spans="1:251" ht="13.5" customHeight="1">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row>
    <row r="229" spans="1:251" ht="13.5" customHeight="1">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row>
    <row r="230" spans="1:251" ht="13.5" customHeight="1">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row>
    <row r="231" spans="1:251" ht="13.5" customHeight="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row>
    <row r="232" spans="1:251" ht="13.5" customHeight="1">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row>
    <row r="233" spans="1:251" ht="13.5" customHeight="1">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row>
    <row r="234" spans="1:251" ht="13.5" customHeight="1">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row>
    <row r="235" spans="1:251" ht="13.5" customHeight="1">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row>
    <row r="236" spans="1:251" ht="13.5" customHeight="1">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row>
    <row r="237" spans="1:251" ht="13.5" customHeight="1">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row>
    <row r="238" spans="1:251" ht="13.5" customHeight="1">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row>
    <row r="239" spans="1:251" ht="13.5" customHeight="1">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row>
    <row r="240" spans="1:251" ht="13.5" customHeight="1">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row>
    <row r="241" spans="1:251" ht="13.5" customHeight="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row>
    <row r="242" spans="1:251" ht="13.5" customHeight="1">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row>
    <row r="243" spans="1:251" ht="13.5" customHeight="1">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row>
    <row r="244" spans="1:251" ht="13.5" customHeight="1">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row>
    <row r="245" spans="1:251" ht="13.5" customHeight="1">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row>
    <row r="246" spans="1:251" ht="13.5" customHeight="1">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row>
    <row r="247" spans="1:251" ht="13.5" customHeight="1">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row>
    <row r="248" spans="1:251" ht="13.5" customHeight="1">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row>
    <row r="249" spans="1:251" ht="13.5" customHeight="1">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row>
    <row r="250" spans="1:251" ht="13.5" customHeight="1">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row>
    <row r="251" spans="1:251" ht="13.5" customHeight="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row>
    <row r="252" spans="1:251" ht="13.5" customHeight="1">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row>
    <row r="253" spans="1:251" ht="13.5" customHeight="1">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row>
    <row r="254" spans="1:251" ht="13.5" customHeight="1">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row>
    <row r="255" spans="1:251" ht="13.5" customHeight="1">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row>
    <row r="256" spans="1:251" ht="13.5" customHeight="1">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row>
    <row r="257" spans="1:251" ht="13.5" customHeight="1">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row>
    <row r="258" spans="1:251" ht="13.5" customHeight="1">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row>
    <row r="259" spans="1:251" ht="13.5" customHeight="1">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row>
    <row r="260" spans="1:251" ht="13.5" customHeight="1">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row>
    <row r="261" spans="1:251" ht="13.5" customHeight="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row>
    <row r="262" spans="1:251" ht="13.5" customHeight="1">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row>
    <row r="263" spans="1:251" ht="13.5" customHeight="1">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row>
    <row r="264" spans="1:251" ht="13.5" customHeight="1">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row>
    <row r="265" spans="1:251" ht="13.5" customHeight="1">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row>
    <row r="266" spans="1:251" ht="13.5" customHeight="1">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row>
    <row r="267" spans="1:251" ht="13.5" customHeight="1">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row>
    <row r="268" spans="1:251" ht="13.5" customHeight="1">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row>
    <row r="269" spans="1:251" ht="13.5" customHeight="1">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row>
    <row r="270" spans="1:251" ht="13.5" customHeight="1">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row>
    <row r="271" spans="1:251" ht="13.5" customHeight="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row>
    <row r="272" spans="1:251" ht="13.5" customHeight="1">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row>
    <row r="273" spans="1:251" ht="13.5" customHeight="1">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row>
    <row r="274" spans="1:251" ht="13.5" customHeight="1">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row>
    <row r="275" spans="1:251" ht="13.5" customHeight="1">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row>
    <row r="276" spans="1:251" ht="13.5" customHeight="1">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row>
    <row r="277" spans="1:251" ht="13.5" customHeight="1">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row>
    <row r="278" spans="1:251" ht="13.5" customHeight="1">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row>
    <row r="279" spans="1:251" ht="13.5" customHeight="1">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row>
    <row r="280" spans="1:251" ht="13.5" customHeight="1">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row>
    <row r="281" spans="1:251" ht="13.5" customHeight="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row>
    <row r="282" spans="1:251" ht="13.5" customHeight="1">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row>
    <row r="283" spans="1:251" ht="13.5" customHeight="1">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row>
    <row r="284" spans="1:251" ht="13.5" customHeight="1">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row>
    <row r="285" spans="1:251" ht="13.5" customHeight="1">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row>
    <row r="286" spans="1:251" ht="13.5" customHeight="1">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row>
    <row r="287" spans="1:251" ht="13.5" customHeight="1">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row>
    <row r="288" spans="1:251" ht="13.5" customHeight="1">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row>
    <row r="289" spans="1:251" ht="13.5" customHeight="1">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row>
    <row r="290" spans="1:251" ht="13.5" customHeight="1">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row>
    <row r="291" spans="1:251" ht="13.5" customHeight="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row>
    <row r="292" spans="1:251" ht="13.5" customHeight="1">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row>
    <row r="293" spans="1:251" ht="13.5" customHeight="1">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row>
    <row r="294" spans="1:251" ht="13.5" customHeight="1">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row>
    <row r="295" spans="1:251" ht="13.5" customHeight="1">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row>
    <row r="296" spans="1:251" ht="13.5" customHeight="1">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row>
    <row r="297" spans="1:251" ht="13.5" customHeight="1">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row>
    <row r="298" spans="1:251" ht="13.5" customHeight="1">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row>
    <row r="299" spans="1:251" ht="13.5" customHeight="1">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row>
    <row r="300" spans="1:251" ht="13.5" customHeight="1">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row>
    <row r="301" spans="1:251" ht="13.5" customHeight="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row>
    <row r="302" spans="1:251" ht="13.5" customHeight="1">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row>
    <row r="303" spans="1:251" ht="13.5" customHeight="1">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row>
    <row r="304" spans="1:251" ht="13.5" customHeight="1">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row>
    <row r="305" spans="1:251" ht="13.5" customHeight="1">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row>
    <row r="306" spans="1:251" ht="13.5" customHeight="1">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row>
    <row r="307" spans="1:251" ht="13.5" customHeight="1">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row>
    <row r="308" spans="1:251" ht="13.5" customHeight="1">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row>
    <row r="309" spans="1:251" ht="13.5" customHeight="1">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row>
    <row r="310" spans="1:251" ht="13.5" customHeight="1">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row>
    <row r="311" spans="1:251" ht="13.5" customHeight="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row>
    <row r="312" spans="1:251" ht="13.5" customHeight="1">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row>
    <row r="313" spans="1:251" ht="13.5" customHeight="1">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row>
    <row r="314" spans="1:251" ht="13.5" customHeight="1">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row>
    <row r="315" spans="1:251" ht="13.5" customHeight="1">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row>
    <row r="316" spans="1:251" ht="13.5" customHeight="1">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row>
    <row r="317" spans="1:251" ht="13.5" customHeight="1">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row>
    <row r="318" spans="1:251" ht="13.5" customHeight="1">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row>
    <row r="319" spans="1:251" ht="13.5" customHeight="1">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row>
    <row r="320" spans="1:251" ht="13.5" customHeight="1">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row>
    <row r="321" spans="1:251" ht="13.5" customHeight="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row>
    <row r="322" spans="1:251" ht="13.5" customHeight="1">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row>
    <row r="323" spans="1:251" ht="13.5" customHeight="1">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row>
    <row r="324" spans="1:251" ht="13.5" customHeight="1">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row>
    <row r="325" spans="1:251" ht="13.5" customHeight="1">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row>
    <row r="326" spans="1:251" ht="13.5" customHeight="1">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row>
    <row r="327" spans="1:251" ht="13.5" customHeight="1">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row>
    <row r="328" spans="1:251" ht="13.5" customHeight="1">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row>
    <row r="329" spans="1:251" ht="13.5" customHeight="1">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row>
    <row r="330" spans="1:251" ht="13.5" customHeight="1">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row>
    <row r="331" spans="1:251" ht="13.5" customHeight="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row>
    <row r="332" spans="1:251" ht="13.5" customHeight="1">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row>
    <row r="333" spans="1:251" ht="13.5" customHeight="1">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row>
    <row r="334" spans="1:251" ht="13.5" customHeight="1">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row>
    <row r="335" spans="1:251" ht="13.5" customHeight="1">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row>
    <row r="336" spans="1:251" ht="13.5" customHeight="1">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row>
    <row r="337" spans="1:251" ht="13.5" customHeight="1">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row>
    <row r="338" spans="1:251" ht="13.5" customHeight="1">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row>
    <row r="339" spans="1:251" ht="13.5" customHeight="1">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row>
    <row r="340" spans="1:251" ht="13.5" customHeight="1">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row>
    <row r="341" spans="1:251" ht="13.5" customHeight="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row>
    <row r="342" spans="1:251" ht="13.5" customHeight="1">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row>
    <row r="343" spans="1:251" ht="13.5" customHeight="1">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row>
    <row r="344" spans="1:251" ht="13.5" customHeight="1">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row>
    <row r="345" spans="1:251" ht="13.5" customHeight="1">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row>
    <row r="346" spans="1:251" ht="13.5" customHeight="1">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row>
    <row r="347" spans="1:251" ht="13.5" customHeight="1">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row>
    <row r="348" spans="1:251" ht="13.5" customHeight="1">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row>
    <row r="349" spans="1:251" ht="13.5" customHeight="1">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row>
    <row r="350" spans="1:251" ht="13.5" customHeight="1">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row>
    <row r="351" spans="1:251" ht="13.5" customHeight="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row>
    <row r="352" spans="1:251" ht="13.5" customHeight="1">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row>
    <row r="353" spans="1:251" ht="13.5" customHeight="1">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row>
    <row r="354" spans="1:251" ht="13.5" customHeight="1">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row>
    <row r="355" spans="1:251" ht="13.5" customHeight="1">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row>
    <row r="356" spans="1:251" ht="13.5" customHeight="1">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row>
    <row r="357" spans="1:251" ht="13.5" customHeight="1">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row>
    <row r="358" spans="1:251" ht="13.5" customHeight="1">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row>
    <row r="359" spans="1:251" ht="13.5" customHeight="1">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row>
    <row r="360" spans="1:251" ht="13.5" customHeight="1">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row>
    <row r="361" spans="1:251" ht="13.5" customHeight="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row>
    <row r="362" spans="1:251" ht="13.5" customHeight="1">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row>
    <row r="363" spans="1:251" ht="13.5" customHeight="1">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row>
    <row r="364" spans="1:251" ht="13.5" customHeight="1">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row>
    <row r="365" spans="1:251" ht="13.5" customHeight="1">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row>
    <row r="366" spans="1:251" ht="13.5" customHeight="1">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row>
    <row r="367" spans="1:251" ht="13.5" customHeight="1">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row>
    <row r="368" spans="1:251" ht="13.5" customHeight="1">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row>
    <row r="369" spans="1:251" ht="13.5" customHeight="1">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row>
    <row r="370" spans="1:251" ht="13.5" customHeight="1">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row>
    <row r="371" spans="1:251" ht="13.5" customHeight="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row>
    <row r="372" spans="1:251" ht="13.5" customHeight="1">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row>
    <row r="373" spans="1:251" ht="13.5" customHeight="1">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row>
    <row r="374" spans="1:251" ht="13.5" customHeight="1">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row>
    <row r="375" spans="1:251" ht="13.5" customHeight="1">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row>
    <row r="376" spans="1:251" ht="13.5" customHeight="1">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row>
    <row r="377" spans="1:251" ht="13.5" customHeight="1">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row>
    <row r="378" spans="1:251" ht="13.5" customHeight="1">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row>
    <row r="379" spans="1:251" ht="13.5" customHeight="1">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row>
    <row r="380" spans="1:251" ht="13.5" customHeight="1">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row>
    <row r="381" spans="1:251" ht="13.5" customHeight="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row>
    <row r="382" spans="1:251" ht="13.5" customHeight="1">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row>
    <row r="383" spans="1:251" ht="13.5" customHeight="1">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row>
    <row r="384" spans="1:251" ht="13.5" customHeight="1">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row>
    <row r="385" spans="1:251" ht="13.5" customHeight="1">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row>
    <row r="386" spans="1:251" ht="13.5" customHeight="1">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row>
    <row r="387" spans="1:251" ht="13.5" customHeight="1">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row>
    <row r="388" spans="1:251" ht="13.5" customHeight="1">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row>
    <row r="389" spans="1:251" ht="13.5" customHeight="1">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row>
    <row r="390" spans="1:251" ht="13.5" customHeight="1">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row>
    <row r="391" spans="1:251" ht="13.5" customHeight="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row>
    <row r="392" spans="1:251" ht="13.5" customHeight="1">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row>
    <row r="393" spans="1:251" ht="13.5" customHeight="1">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row>
    <row r="394" spans="1:251" ht="13.5" customHeight="1">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row>
    <row r="395" spans="1:251" ht="13.5" customHeight="1">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row>
    <row r="396" spans="1:251" ht="13.5" customHeight="1">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row>
    <row r="397" spans="1:251" ht="13.5" customHeight="1">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row>
    <row r="398" spans="1:251" ht="13.5" customHeight="1">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row>
    <row r="399" spans="1:251" ht="13.5" customHeight="1">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row>
    <row r="400" spans="1:251" ht="13.5" customHeight="1">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row>
    <row r="401" spans="1:251" ht="13.5" customHeight="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row>
    <row r="402" spans="1:251" ht="13.5" customHeight="1">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row>
    <row r="403" spans="1:251" ht="13.5" customHeight="1">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row>
    <row r="404" spans="1:251" ht="13.5" customHeight="1">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row>
    <row r="405" spans="1:251" ht="13.5" customHeight="1">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row>
    <row r="406" spans="1:251" ht="13.5" customHeight="1">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row>
    <row r="407" spans="1:251" ht="13.5" customHeight="1">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row>
    <row r="408" spans="1:251" ht="13.5" customHeight="1">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row>
    <row r="409" spans="1:251" ht="13.5" customHeight="1">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row>
    <row r="410" spans="1:251" ht="13.5" customHeight="1">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row>
    <row r="411" spans="1:251" ht="13.5" customHeight="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row>
    <row r="412" spans="1:251" ht="13.5" customHeight="1">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row>
    <row r="413" spans="1:251" ht="13.5" customHeight="1">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row>
    <row r="414" spans="1:251" ht="13.5" customHeight="1">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row>
    <row r="415" spans="1:251" ht="13.5" customHeight="1">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row>
    <row r="416" spans="1:251" ht="13.5" customHeight="1">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row>
    <row r="417" spans="1:251" ht="13.5" customHeight="1">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row>
    <row r="418" spans="1:251" ht="13.5" customHeight="1">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row>
    <row r="419" spans="1:251" ht="13.5" customHeight="1">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row>
    <row r="420" spans="1:251" ht="13.5" customHeight="1">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row>
    <row r="421" spans="1:251" ht="13.5" customHeight="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row>
    <row r="422" spans="1:251" ht="13.5" customHeight="1">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row>
    <row r="423" spans="1:251" ht="13.5" customHeight="1">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row>
    <row r="424" spans="1:251" ht="13.5" customHeight="1">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row>
    <row r="425" spans="1:251" ht="13.5" customHeight="1">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row>
    <row r="426" spans="1:251" ht="13.5" customHeight="1">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row>
    <row r="427" spans="1:251" ht="13.5" customHeight="1">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row>
    <row r="428" spans="1:251" ht="13.5" customHeight="1">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row>
    <row r="429" spans="1:251" ht="13.5" customHeight="1">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row>
    <row r="430" spans="1:251" ht="13.5" customHeight="1">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row>
    <row r="431" spans="1:251" ht="13.5" customHeight="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row>
    <row r="432" spans="1:251" ht="13.5" customHeight="1">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row>
    <row r="433" spans="1:251" ht="13.5" customHeight="1">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row>
    <row r="434" spans="1:251" ht="13.5" customHeight="1">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row>
    <row r="435" spans="1:251" ht="13.5" customHeight="1">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row>
    <row r="436" spans="1:251" ht="13.5" customHeight="1">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row>
    <row r="437" spans="1:251" ht="13.5" customHeight="1">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row>
    <row r="438" spans="1:251" ht="13.5" customHeight="1">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row>
    <row r="439" spans="1:251" ht="13.5" customHeight="1">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row>
    <row r="440" spans="1:251" ht="13.5" customHeight="1">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row>
    <row r="441" spans="1:251" ht="13.5" customHeight="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row>
    <row r="442" spans="1:251" ht="13.5" customHeight="1">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row>
    <row r="443" spans="1:251" ht="13.5" customHeight="1">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row>
    <row r="444" spans="1:251" ht="13.5" customHeight="1">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row>
    <row r="445" spans="1:251" ht="13.5" customHeight="1">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row>
    <row r="446" spans="1:251" ht="13.5" customHeight="1">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row>
    <row r="447" spans="1:251" ht="13.5" customHeight="1">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row>
    <row r="448" spans="1:251" ht="13.5" customHeight="1">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row>
    <row r="449" spans="1:251" ht="13.5" customHeight="1">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row>
    <row r="450" spans="1:251" ht="13.5" customHeight="1">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row>
    <row r="451" spans="1:251" ht="13.5" customHeight="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row>
    <row r="452" spans="1:251" ht="13.5" customHeight="1">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row>
    <row r="453" spans="1:251" ht="13.5" customHeight="1">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row>
    <row r="454" spans="1:251" ht="13.5" customHeight="1">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row>
    <row r="455" spans="1:251" ht="13.5" customHeight="1">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row>
    <row r="456" spans="1:251" ht="13.5" customHeight="1">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row>
    <row r="457" spans="1:251" ht="13.5" customHeight="1">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row>
    <row r="458" spans="1:251" ht="13.5" customHeight="1">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row>
    <row r="459" spans="1:251" ht="13.5" customHeight="1">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row>
    <row r="460" spans="1:251" ht="13.5" customHeight="1">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row>
    <row r="461" spans="1:251" ht="13.5" customHeight="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row>
    <row r="462" spans="1:251" ht="13.5" customHeight="1">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row>
    <row r="463" spans="1:251" ht="13.5" customHeight="1">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row>
    <row r="464" spans="1:251" ht="13.5" customHeight="1">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row>
    <row r="465" spans="1:251" ht="13.5" customHeight="1">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row>
    <row r="466" spans="1:251" ht="13.5" customHeight="1">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row>
    <row r="467" spans="1:251" ht="13.5" customHeight="1">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row>
    <row r="468" spans="1:251" ht="13.5" customHeight="1">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row>
    <row r="469" spans="1:251" ht="13.5" customHeight="1">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row>
    <row r="470" spans="1:251" ht="13.5" customHeight="1">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row>
    <row r="471" spans="1:251" ht="13.5" customHeight="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row>
    <row r="472" spans="1:251" ht="13.5" customHeight="1">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row>
    <row r="473" spans="1:251" ht="13.5" customHeight="1">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row>
    <row r="474" spans="1:251" ht="13.5" customHeight="1">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row>
    <row r="475" spans="1:251" ht="13.5" customHeight="1">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row>
    <row r="476" spans="1:251" ht="13.5" customHeight="1">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row>
    <row r="477" spans="1:251" ht="13.5" customHeight="1">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row>
    <row r="478" spans="1:251" ht="13.5" customHeight="1">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row>
    <row r="479" spans="1:251" ht="13.5" customHeight="1">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row>
    <row r="480" spans="1:251" ht="13.5" customHeight="1">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row>
    <row r="481" spans="1:251" ht="13.5" customHeight="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row>
    <row r="482" spans="1:251" ht="13.5" customHeight="1">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row>
    <row r="483" spans="1:251" ht="13.5" customHeight="1">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row>
    <row r="484" spans="1:251" ht="13.5" customHeight="1">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row>
    <row r="485" spans="1:251" ht="13.5" customHeight="1">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row>
    <row r="486" spans="1:251" ht="13.5" customHeight="1">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row>
    <row r="487" spans="1:251" ht="13.5" customHeight="1">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row>
    <row r="488" spans="1:251" ht="13.5" customHeight="1">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row>
    <row r="489" spans="1:251" ht="13.5" customHeight="1">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row>
    <row r="490" spans="1:251" ht="13.5" customHeight="1">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row>
    <row r="491" spans="1:251" ht="13.5" customHeight="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row>
    <row r="492" spans="1:251" ht="13.5" customHeight="1">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row>
    <row r="493" spans="1:251" ht="13.5" customHeight="1">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row>
    <row r="494" spans="1:251" ht="13.5" customHeight="1">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row>
    <row r="495" spans="1:251" ht="13.5" customHeight="1">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row>
    <row r="496" spans="1:251" ht="13.5" customHeight="1">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row>
    <row r="497" spans="1:251" ht="13.5" customHeight="1">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row>
    <row r="498" spans="1:251" ht="13.5" customHeight="1">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row>
    <row r="499" spans="1:251" ht="13.5" customHeight="1">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row>
    <row r="500" spans="1:251" ht="13.5" customHeight="1">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row>
    <row r="501" spans="1:251" ht="13.5" customHeight="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row>
    <row r="502" spans="1:251" ht="13.5" customHeight="1">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row>
    <row r="503" spans="1:251" ht="13.5" customHeight="1">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row>
    <row r="504" spans="1:251" ht="13.5" customHeight="1">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row>
    <row r="505" spans="1:251" ht="13.5" customHeight="1">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row>
    <row r="506" spans="1:251" ht="13.5" customHeight="1">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row>
    <row r="507" spans="1:251" ht="13.5" customHeight="1">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row>
    <row r="508" spans="1:251" ht="13.5" customHeight="1">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row>
    <row r="509" spans="1:251" ht="13.5" customHeight="1">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row>
    <row r="510" spans="1:251" ht="13.5" customHeight="1">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row>
    <row r="511" spans="1:251" ht="13.5" customHeight="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row>
    <row r="512" spans="1:251" ht="13.5" customHeight="1">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row>
    <row r="513" spans="1:251" ht="13.5" customHeight="1">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row>
    <row r="514" spans="1:251" ht="13.5" customHeight="1">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row>
    <row r="515" spans="1:251" ht="13.5" customHeight="1">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row>
    <row r="516" spans="1:251" ht="13.5" customHeight="1">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row>
    <row r="517" spans="1:251" ht="13.5" customHeight="1">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row>
    <row r="518" spans="1:251" ht="13.5" customHeight="1">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row>
    <row r="519" spans="1:251" ht="13.5" customHeight="1">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row>
    <row r="520" spans="1:251" ht="13.5" customHeight="1">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row>
    <row r="521" spans="1:251" ht="13.5" customHeight="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row>
    <row r="522" spans="1:251" ht="13.5" customHeight="1">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row>
    <row r="523" spans="1:251" ht="13.5" customHeight="1">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row>
    <row r="524" spans="1:251" ht="13.5" customHeight="1">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row>
    <row r="525" spans="1:251" ht="13.5" customHeight="1">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row>
    <row r="526" spans="1:251" ht="13.5" customHeight="1">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row>
    <row r="527" spans="1:251" ht="13.5" customHeight="1">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row>
    <row r="528" spans="1:251" ht="13.5" customHeight="1">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row>
    <row r="529" spans="1:251" ht="13.5" customHeight="1">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row>
    <row r="530" spans="1:251" ht="13.5" customHeight="1">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row>
    <row r="531" spans="1:251" ht="13.5" customHeight="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row>
    <row r="532" spans="1:251" ht="13.5" customHeight="1">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row>
    <row r="533" spans="1:251" ht="13.5" customHeight="1">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row>
    <row r="534" spans="1:251" ht="13.5" customHeight="1">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row>
    <row r="535" spans="1:251" ht="13.5" customHeight="1">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row>
    <row r="536" spans="1:251" ht="13.5" customHeight="1">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row>
    <row r="537" spans="1:251" ht="13.5" customHeight="1">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row>
    <row r="538" spans="1:251" ht="13.5" customHeight="1">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row>
    <row r="539" spans="1:251" ht="13.5" customHeight="1">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row>
    <row r="540" spans="1:251" ht="13.5" customHeight="1">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row>
    <row r="541" spans="1:251" ht="13.5" customHeight="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row>
    <row r="542" spans="1:251" ht="13.5" customHeight="1">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row>
    <row r="543" spans="1:251" ht="13.5" customHeight="1">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row>
    <row r="544" spans="1:251" ht="13.5" customHeight="1">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row>
    <row r="545" spans="1:251" ht="13.5" customHeight="1">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row>
    <row r="546" spans="1:251" ht="13.5" customHeight="1">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row>
    <row r="547" spans="1:251" ht="13.5" customHeight="1">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row>
    <row r="548" spans="1:251" ht="13.5" customHeight="1">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row>
    <row r="549" spans="1:251" ht="13.5" customHeight="1">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row>
    <row r="550" spans="1:251" ht="13.5" customHeight="1">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row>
    <row r="551" spans="1:251" ht="13.5" customHeight="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row>
    <row r="552" spans="1:251" ht="13.5" customHeight="1">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row>
    <row r="553" spans="1:251" ht="13.5" customHeight="1">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row>
    <row r="554" spans="1:251" ht="13.5" customHeight="1">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row>
    <row r="555" spans="1:251" ht="13.5" customHeight="1">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row>
    <row r="556" spans="1:251" ht="13.5" customHeight="1">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row>
    <row r="557" spans="1:251" ht="13.5" customHeight="1">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row>
    <row r="558" spans="1:251" ht="13.5" customHeight="1">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row>
    <row r="559" spans="1:251" ht="13.5" customHeight="1">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row>
    <row r="560" spans="1:251" ht="13.5" customHeight="1">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row>
    <row r="561" spans="1:251" ht="13.5" customHeight="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row>
    <row r="562" spans="1:251" ht="13.5" customHeight="1">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row>
    <row r="563" spans="1:251" ht="13.5" customHeight="1">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row>
    <row r="564" spans="1:251" ht="13.5" customHeight="1">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row>
    <row r="565" spans="1:251" ht="13.5" customHeight="1">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row>
    <row r="566" spans="1:251" ht="13.5" customHeight="1">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row>
    <row r="567" spans="1:251" ht="13.5" customHeight="1">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row>
    <row r="568" spans="1:251" ht="13.5" customHeight="1">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row>
    <row r="569" spans="1:251" ht="13.5" customHeight="1">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row>
    <row r="570" spans="1:251" ht="13.5" customHeight="1">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row>
    <row r="571" spans="1:251" ht="13.5" customHeight="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row>
    <row r="572" spans="1:251" ht="13.5" customHeight="1">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row>
    <row r="573" spans="1:251" ht="13.5" customHeight="1">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row>
    <row r="574" spans="1:251" ht="13.5" customHeight="1">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row>
    <row r="575" spans="1:251" ht="13.5" customHeight="1">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row>
    <row r="576" spans="1:251" ht="13.5" customHeight="1">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row>
    <row r="577" spans="1:251" ht="13.5" customHeight="1">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row>
    <row r="578" spans="1:251" ht="13.5" customHeight="1">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row>
    <row r="579" spans="1:251" ht="13.5" customHeight="1">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row>
    <row r="580" spans="1:251" ht="13.5" customHeight="1">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row>
    <row r="581" spans="1:251" ht="13.5" customHeight="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row>
    <row r="582" spans="1:251" ht="13.5" customHeight="1">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row>
    <row r="583" spans="1:251" ht="13.5" customHeight="1">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row>
    <row r="584" spans="1:251" ht="13.5" customHeight="1">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row>
    <row r="585" spans="1:251" ht="13.5" customHeight="1">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row>
    <row r="586" spans="1:251" ht="13.5" customHeight="1">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row>
    <row r="587" spans="1:251" ht="13.5" customHeight="1">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row>
    <row r="588" spans="1:251" ht="13.5" customHeight="1">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row>
    <row r="589" spans="1:251" ht="13.5" customHeight="1">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row>
    <row r="590" spans="1:251" ht="13.5" customHeight="1">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row>
    <row r="591" spans="1:251" ht="13.5" customHeight="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row>
    <row r="592" spans="1:251" ht="13.5" customHeight="1">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row>
    <row r="593" spans="1:251" ht="13.5" customHeight="1">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row>
    <row r="594" spans="1:251" ht="13.5" customHeight="1">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row>
    <row r="595" spans="1:251" ht="13.5" customHeight="1">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row>
    <row r="596" spans="1:251" ht="13.5" customHeight="1">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row>
    <row r="597" spans="1:251" ht="13.5" customHeight="1">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row>
    <row r="598" spans="1:251" ht="13.5" customHeight="1">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row>
    <row r="599" spans="1:251" ht="13.5" customHeight="1">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row>
    <row r="600" spans="1:251" ht="13.5" customHeight="1">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row>
    <row r="601" spans="1:251" ht="13.5" customHeight="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row>
    <row r="602" spans="1:251" ht="13.5" customHeight="1">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row>
    <row r="603" spans="1:251" ht="13.5" customHeight="1">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row>
    <row r="604" spans="1:251" ht="13.5" customHeight="1">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row>
    <row r="605" spans="1:251" ht="13.5" customHeight="1">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row>
    <row r="606" spans="1:251" ht="13.5" customHeight="1">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row>
    <row r="607" spans="1:251" ht="13.5" customHeight="1">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row>
    <row r="608" spans="1:251" ht="13.5" customHeight="1">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row>
    <row r="609" spans="1:251" ht="13.5" customHeight="1">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row>
    <row r="610" spans="1:251" ht="13.5" customHeight="1">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row>
    <row r="611" spans="1:251" ht="13.5" customHeight="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row>
    <row r="612" spans="1:251" ht="13.5" customHeight="1">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row>
    <row r="613" spans="1:251" ht="13.5" customHeight="1">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row>
    <row r="614" spans="1:251" ht="13.5" customHeight="1">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row>
    <row r="615" spans="1:251" ht="13.5" customHeight="1">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row>
    <row r="616" spans="1:251" ht="13.5" customHeight="1">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row>
    <row r="617" spans="1:251" ht="13.5" customHeight="1">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row>
    <row r="618" spans="1:251" ht="13.5" customHeight="1">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row>
    <row r="619" spans="1:251" ht="13.5" customHeight="1">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row>
    <row r="620" spans="1:251" ht="13.5" customHeight="1">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row>
    <row r="621" spans="1:251" ht="13.5" customHeight="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row>
    <row r="622" spans="1:251" ht="13.5" customHeight="1">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row>
    <row r="623" spans="1:251" ht="13.5" customHeight="1">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row>
    <row r="624" spans="1:251" ht="13.5" customHeight="1">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row>
    <row r="625" spans="1:251" ht="13.5" customHeight="1">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row>
    <row r="626" spans="1:251" ht="13.5" customHeight="1">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row>
    <row r="627" spans="1:251" ht="13.5" customHeight="1">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row>
    <row r="628" spans="1:251" ht="13.5" customHeight="1">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row>
    <row r="629" spans="1:251" ht="13.5" customHeight="1">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row>
    <row r="630" spans="1:251" ht="13.5" customHeight="1">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row>
    <row r="631" spans="1:251" ht="13.5" customHeight="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row>
    <row r="632" spans="1:251" ht="13.5" customHeight="1">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row>
    <row r="633" spans="1:251" ht="13.5" customHeight="1">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row>
    <row r="634" spans="1:251" ht="13.5" customHeight="1">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row>
    <row r="635" spans="1:251" ht="13.5" customHeight="1">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row>
    <row r="636" spans="1:251" ht="13.5" customHeight="1">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row>
    <row r="637" spans="1:251" ht="13.5" customHeight="1">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row>
    <row r="638" spans="1:251" ht="13.5" customHeight="1">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row>
    <row r="639" spans="1:251" ht="13.5" customHeight="1">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row>
    <row r="640" spans="1:251" ht="13.5" customHeight="1">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row>
    <row r="641" spans="1:251" ht="13.5" customHeight="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row>
    <row r="642" spans="1:251" ht="13.5" customHeight="1">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row>
    <row r="643" spans="1:251" ht="13.5" customHeight="1">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row>
    <row r="644" spans="1:251" ht="13.5" customHeight="1">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row>
    <row r="645" spans="1:251" ht="13.5" customHeight="1">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row>
    <row r="646" spans="1:251" ht="13.5" customHeight="1">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row>
    <row r="647" spans="1:251" ht="13.5" customHeight="1">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row>
    <row r="648" spans="1:251" ht="13.5" customHeight="1">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row>
    <row r="649" spans="1:251" ht="13.5" customHeight="1">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row>
    <row r="650" spans="1:251" ht="13.5" customHeight="1">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row>
    <row r="651" spans="1:251" ht="13.5" customHeight="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row>
    <row r="652" spans="1:251" ht="13.5" customHeight="1">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row>
    <row r="653" spans="1:251" ht="13.5" customHeight="1">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row>
    <row r="654" spans="1:251" ht="13.5" customHeight="1">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row>
    <row r="655" spans="1:251" ht="13.5" customHeight="1">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row>
    <row r="656" spans="1:251" ht="13.5" customHeight="1">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row>
    <row r="657" spans="1:251" ht="13.5" customHeight="1">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row>
    <row r="658" spans="1:251" ht="13.5" customHeight="1">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row>
    <row r="659" spans="1:251" ht="13.5" customHeight="1">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row>
    <row r="660" spans="1:251" ht="13.5" customHeight="1">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row>
    <row r="661" spans="1:251" ht="13.5" customHeight="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row>
    <row r="662" spans="1:251" ht="13.5" customHeight="1">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row>
    <row r="663" spans="1:251" ht="13.5" customHeight="1">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row>
    <row r="664" spans="1:251" ht="13.5" customHeight="1">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row>
    <row r="665" spans="1:251" ht="13.5" customHeight="1">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row>
    <row r="666" spans="1:251" ht="13.5" customHeight="1">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row>
    <row r="667" spans="1:251" ht="13.5" customHeight="1">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row>
    <row r="668" spans="1:251" ht="13.5" customHeight="1">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row>
    <row r="669" spans="1:251" ht="13.5" customHeight="1">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row>
    <row r="670" spans="1:251" ht="13.5" customHeight="1">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row>
    <row r="671" spans="1:251" ht="13.5" customHeight="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row>
    <row r="672" spans="1:251" ht="13.5" customHeight="1">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row>
    <row r="673" spans="1:251" ht="13.5" customHeight="1">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row>
    <row r="674" spans="1:251" ht="13.5" customHeight="1">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row>
    <row r="675" spans="1:251" ht="13.5" customHeight="1">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row>
    <row r="676" spans="1:251" ht="13.5" customHeight="1">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row>
    <row r="677" spans="1:251" ht="13.5" customHeight="1">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row>
    <row r="678" spans="1:251" ht="13.5" customHeight="1">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row>
    <row r="679" spans="1:251" ht="13.5" customHeight="1">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row>
    <row r="680" spans="1:251" ht="13.5" customHeight="1">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row>
    <row r="681" spans="1:251" ht="13.5" customHeight="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row>
    <row r="682" spans="1:251" ht="13.5" customHeight="1">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row>
    <row r="683" spans="1:251" ht="13.5" customHeight="1">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row>
    <row r="684" spans="1:251" ht="13.5" customHeight="1">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row>
    <row r="685" spans="1:251" ht="13.5" customHeight="1">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row>
    <row r="686" spans="1:251" ht="13.5" customHeight="1">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row>
    <row r="687" spans="1:251" ht="13.5" customHeight="1">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row>
    <row r="688" spans="1:251" ht="13.5" customHeight="1">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row>
    <row r="689" spans="1:251" ht="13.5" customHeight="1">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row>
    <row r="690" spans="1:251" ht="13.5" customHeight="1">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row>
    <row r="691" spans="1:251" ht="13.5" customHeight="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row>
    <row r="692" spans="1:251" ht="13.5" customHeight="1">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row>
    <row r="693" spans="1:251" ht="13.5" customHeight="1">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row>
    <row r="694" spans="1:251" ht="13.5" customHeight="1">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row>
    <row r="695" spans="1:251" ht="13.5" customHeight="1">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row>
    <row r="696" spans="1:251" ht="13.5" customHeight="1">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row>
    <row r="697" spans="1:251" ht="13.5" customHeight="1">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row>
    <row r="698" spans="1:251" ht="13.5" customHeight="1">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row>
    <row r="699" spans="1:251" ht="13.5" customHeight="1">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row>
    <row r="700" spans="1:251" ht="13.5" customHeight="1">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row>
    <row r="701" spans="1:251" ht="13.5" customHeight="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row>
    <row r="702" spans="1:251" ht="13.5" customHeight="1">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row>
    <row r="703" spans="1:251" ht="13.5" customHeight="1">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row>
    <row r="704" spans="1:251" ht="13.5" customHeight="1">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row>
    <row r="705" spans="1:251" ht="13.5" customHeight="1">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row>
    <row r="706" spans="1:251" ht="13.5" customHeight="1">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row>
    <row r="707" spans="1:251" ht="13.5" customHeight="1">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row>
    <row r="708" spans="1:251" ht="13.5" customHeight="1">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row>
    <row r="709" spans="1:251" ht="13.5" customHeight="1">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row>
    <row r="710" spans="1:251" ht="13.5" customHeight="1">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row>
    <row r="711" spans="1:251" ht="13.5" customHeight="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row>
    <row r="712" spans="1:251" ht="13.5" customHeight="1">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row>
    <row r="713" spans="1:251" ht="13.5" customHeight="1">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row>
    <row r="714" spans="1:251" ht="13.5" customHeight="1">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row>
    <row r="715" spans="1:251" ht="13.5" customHeight="1">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row>
    <row r="716" spans="1:251" ht="13.5" customHeight="1">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row>
    <row r="717" spans="1:251" ht="13.5" customHeight="1">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row>
    <row r="718" spans="1:251" ht="13.5" customHeight="1">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row>
    <row r="719" spans="1:251" ht="13.5" customHeight="1">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row>
    <row r="720" spans="1:251" ht="13.5" customHeight="1">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row>
    <row r="721" spans="1:251" ht="13.5" customHeight="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row>
    <row r="722" spans="1:251" ht="13.5" customHeight="1">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row>
    <row r="723" spans="1:251" ht="13.5" customHeight="1">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row>
    <row r="724" spans="1:251" ht="13.5" customHeight="1">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row>
    <row r="725" spans="1:251" ht="13.5" customHeight="1">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row>
    <row r="726" spans="1:251" ht="13.5" customHeight="1">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row>
    <row r="727" spans="1:251" ht="13.5" customHeight="1">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row>
    <row r="728" spans="1:251" ht="13.5" customHeight="1">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row>
    <row r="729" spans="1:251" ht="13.5" customHeight="1">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row>
    <row r="730" spans="1:251" ht="13.5" customHeight="1">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row>
    <row r="731" spans="1:251" ht="13.5" customHeight="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row>
    <row r="732" spans="1:251" ht="13.5" customHeight="1">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row>
    <row r="733" spans="1:251" ht="13.5" customHeight="1">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row>
    <row r="734" spans="1:251" ht="13.5" customHeight="1">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row>
    <row r="735" spans="1:251" ht="13.5" customHeight="1">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row>
    <row r="736" spans="1:251" ht="13.5" customHeight="1">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row>
    <row r="737" spans="1:251" ht="13.5" customHeight="1">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row>
    <row r="738" spans="1:251" ht="13.5" customHeight="1">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row>
    <row r="739" spans="1:251" ht="13.5" customHeight="1">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row>
    <row r="740" spans="1:251" ht="13.5" customHeight="1">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row>
    <row r="741" spans="1:251" ht="13.5" customHeight="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row>
    <row r="742" spans="1:251" ht="13.5" customHeight="1">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row>
    <row r="743" spans="1:251" ht="13.5" customHeight="1">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row>
    <row r="744" spans="1:251" ht="13.5" customHeight="1">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row>
    <row r="745" spans="1:251" ht="13.5" customHeight="1">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row>
    <row r="746" spans="1:251" ht="13.5" customHeight="1">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row>
    <row r="747" spans="1:251" ht="13.5" customHeight="1">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row>
    <row r="748" spans="1:251" ht="13.5" customHeight="1">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row>
    <row r="749" spans="1:251" ht="13.5" customHeight="1">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row>
    <row r="750" spans="1:251" ht="13.5" customHeight="1">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row>
    <row r="751" spans="1:251" ht="13.5" customHeight="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row>
    <row r="752" spans="1:251" ht="13.5" customHeight="1">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row>
    <row r="753" spans="1:251" ht="13.5" customHeight="1">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row>
    <row r="754" spans="1:251" ht="13.5" customHeight="1">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row>
    <row r="755" spans="1:251" ht="13.5" customHeight="1">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row>
    <row r="756" spans="1:251" ht="13.5" customHeight="1">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row>
    <row r="757" spans="1:251" ht="13.5" customHeight="1">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row>
    <row r="758" spans="1:251" ht="13.5" customHeight="1">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row>
    <row r="759" spans="1:251" ht="13.5" customHeight="1">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row>
    <row r="760" spans="1:251" ht="13.5" customHeight="1">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row>
    <row r="761" spans="1:251" ht="13.5" customHeight="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row>
    <row r="762" spans="1:251" ht="13.5" customHeight="1">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row>
    <row r="763" spans="1:251" ht="13.5" customHeight="1">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row>
    <row r="764" spans="1:251" ht="13.5" customHeight="1">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row>
    <row r="765" spans="1:251" ht="13.5" customHeight="1">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row>
    <row r="766" spans="1:251" ht="13.5" customHeight="1">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row>
    <row r="767" spans="1:251" ht="13.5" customHeight="1">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row>
    <row r="768" spans="1:251" ht="13.5" customHeight="1">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row>
    <row r="769" spans="1:251" ht="13.5" customHeight="1">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row>
    <row r="770" spans="1:251" ht="13.5" customHeight="1">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row>
    <row r="771" spans="1:251" ht="13.5" customHeight="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row>
    <row r="772" spans="1:251" ht="13.5" customHeight="1">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row>
    <row r="773" spans="1:251" ht="13.5" customHeight="1">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row>
    <row r="774" spans="1:251" ht="13.5" customHeight="1">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row>
    <row r="775" spans="1:251" ht="13.5" customHeight="1">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row>
    <row r="776" spans="1:251" ht="13.5" customHeight="1">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row>
    <row r="777" spans="1:251" ht="13.5" customHeight="1">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row>
    <row r="778" spans="1:251" ht="13.5" customHeight="1">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row>
    <row r="779" spans="1:251" ht="13.5" customHeight="1">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row>
    <row r="780" spans="1:251" ht="13.5" customHeight="1">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row>
    <row r="781" spans="1:251" ht="13.5" customHeight="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row>
    <row r="782" spans="1:251" ht="13.5" customHeight="1">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row>
    <row r="783" spans="1:251" ht="13.5" customHeight="1">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row>
    <row r="784" spans="1:251" ht="13.5" customHeight="1">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row>
    <row r="785" spans="1:251" ht="13.5" customHeight="1">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row>
    <row r="786" spans="1:251" ht="13.5" customHeight="1">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row>
    <row r="787" spans="1:251" ht="13.5" customHeight="1">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row>
    <row r="788" spans="1:251" ht="13.5" customHeight="1">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row>
    <row r="789" spans="1:251" ht="13.5" customHeight="1">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row>
    <row r="790" spans="1:251" ht="13.5" customHeight="1">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row>
    <row r="791" spans="1:251" ht="13.5" customHeight="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row>
    <row r="792" spans="1:251" ht="13.5" customHeight="1">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row>
    <row r="793" spans="1:251" ht="13.5" customHeight="1">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row>
    <row r="794" spans="1:251" ht="13.5" customHeight="1">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row>
    <row r="795" spans="1:251" ht="13.5" customHeight="1">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row>
    <row r="796" spans="1:251" ht="13.5" customHeight="1">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row>
    <row r="797" spans="1:251" ht="13.5" customHeight="1">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row>
    <row r="798" spans="1:251" ht="13.5" customHeight="1">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row>
    <row r="799" spans="1:251" ht="13.5" customHeight="1">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row>
    <row r="800" spans="1:251" ht="13.5" customHeight="1">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row>
    <row r="801" spans="1:251" ht="13.5" customHeight="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row>
    <row r="802" spans="1:251" ht="13.5" customHeight="1">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row>
    <row r="803" spans="1:251" ht="13.5" customHeight="1">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row>
    <row r="804" spans="1:251" ht="13.5" customHeight="1">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row>
    <row r="805" spans="1:251" ht="13.5" customHeight="1">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row>
    <row r="806" spans="1:251" ht="13.5" customHeight="1">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row>
    <row r="807" spans="1:251" ht="13.5" customHeight="1">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row>
    <row r="808" spans="1:251" ht="13.5" customHeight="1">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row>
    <row r="809" spans="1:251" ht="13.5" customHeight="1">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row>
    <row r="810" spans="1:251" ht="13.5" customHeight="1">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row>
    <row r="811" spans="1:251" ht="13.5" customHeight="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row>
    <row r="812" spans="1:251" ht="13.5" customHeight="1">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row>
    <row r="813" spans="1:251" ht="13.5" customHeight="1">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row>
    <row r="814" spans="1:251" ht="13.5" customHeight="1">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row>
    <row r="815" spans="1:251" ht="13.5" customHeight="1">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row>
    <row r="816" spans="1:251" ht="13.5" customHeight="1">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row>
    <row r="817" spans="1:251" ht="13.5" customHeight="1">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row>
    <row r="818" spans="1:251" ht="13.5" customHeight="1">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row>
    <row r="819" spans="1:251" ht="13.5" customHeight="1">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row>
    <row r="820" spans="1:251" ht="13.5" customHeight="1">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row>
    <row r="821" spans="1:251" ht="13.5" customHeight="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row>
    <row r="822" spans="1:251" ht="13.5" customHeight="1">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row>
    <row r="823" spans="1:251" ht="13.5" customHeight="1">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row>
    <row r="824" spans="1:251" ht="13.5" customHeight="1">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row>
    <row r="825" spans="1:251" ht="13.5" customHeight="1">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row>
    <row r="826" spans="1:251" ht="13.5" customHeight="1">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row>
    <row r="827" spans="1:251" ht="13.5" customHeight="1">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row>
    <row r="828" spans="1:251" ht="13.5" customHeight="1">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row>
    <row r="829" spans="1:251" ht="13.5" customHeight="1">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row>
    <row r="830" spans="1:251" ht="13.5" customHeight="1">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row>
    <row r="831" spans="1:251" ht="13.5" customHeight="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row>
    <row r="832" spans="1:251" ht="13.5" customHeight="1">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row>
    <row r="833" spans="1:251" ht="13.5" customHeight="1">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row>
    <row r="834" spans="1:251" ht="13.5" customHeight="1">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row>
    <row r="835" spans="1:251" ht="13.5" customHeight="1">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row>
    <row r="836" spans="1:251" ht="13.5" customHeight="1">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row>
    <row r="837" spans="1:251" ht="13.5" customHeight="1">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row>
    <row r="838" spans="1:251" ht="13.5" customHeight="1">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row>
    <row r="839" spans="1:251" ht="13.5" customHeight="1">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row>
    <row r="840" spans="1:251" ht="13.5" customHeight="1">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row>
    <row r="841" spans="1:251" ht="13.5" customHeight="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row>
    <row r="842" spans="1:251" ht="13.5" customHeight="1">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row>
    <row r="843" spans="1:251" ht="13.5" customHeight="1">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row>
    <row r="844" spans="1:251" ht="13.5" customHeight="1">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row>
    <row r="845" spans="1:251" ht="13.5" customHeight="1">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row>
    <row r="846" spans="1:251" ht="13.5" customHeight="1">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row>
    <row r="847" spans="1:251" ht="13.5" customHeight="1">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row>
    <row r="848" spans="1:251" ht="13.5" customHeight="1">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row>
    <row r="849" spans="1:251" ht="13.5" customHeight="1">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row>
    <row r="850" spans="1:251" ht="13.5" customHeight="1">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row>
    <row r="851" spans="1:251" ht="13.5" customHeight="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row>
    <row r="852" spans="1:251" ht="13.5" customHeight="1">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row>
    <row r="853" spans="1:251" ht="13.5" customHeight="1">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row>
    <row r="854" spans="1:251" ht="13.5" customHeight="1">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row>
    <row r="855" spans="1:251" ht="13.5" customHeight="1">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row>
    <row r="856" spans="1:251" ht="13.5" customHeight="1">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row>
    <row r="857" spans="1:251" ht="13.5" customHeight="1">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row>
    <row r="858" spans="1:251" ht="13.5" customHeight="1">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row>
    <row r="859" spans="1:251" ht="13.5" customHeight="1">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row>
    <row r="860" spans="1:251" ht="13.5" customHeight="1">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row>
    <row r="861" spans="1:251" ht="13.5" customHeight="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row>
    <row r="862" spans="1:251" ht="13.5" customHeight="1">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row>
    <row r="863" spans="1:251" ht="13.5" customHeight="1">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row>
    <row r="864" spans="1:251" ht="13.5" customHeight="1">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row>
    <row r="865" spans="1:251" ht="13.5" customHeight="1">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row>
    <row r="866" spans="1:251" ht="13.5" customHeight="1">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row>
    <row r="867" spans="1:251" ht="13.5" customHeight="1">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row>
    <row r="868" spans="1:251" ht="13.5" customHeight="1">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row>
    <row r="869" spans="1:251" ht="13.5" customHeight="1">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row>
    <row r="870" spans="1:251" ht="13.5" customHeight="1">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row>
    <row r="871" spans="1:251" ht="13.5" customHeight="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row>
    <row r="872" spans="1:251" ht="13.5" customHeight="1">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row>
    <row r="873" spans="1:251" ht="13.5" customHeight="1">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row>
    <row r="874" spans="1:251" ht="13.5" customHeight="1">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row>
    <row r="875" spans="1:251" ht="13.5" customHeight="1">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row>
    <row r="876" spans="1:251" ht="13.5" customHeight="1">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row>
    <row r="877" spans="1:251" ht="13.5" customHeight="1">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row>
    <row r="878" spans="1:251" ht="13.5" customHeight="1">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row>
    <row r="879" spans="1:251" ht="13.5" customHeight="1">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row>
    <row r="880" spans="1:251" ht="13.5" customHeight="1">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row>
    <row r="881" spans="1:251" ht="13.5" customHeight="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row>
    <row r="882" spans="1:251" ht="13.5" customHeight="1">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row>
    <row r="883" spans="1:251" ht="13.5" customHeight="1">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row>
    <row r="884" spans="1:251" ht="13.5" customHeight="1">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row>
    <row r="885" spans="1:251" ht="13.5" customHeight="1">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row>
    <row r="886" spans="1:251" ht="13.5" customHeight="1">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row>
    <row r="887" spans="1:251" ht="13.5" customHeight="1">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row>
    <row r="888" spans="1:251" ht="13.5" customHeight="1">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row>
    <row r="889" spans="1:251" ht="13.5" customHeight="1">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row>
    <row r="890" spans="1:251" ht="13.5" customHeight="1">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row>
    <row r="891" spans="1:251" ht="13.5" customHeight="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row>
    <row r="892" spans="1:251" ht="13.5" customHeight="1">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row>
    <row r="893" spans="1:251" ht="13.5" customHeight="1">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row>
    <row r="894" spans="1:251" ht="13.5" customHeight="1">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row>
    <row r="895" spans="1:251" ht="13.5" customHeight="1">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row>
    <row r="896" spans="1:251" ht="13.5" customHeight="1">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row>
    <row r="897" spans="1:251" ht="13.5" customHeight="1">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row>
    <row r="898" spans="1:251" ht="13.5" customHeight="1">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row>
    <row r="899" spans="1:251" ht="13.5" customHeight="1">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row>
    <row r="900" spans="1:251" ht="13.5" customHeight="1">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row>
    <row r="901" spans="1:251" ht="13.5" customHeight="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row>
    <row r="902" spans="1:251" ht="13.5" customHeight="1">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row>
    <row r="903" spans="1:251" ht="13.5" customHeight="1">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row>
    <row r="904" spans="1:251" ht="13.5" customHeight="1">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row>
    <row r="905" spans="1:251" ht="13.5" customHeight="1">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row>
    <row r="906" spans="1:251" ht="13.5" customHeight="1">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row>
    <row r="907" spans="1:251" ht="13.5" customHeight="1">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row>
    <row r="908" spans="1:251" ht="13.5" customHeight="1">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row>
    <row r="909" spans="1:251" ht="13.5" customHeight="1">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row>
    <row r="910" spans="1:251" ht="13.5" customHeight="1">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row>
    <row r="911" spans="1:251" ht="13.5" customHeight="1">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row>
    <row r="912" spans="1:251" ht="13.5" customHeight="1">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row>
    <row r="913" spans="1:251" ht="13.5" customHeight="1">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row>
    <row r="914" spans="1:251" ht="13.5" customHeight="1">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row>
    <row r="915" spans="1:251" ht="13.5" customHeight="1">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row>
    <row r="916" spans="1:251" ht="13.5" customHeight="1">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row>
    <row r="917" spans="1:251" ht="13.5" customHeight="1">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row>
    <row r="918" spans="1:251" ht="13.5" customHeight="1">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row>
    <row r="919" spans="1:251" ht="13.5" customHeight="1">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row>
    <row r="920" spans="1:251" ht="13.5" customHeight="1">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row>
    <row r="921" spans="1:251" ht="13.5" customHeight="1">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row>
    <row r="922" spans="1:251" ht="13.5" customHeight="1">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row>
    <row r="923" spans="1:251" ht="13.5" customHeight="1">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row>
    <row r="924" spans="1:251" ht="13.5" customHeight="1">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row>
    <row r="925" spans="1:251" ht="13.5" customHeight="1">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row>
    <row r="926" spans="1:251" ht="13.5" customHeight="1">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row>
    <row r="927" spans="1:251" ht="13.5" customHeight="1">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row>
    <row r="928" spans="1:251" ht="13.5" customHeight="1">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row>
    <row r="929" spans="1:251" ht="13.5" customHeight="1">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row>
    <row r="930" spans="1:251" ht="13.5" customHeight="1">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row>
    <row r="931" spans="1:251" ht="13.5" customHeight="1">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row>
    <row r="932" spans="1:251" ht="13.5" customHeight="1">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row>
    <row r="933" spans="1:251" ht="13.5" customHeight="1">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row>
    <row r="934" spans="1:251" ht="13.5" customHeight="1">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row>
    <row r="935" spans="1:251" ht="13.5" customHeight="1">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row>
    <row r="936" spans="1:251" ht="13.5" customHeight="1">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row>
    <row r="937" spans="1:251" ht="13.5" customHeight="1">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row>
    <row r="938" spans="1:251" ht="13.5" customHeight="1">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row>
    <row r="939" spans="1:251" ht="13.5" customHeight="1">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row>
    <row r="940" spans="1:251" ht="13.5" customHeight="1">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row>
    <row r="941" spans="1:251" ht="13.5" customHeight="1">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row>
    <row r="942" spans="1:251" ht="13.5" customHeight="1">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row>
    <row r="943" spans="1:251" ht="13.5" customHeight="1">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row>
    <row r="944" spans="1:251" ht="13.5" customHeight="1">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row>
    <row r="945" spans="1:251" ht="13.5" customHeight="1">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row>
    <row r="946" spans="1:251" ht="13.5" customHeight="1">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row>
    <row r="947" spans="1:251" ht="13.5" customHeight="1">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row>
    <row r="948" spans="1:251" ht="13.5" customHeight="1">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row>
    <row r="949" spans="1:251" ht="13.5" customHeight="1">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row>
    <row r="950" spans="1:251" ht="13.5" customHeight="1">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row>
    <row r="951" spans="1:251" ht="13.5" customHeight="1">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row>
    <row r="952" spans="1:251" ht="13.5" customHeight="1">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row>
    <row r="953" spans="1:251" ht="13.5" customHeight="1">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row>
    <row r="954" spans="1:251" ht="13.5" customHeight="1">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row>
    <row r="955" spans="1:251" ht="13.5" customHeight="1">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row>
    <row r="956" spans="1:251" ht="13.5" customHeight="1">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row>
    <row r="957" spans="1:251" ht="13.5" customHeight="1">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row>
    <row r="958" spans="1:251" ht="13.5" customHeight="1">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row>
    <row r="959" spans="1:251" ht="13.5" customHeight="1">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row>
    <row r="960" spans="1:251" ht="13.5" customHeight="1">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row>
    <row r="961" spans="1:251" ht="13.5" customHeight="1">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row>
    <row r="962" spans="1:251" ht="13.5" customHeight="1">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row>
    <row r="963" spans="1:251" ht="13.5" customHeight="1">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row>
    <row r="964" spans="1:251" ht="13.5" customHeight="1">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row>
    <row r="965" spans="1:251" ht="13.5" customHeight="1">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row>
    <row r="966" spans="1:251" ht="13.5" customHeight="1">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row>
    <row r="967" spans="1:251" ht="13.5" customHeight="1">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row>
    <row r="968" spans="1:251" ht="13.5" customHeight="1">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row>
    <row r="969" spans="1:251" ht="13.5" customHeight="1">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row>
    <row r="970" spans="1:251" ht="13.5" customHeight="1">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row>
    <row r="971" spans="1:251" ht="13.5" customHeight="1">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row>
    <row r="972" spans="1:251" ht="13.5" customHeight="1">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row>
    <row r="973" spans="1:251" ht="13.5" customHeight="1">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row>
    <row r="974" spans="1:251" ht="13.5" customHeight="1">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row>
    <row r="975" spans="1:251" ht="13.5" customHeight="1">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row>
    <row r="976" spans="1:251" ht="13.5" customHeight="1">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row>
    <row r="977" spans="1:251" ht="13.5" customHeight="1">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row>
    <row r="978" spans="1:251" ht="13.5" customHeight="1">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row>
    <row r="979" spans="1:251" ht="13.5" customHeight="1">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row>
    <row r="980" spans="1:251" ht="13.5" customHeight="1">
      <c r="A980" s="7"/>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row>
    <row r="981" spans="1:251" ht="13.5" customHeight="1">
      <c r="A981" s="7"/>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row>
    <row r="982" spans="1:251" ht="13.5" customHeight="1">
      <c r="A982" s="7"/>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row>
    <row r="983" spans="1:251" ht="13.5" customHeight="1">
      <c r="A983" s="7"/>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row>
    <row r="984" spans="1:251" ht="13.5" customHeight="1">
      <c r="A984" s="7"/>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row>
    <row r="985" spans="1:251" ht="13.5" customHeight="1">
      <c r="A985" s="7"/>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row>
    <row r="986" spans="1:251" ht="13.5" customHeight="1">
      <c r="A986" s="7"/>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row>
    <row r="987" spans="1:251" ht="13.5" customHeight="1">
      <c r="A987" s="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row>
    <row r="988" spans="1:251" ht="13.5" customHeight="1">
      <c r="A988" s="7"/>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row>
    <row r="989" spans="1:251" ht="13.5" customHeight="1">
      <c r="A989" s="7"/>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row>
    <row r="990" spans="1:251" ht="13.5" customHeight="1">
      <c r="A990" s="7"/>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row>
    <row r="991" spans="1:251" ht="13.5" customHeight="1">
      <c r="A991" s="7"/>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row>
    <row r="992" spans="1:251" ht="13.5" customHeight="1">
      <c r="A992" s="7"/>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row>
    <row r="993" spans="1:251" ht="13.5" customHeight="1">
      <c r="A993" s="7"/>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row>
    <row r="994" spans="1:251" ht="13.5" customHeight="1">
      <c r="A994" s="7"/>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row>
    <row r="995" spans="1:251" ht="13.5" customHeight="1">
      <c r="A995" s="7"/>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row>
    <row r="996" spans="1:251" ht="13.5" customHeight="1">
      <c r="A996" s="7"/>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row>
    <row r="997" spans="1:251" ht="13.5" customHeight="1">
      <c r="A997" s="7"/>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row>
    <row r="998" spans="1:251" ht="13.5" customHeight="1">
      <c r="A998" s="7"/>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row>
    <row r="999" spans="1:251" ht="13.5" customHeight="1">
      <c r="A999" s="7"/>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row>
    <row r="1000" spans="1:251" ht="13.5" customHeight="1">
      <c r="A1000" s="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row>
  </sheetData>
  <mergeCells count="49">
    <mergeCell ref="IH11:IL11"/>
    <mergeCell ref="IM11:IQ11"/>
    <mergeCell ref="FZ11:GD11"/>
    <mergeCell ref="GE11:GI11"/>
    <mergeCell ref="GJ11:GN11"/>
    <mergeCell ref="GO11:GS11"/>
    <mergeCell ref="GT11:GX11"/>
    <mergeCell ref="GY11:HC11"/>
    <mergeCell ref="HD11:HH11"/>
    <mergeCell ref="HI11:HM11"/>
    <mergeCell ref="HN11:HR11"/>
    <mergeCell ref="HS11:HW11"/>
    <mergeCell ref="HX11:IB11"/>
    <mergeCell ref="IC11:IG11"/>
    <mergeCell ref="FA11:FE11"/>
    <mergeCell ref="FF11:FJ11"/>
    <mergeCell ref="FK11:FO11"/>
    <mergeCell ref="FP11:FT11"/>
    <mergeCell ref="FU11:FY11"/>
    <mergeCell ref="EB11:EF11"/>
    <mergeCell ref="EG11:EK11"/>
    <mergeCell ref="EL11:EP11"/>
    <mergeCell ref="EQ11:EU11"/>
    <mergeCell ref="EV11:EZ11"/>
    <mergeCell ref="DC11:DG11"/>
    <mergeCell ref="DH11:DL11"/>
    <mergeCell ref="DM11:DQ11"/>
    <mergeCell ref="DR11:DV11"/>
    <mergeCell ref="DW11:EA11"/>
    <mergeCell ref="CD11:CH11"/>
    <mergeCell ref="CI11:CM11"/>
    <mergeCell ref="CN11:CR11"/>
    <mergeCell ref="CS11:CW11"/>
    <mergeCell ref="CX11:DB11"/>
    <mergeCell ref="BE11:BI11"/>
    <mergeCell ref="BJ11:BN11"/>
    <mergeCell ref="BO11:BS11"/>
    <mergeCell ref="BT11:BX11"/>
    <mergeCell ref="BY11:CC11"/>
    <mergeCell ref="AF11:AJ11"/>
    <mergeCell ref="AK11:AO11"/>
    <mergeCell ref="AP11:AT11"/>
    <mergeCell ref="AU11:AY11"/>
    <mergeCell ref="AZ11:BD11"/>
    <mergeCell ref="K1:L1"/>
    <mergeCell ref="L11:P11"/>
    <mergeCell ref="Q11:U11"/>
    <mergeCell ref="V11:Z11"/>
    <mergeCell ref="AA11:AE11"/>
  </mergeCells>
  <conditionalFormatting sqref="L16:IQ22 L24:IQ28 L30:IQ36">
    <cfRule type="expression" dxfId="5" priority="1" stopIfTrue="1">
      <formula>L$10=$C$8</formula>
    </cfRule>
  </conditionalFormatting>
  <conditionalFormatting sqref="L16:IQ22 L24:IQ28 L30:IQ36">
    <cfRule type="expression" dxfId="4" priority="2" stopIfTrue="1">
      <formula>AND(L$10&gt;=$D16,L$10&lt;$D16+$I16)</formula>
    </cfRule>
  </conditionalFormatting>
  <conditionalFormatting sqref="L16:IQ22 L24:IQ28 L30:IQ36">
    <cfRule type="expression" dxfId="3" priority="3" stopIfTrue="1">
      <formula>AND(L$10&gt;=$D16,L$10&lt;=$D16+$F16-1)</formula>
    </cfRule>
  </conditionalFormatting>
  <conditionalFormatting sqref="L13:IQ15 L23:IQ23 L29:IQ29">
    <cfRule type="expression" dxfId="2" priority="4" stopIfTrue="1">
      <formula>L$10=$C$8</formula>
    </cfRule>
  </conditionalFormatting>
  <conditionalFormatting sqref="L13:IQ15 L23:IQ23 L29:IQ29">
    <cfRule type="expression" dxfId="1" priority="5" stopIfTrue="1">
      <formula>AND(L$10&gt;=$D13,L$10&lt;$D13+$I13)</formula>
    </cfRule>
  </conditionalFormatting>
  <conditionalFormatting sqref="L13:IQ15 L23:IQ23 L29:IQ29">
    <cfRule type="expression" dxfId="0" priority="6" stopIfTrue="1">
      <formula>AND(L$10&gt;=$D13,L$10&lt;=$D13+$F13-1)</formula>
    </cfRule>
  </conditionalFormatting>
  <pageMargins left="0.5" right="0.5" top="0.5"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Opemipo Alomaja</dc:creator>
  <cp:lastModifiedBy>Opemipo Alomaja</cp:lastModifiedBy>
  <dcterms:created xsi:type="dcterms:W3CDTF">2025-01-29T19:23:44Z</dcterms:created>
  <dcterms:modified xsi:type="dcterms:W3CDTF">2025-01-29T19:23:44Z</dcterms:modified>
</cp:coreProperties>
</file>