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DOSSIER RACHPACO\RACHPACO SERVIZI ENERGIA MILAN 1 COLIS 244  KGS\"/>
    </mc:Choice>
  </mc:AlternateContent>
  <xr:revisionPtr revIDLastSave="0" documentId="13_ncr:1_{C3C76594-D4D1-4433-8EAC-0CC2E2CF5EBB}" xr6:coauthVersionLast="47" xr6:coauthVersionMax="47" xr10:uidLastSave="{00000000-0000-0000-0000-000000000000}"/>
  <bookViews>
    <workbookView xWindow="-120" yWindow="-120" windowWidth="29040" windowHeight="15840" tabRatio="761" firstSheet="1" activeTab="1" xr2:uid="{00000000-000D-0000-FFFF-FFFF00000000}"/>
  </bookViews>
  <sheets>
    <sheet name="Codification" sheetId="8" state="hidden" r:id="rId1"/>
    <sheet name="Re-export Demob invoice" sheetId="20" r:id="rId2"/>
    <sheet name="Re-export Demob Packing list" sheetId="13" r:id="rId3"/>
    <sheet name="Bill of Lading" sheetId="19" r:id="rId4"/>
    <sheet name="Sheet1" sheetId="15" state="hidden" r:id="rId5"/>
    <sheet name="Sheet1 (2)" sheetId="18" state="hidden" r:id="rId6"/>
    <sheet name="Feuil1" sheetId="14" state="hidden" r:id="rId7"/>
  </sheets>
  <externalReferences>
    <externalReference r:id="rId8"/>
  </externalReferences>
  <definedNames>
    <definedName name="_xlnm._FilterDatabase" localSheetId="1" hidden="1">'Re-export Demob invoice'!$A$22:$M$25</definedName>
    <definedName name="Addo_DocID">"c31f6f08-d7c7-4622-8951-5bddb1a48a3a"</definedName>
    <definedName name="Addo_Today">42556</definedName>
    <definedName name="_xlnm.Print_Titles" localSheetId="2">'Re-export Demob Packing list'!$16:$18</definedName>
    <definedName name="Pack" localSheetId="1">'Re-export Demob invoice'!#REF!</definedName>
    <definedName name="VALUTA">[1]Sheet1!$A$2:$A$16</definedName>
    <definedName name="WM" localSheetId="1">'Re-export Demob invoice'!#REF!</definedName>
    <definedName name="_xlnm.Print_Area" localSheetId="3">'Bill of Lading'!$A$1:$K$59</definedName>
    <definedName name="_xlnm.Print_Area" localSheetId="0">Codification!$A$1:$M$6</definedName>
    <definedName name="_xlnm.Print_Area" localSheetId="1">'Re-export Demob invoice'!$A$1:$M$31</definedName>
  </definedNames>
  <calcPr calcId="181029" concurrentCalc="0"/>
</workbook>
</file>

<file path=xl/calcChain.xml><?xml version="1.0" encoding="utf-8"?>
<calcChain xmlns="http://schemas.openxmlformats.org/spreadsheetml/2006/main">
  <c r="F20" i="13" l="1"/>
  <c r="M23" i="20"/>
  <c r="M28" i="20"/>
  <c r="M31" i="20"/>
  <c r="G16" i="20"/>
  <c r="B25" i="19"/>
  <c r="E26" i="19"/>
  <c r="I25" i="19"/>
  <c r="E25" i="19"/>
  <c r="C14" i="13"/>
  <c r="J1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DELPIERRE Aurore</author>
  </authors>
  <commentList>
    <comment ref="N16" authorId="0" shapeId="0" xr:uid="{00000000-0006-0000-0200-000001000000}">
      <text>
        <r>
          <rPr>
            <b/>
            <sz val="14"/>
            <color indexed="81"/>
            <rFont val="Tahoma"/>
            <family val="2"/>
          </rPr>
          <t xml:space="preserve">PACKING TYPE:
</t>
        </r>
        <r>
          <rPr>
            <sz val="14"/>
            <color indexed="81"/>
            <rFont val="Tahoma"/>
            <family val="2"/>
          </rPr>
          <t>bundle
filmed pallet
crate
wooden case with seaworthy protection
cardboard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6" authorId="0" shapeId="0" xr:uid="{00000000-0006-0000-0200-000002000000}">
      <text>
        <r>
          <rPr>
            <b/>
            <u/>
            <sz val="14"/>
            <color indexed="81"/>
            <rFont val="Tahoma"/>
            <family val="2"/>
          </rPr>
          <t>STORAGE RECOMMENDATIONS</t>
        </r>
        <r>
          <rPr>
            <sz val="14"/>
            <color indexed="81"/>
            <rFont val="Tahoma"/>
            <family val="2"/>
          </rPr>
          <t xml:space="preserve">
No restrictions
Lean to cover
Complete covered storage
Heated store
Air-conditioned store
</t>
        </r>
      </text>
    </comment>
  </commentList>
</comments>
</file>

<file path=xl/sharedStrings.xml><?xml version="1.0" encoding="utf-8"?>
<sst xmlns="http://schemas.openxmlformats.org/spreadsheetml/2006/main" count="304" uniqueCount="256">
  <si>
    <t xml:space="preserve"> Date :</t>
  </si>
  <si>
    <t>Job code</t>
  </si>
  <si>
    <t>Origin</t>
  </si>
  <si>
    <t>Unit/Subunit code</t>
  </si>
  <si>
    <t>Discipline</t>
  </si>
  <si>
    <t>Type of document</t>
  </si>
  <si>
    <t>Sequential number</t>
  </si>
  <si>
    <t>PROJECT TITLE</t>
  </si>
  <si>
    <t>Ref.</t>
  </si>
  <si>
    <t xml:space="preserve"> Rev :</t>
  </si>
  <si>
    <r>
      <t xml:space="preserve">PACKING LIST
</t>
    </r>
    <r>
      <rPr>
        <b/>
        <i/>
        <sz val="9"/>
        <rFont val="Arial"/>
        <family val="2"/>
      </rPr>
      <t>Liste de colisage</t>
    </r>
  </si>
  <si>
    <t>Packing</t>
  </si>
  <si>
    <t>Storage</t>
  </si>
  <si>
    <t>Pallet/palette</t>
  </si>
  <si>
    <t>X: Storage possible outside</t>
  </si>
  <si>
    <t>Case/Caisse pleine</t>
  </si>
  <si>
    <t>XX: Storage under tarpaulin</t>
  </si>
  <si>
    <t>Crate/Caisse à claire-voie</t>
  </si>
  <si>
    <t>XXX: Storage in a covered /closed place</t>
  </si>
  <si>
    <t>Bundle/fardeaux</t>
  </si>
  <si>
    <t>XXXX: Storage in an air conditionned place</t>
  </si>
  <si>
    <t>Loose/vrac</t>
  </si>
  <si>
    <t>IBC</t>
  </si>
  <si>
    <t>Bucket</t>
  </si>
  <si>
    <t>Drums/Fûts</t>
  </si>
  <si>
    <t>Other</t>
  </si>
  <si>
    <t xml:space="preserve">Ref. </t>
  </si>
  <si>
    <t>Job Code</t>
  </si>
  <si>
    <t>Unit/Subunit Code</t>
  </si>
  <si>
    <t>Type of Document</t>
  </si>
  <si>
    <t>Sequential
number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</si>
  <si>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</si>
  <si>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</si>
  <si>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</si>
  <si>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</si>
  <si>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</si>
  <si>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</si>
  <si>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</si>
  <si>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</si>
  <si>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Colonne10</t>
  </si>
  <si>
    <t>Colonne11</t>
  </si>
  <si>
    <t>Colonne12</t>
  </si>
  <si>
    <t>Colonne13</t>
  </si>
  <si>
    <t>Packing type
Type d'emballage</t>
  </si>
  <si>
    <t>Hazardous
(to be separed)
Dangereux
(Emb séparé)</t>
  </si>
  <si>
    <t>Stackable
Empilable</t>
  </si>
  <si>
    <t>yes/oui</t>
  </si>
  <si>
    <t>no/non</t>
  </si>
  <si>
    <t>rev</t>
  </si>
  <si>
    <t>date :</t>
  </si>
  <si>
    <t>Rev. 01</t>
  </si>
  <si>
    <t>Packing List</t>
  </si>
  <si>
    <r>
      <rPr>
        <b/>
        <sz val="10"/>
        <rFont val="Arial"/>
        <family val="2"/>
      </rPr>
      <t>Final</t>
    </r>
    <r>
      <rPr>
        <sz val="10"/>
        <rFont val="Arial"/>
        <family val="2"/>
      </rPr>
      <t xml:space="preserve"> / </t>
    </r>
    <r>
      <rPr>
        <i/>
        <sz val="10"/>
        <rFont val="Arial"/>
        <family val="2"/>
      </rPr>
      <t>Définitif</t>
    </r>
  </si>
  <si>
    <r>
      <rPr>
        <b/>
        <sz val="10"/>
        <rFont val="Arial"/>
        <family val="2"/>
      </rPr>
      <t>Provisional</t>
    </r>
    <r>
      <rPr>
        <sz val="10"/>
        <rFont val="Arial"/>
        <family val="2"/>
      </rPr>
      <t xml:space="preserve"> / P</t>
    </r>
    <r>
      <rPr>
        <i/>
        <sz val="10"/>
        <rFont val="Arial"/>
        <family val="2"/>
      </rPr>
      <t>rovisoire</t>
    </r>
  </si>
  <si>
    <t>PROJECT :</t>
  </si>
  <si>
    <r>
      <t xml:space="preserve">PACKING LIST / </t>
    </r>
    <r>
      <rPr>
        <i/>
        <sz val="20"/>
        <rFont val="Arial"/>
        <family val="2"/>
      </rPr>
      <t>Liste de colisage</t>
    </r>
  </si>
  <si>
    <t>X</t>
  </si>
  <si>
    <t>X X</t>
  </si>
  <si>
    <t>X X X</t>
  </si>
  <si>
    <t>X X X X</t>
  </si>
  <si>
    <r>
      <t>Packing list n°</t>
    </r>
    <r>
      <rPr>
        <sz val="14"/>
        <rFont val="Arial"/>
        <family val="2"/>
      </rPr>
      <t xml:space="preserve">
</t>
    </r>
    <r>
      <rPr>
        <i/>
        <sz val="14"/>
        <rFont val="Arial"/>
        <family val="2"/>
      </rPr>
      <t>Liste de colisage n°</t>
    </r>
  </si>
  <si>
    <r>
      <t>Shipment n°</t>
    </r>
    <r>
      <rPr>
        <sz val="14"/>
        <rFont val="Arial"/>
        <family val="2"/>
      </rPr>
      <t xml:space="preserve">
</t>
    </r>
    <r>
      <rPr>
        <i/>
        <sz val="14"/>
        <rFont val="Arial"/>
        <family val="2"/>
      </rPr>
      <t>Expédition n°</t>
    </r>
  </si>
  <si>
    <r>
      <t xml:space="preserve">Number of packages :    </t>
    </r>
    <r>
      <rPr>
        <sz val="14"/>
        <rFont val="Arial"/>
        <family val="2"/>
      </rPr>
      <t xml:space="preserve">
</t>
    </r>
    <r>
      <rPr>
        <i/>
        <sz val="14"/>
        <rFont val="Arial"/>
        <family val="2"/>
      </rPr>
      <t>Nombre de colis</t>
    </r>
  </si>
  <si>
    <r>
      <t xml:space="preserve">Total net weight </t>
    </r>
    <r>
      <rPr>
        <sz val="14"/>
        <rFont val="Arial"/>
        <family val="2"/>
      </rPr>
      <t xml:space="preserve">(kg) :
</t>
    </r>
    <r>
      <rPr>
        <i/>
        <sz val="14"/>
        <rFont val="Arial"/>
        <family val="2"/>
      </rPr>
      <t>Poids net total</t>
    </r>
  </si>
  <si>
    <r>
      <t>Total cubic meters (m3)</t>
    </r>
    <r>
      <rPr>
        <i/>
        <sz val="14"/>
        <rFont val="Arial"/>
        <family val="2"/>
      </rPr>
      <t xml:space="preserve">
Volume total</t>
    </r>
  </si>
  <si>
    <r>
      <t xml:space="preserve">Total gross weight </t>
    </r>
    <r>
      <rPr>
        <sz val="14"/>
        <rFont val="Arial"/>
        <family val="2"/>
      </rPr>
      <t xml:space="preserve">(kg) :
</t>
    </r>
    <r>
      <rPr>
        <i/>
        <sz val="14"/>
        <rFont val="Arial"/>
        <family val="2"/>
      </rPr>
      <t>Poids brut total</t>
    </r>
  </si>
  <si>
    <r>
      <t>Package Number</t>
    </r>
    <r>
      <rPr>
        <sz val="14"/>
        <rFont val="Arial"/>
        <family val="2"/>
      </rPr>
      <t xml:space="preserve">
</t>
    </r>
    <r>
      <rPr>
        <i/>
        <sz val="14"/>
        <rFont val="Arial"/>
        <family val="2"/>
      </rPr>
      <t>N° Colis</t>
    </r>
  </si>
  <si>
    <r>
      <t xml:space="preserve">DIMENSIONS </t>
    </r>
    <r>
      <rPr>
        <sz val="14"/>
        <rFont val="Arial"/>
        <family val="2"/>
      </rPr>
      <t>(cm)</t>
    </r>
  </si>
  <si>
    <r>
      <t>VOLUME</t>
    </r>
    <r>
      <rPr>
        <sz val="14"/>
        <rFont val="Arial"/>
        <family val="2"/>
      </rPr>
      <t xml:space="preserve"> 
(m3)</t>
    </r>
  </si>
  <si>
    <r>
      <t>WEIGHT</t>
    </r>
    <r>
      <rPr>
        <sz val="14"/>
        <rFont val="Arial"/>
        <family val="2"/>
      </rPr>
      <t xml:space="preserve"> (kg)
</t>
    </r>
    <r>
      <rPr>
        <i/>
        <sz val="14"/>
        <rFont val="Arial"/>
        <family val="2"/>
      </rPr>
      <t>Poids</t>
    </r>
  </si>
  <si>
    <r>
      <t xml:space="preserve">Length (L)
</t>
    </r>
    <r>
      <rPr>
        <i/>
        <sz val="14"/>
        <rFont val="Arial"/>
        <family val="2"/>
      </rPr>
      <t>Longueur</t>
    </r>
  </si>
  <si>
    <r>
      <t xml:space="preserve">Width (W)
</t>
    </r>
    <r>
      <rPr>
        <i/>
        <sz val="14"/>
        <rFont val="Arial"/>
        <family val="2"/>
      </rPr>
      <t>Largeur</t>
    </r>
  </si>
  <si>
    <r>
      <t xml:space="preserve">Height (H)
</t>
    </r>
    <r>
      <rPr>
        <i/>
        <sz val="14"/>
        <rFont val="Arial"/>
        <family val="2"/>
      </rPr>
      <t>Hauteur</t>
    </r>
  </si>
  <si>
    <r>
      <t xml:space="preserve">Net
</t>
    </r>
    <r>
      <rPr>
        <i/>
        <sz val="14"/>
        <rFont val="Arial"/>
        <family val="2"/>
      </rPr>
      <t>Net</t>
    </r>
  </si>
  <si>
    <r>
      <t xml:space="preserve">Gross
</t>
    </r>
    <r>
      <rPr>
        <i/>
        <sz val="14"/>
        <rFont val="Arial"/>
        <family val="2"/>
      </rPr>
      <t>Brut</t>
    </r>
  </si>
  <si>
    <t>Storage marks *
indication de stockage</t>
  </si>
  <si>
    <t>Customs regime</t>
  </si>
  <si>
    <t>Definitve export / exportation définitive</t>
  </si>
  <si>
    <t>Temporary export / exportation temporaire</t>
  </si>
  <si>
    <t>Material in transit to open sea / Matériel en transit zone international</t>
  </si>
  <si>
    <t>Material in transit to open sea - status C / Matériel en transit zone international - statut C</t>
  </si>
  <si>
    <t>IBC container</t>
  </si>
  <si>
    <t>Reel/Touret</t>
  </si>
  <si>
    <t>Doc. no. FORM-SSA-SC-POSE-001-E</t>
  </si>
  <si>
    <t xml:space="preserve"> SAIPEM S.A.  PO/DO</t>
  </si>
  <si>
    <r>
      <t xml:space="preserve">Final Destination :
</t>
    </r>
    <r>
      <rPr>
        <i/>
        <sz val="14"/>
        <rFont val="Arial"/>
        <family val="2"/>
      </rPr>
      <t xml:space="preserve">Destination Finale </t>
    </r>
  </si>
  <si>
    <r>
      <t xml:space="preserve">Ref. Supplier
</t>
    </r>
    <r>
      <rPr>
        <i/>
        <sz val="14"/>
        <rFont val="Arial"/>
        <family val="2"/>
      </rPr>
      <t xml:space="preserve">Réf. Fournisseur </t>
    </r>
  </si>
  <si>
    <t>Ref. Doc. WI-SSA-PRO-POSE-001-E</t>
  </si>
  <si>
    <t>F10385</t>
  </si>
  <si>
    <t>SSA</t>
  </si>
  <si>
    <t>SPC</t>
  </si>
  <si>
    <t>PKL</t>
  </si>
  <si>
    <t>BALEINE</t>
  </si>
  <si>
    <t>Colonne9</t>
  </si>
  <si>
    <t>Colonne82</t>
  </si>
  <si>
    <t>HS code</t>
  </si>
  <si>
    <r>
      <t xml:space="preserve">Origin
</t>
    </r>
    <r>
      <rPr>
        <i/>
        <sz val="14"/>
        <rFont val="Arial"/>
        <family val="2"/>
      </rPr>
      <t>Origine</t>
    </r>
  </si>
  <si>
    <t>NEW Non incorporated Goods / Matériel aide à l'installation neuf</t>
  </si>
  <si>
    <t>Dangerous Goods/ Matériel dangereux</t>
  </si>
  <si>
    <t>Telecom Goods/ Matériel telecom</t>
  </si>
  <si>
    <t>FPSO Baleine: ship spare parts in transit</t>
  </si>
  <si>
    <r>
      <rPr>
        <b/>
        <sz val="14"/>
        <rFont val="Arial"/>
        <family val="2"/>
      </rPr>
      <t>Type of equipments</t>
    </r>
    <r>
      <rPr>
        <sz val="14"/>
        <rFont val="Arial"/>
        <family val="2"/>
      </rPr>
      <t xml:space="preserve"> 
</t>
    </r>
    <r>
      <rPr>
        <i/>
        <sz val="14"/>
        <rFont val="Arial"/>
        <family val="2"/>
      </rPr>
      <t>Type d'équipments</t>
    </r>
  </si>
  <si>
    <t>Colonne83</t>
  </si>
  <si>
    <r>
      <t xml:space="preserve">Description of package content </t>
    </r>
    <r>
      <rPr>
        <sz val="14"/>
        <rFont val="Arial"/>
        <family val="2"/>
      </rPr>
      <t xml:space="preserve">
</t>
    </r>
  </si>
  <si>
    <t>Désignation du matériel</t>
  </si>
  <si>
    <t>Temporary import for the project BALEINE PHASE 1 / Importation temporaire pour le projet BALEINE PHASE 1</t>
  </si>
  <si>
    <t>SAIPEM SA</t>
  </si>
  <si>
    <t>Société anonyme au capital de 22.203.833 Euros</t>
  </si>
  <si>
    <t>302 588 462 RCS Versailles</t>
  </si>
  <si>
    <t>Code APE 4291Z</t>
  </si>
  <si>
    <t>TVA : FR 16 302 588 462</t>
  </si>
  <si>
    <t>EORI N° FR 302 588 462 002 00</t>
  </si>
  <si>
    <t>Energies</t>
  </si>
  <si>
    <t>1/7 Avenue San Fernando</t>
  </si>
  <si>
    <t>78884 Saint-Quentin-en-Yvelines</t>
  </si>
  <si>
    <t>ORIGINAL</t>
  </si>
  <si>
    <t>France</t>
  </si>
  <si>
    <t>Tél: +33 (0) 1 61 37 88 88</t>
  </si>
  <si>
    <t>DATE</t>
  </si>
  <si>
    <t xml:space="preserve">INVOICE </t>
  </si>
  <si>
    <t>TRANSPORT PLAN</t>
  </si>
  <si>
    <t>SHIPPING FILE</t>
  </si>
  <si>
    <t>FROM</t>
  </si>
  <si>
    <t>PURCHASE ORDER</t>
  </si>
  <si>
    <t>TO</t>
  </si>
  <si>
    <t>N° OF PARCELS</t>
  </si>
  <si>
    <t>BY</t>
  </si>
  <si>
    <t>GW of PARCELS / Net weight</t>
  </si>
  <si>
    <t>DEL TERMS</t>
  </si>
  <si>
    <t>TOTAL GW</t>
  </si>
  <si>
    <t>OIL AN D GAS EQUIPMENT - EQUIPEMENTS POUR PROJET PETROLIER</t>
  </si>
  <si>
    <t xml:space="preserve"> </t>
  </si>
  <si>
    <t>Item 
No</t>
  </si>
  <si>
    <t>Item description</t>
  </si>
  <si>
    <t>Traduction</t>
  </si>
  <si>
    <t>Net Weight / Poids net</t>
  </si>
  <si>
    <t>Quantity/ Quantité</t>
  </si>
  <si>
    <t>Unit</t>
  </si>
  <si>
    <t>HS Code</t>
  </si>
  <si>
    <t>Unit Value</t>
  </si>
  <si>
    <r>
      <rPr>
        <b/>
        <sz val="10"/>
        <color theme="1"/>
        <rFont val="Calibri"/>
        <family val="2"/>
        <scheme val="minor"/>
      </rPr>
      <t>Value for "customs purpose only"</t>
    </r>
    <r>
      <rPr>
        <sz val="10"/>
        <color theme="1"/>
        <rFont val="Calibri"/>
        <family val="2"/>
        <scheme val="minor"/>
      </rPr>
      <t xml:space="preserve"> / Valeur pour douane uniquement</t>
    </r>
  </si>
  <si>
    <t>FREIGHT VALUE  / COUT DE TRANSPORT</t>
  </si>
  <si>
    <t>SEA FREIGHT</t>
  </si>
  <si>
    <t>AIR FREIGHT</t>
  </si>
  <si>
    <t>Servizi Energia Italia – SEI IC 
30 BP 662 Abidjan 30, Côte d'Ivoire
VAT Reg N° : 2243831M
« POUR LE COMPTE DE » :
ENI Côte d’Ivoire Limited - ENI IC 
11 BP 282 Abidjan 11, Côte d'Ivoire
*** PROJET BALEINE ***</t>
  </si>
  <si>
    <t>SEI IC/Supermaritime Logistics Base In Ivory Coast
Storage area located at the Fishing Net Quay in front of Roro Area</t>
  </si>
  <si>
    <t xml:space="preserve">Servizi Energia Italia – SEI IC </t>
  </si>
  <si>
    <t>30 BP 662 Abidjan 30, Côte d'Ivoire</t>
  </si>
  <si>
    <t>VAT Reg N° : 2243831M</t>
  </si>
  <si>
    <t>« POUR LE COMPTE DE » :</t>
  </si>
  <si>
    <t xml:space="preserve">ENI Côte d’Ivoire Limited - ENI IC </t>
  </si>
  <si>
    <t>11 BP 282 Abidjan 11, Côte d'Ivoire</t>
  </si>
  <si>
    <t>*** PROJET BALEINE ***</t>
  </si>
  <si>
    <t>Notify:</t>
  </si>
  <si>
    <t>Billed to</t>
  </si>
  <si>
    <t>SAIPEM SA France</t>
  </si>
  <si>
    <t xml:space="preserve">Saipem SpA - Milano </t>
  </si>
  <si>
    <t>Eni Côte d’Ivoire Limited (ENI IC)</t>
  </si>
  <si>
    <t>Via A. De Gasperi, 16</t>
  </si>
  <si>
    <t>Immeuble Baini, 4 étage, Rue Louis Lumière, Marcory,</t>
  </si>
  <si>
    <t>20097 San Donato Milanese (MI)</t>
  </si>
  <si>
    <t>11 BP 282 - Abidjan 11 - Côte d'Ivoire</t>
  </si>
  <si>
    <t xml:space="preserve">Registered office </t>
  </si>
  <si>
    <t>Tel. +225 27 21 59 90 10</t>
  </si>
  <si>
    <t>Via Martiri di Cefalonia, 67</t>
  </si>
  <si>
    <t>VAT Reg No. : 1605675N</t>
  </si>
  <si>
    <t>20097 San Donato Milanese, Milan - Italy</t>
  </si>
  <si>
    <t xml:space="preserve">Corporate capital </t>
  </si>
  <si>
    <t xml:space="preserve">2,191,384,693 euros fully paid-up                                                                     </t>
  </si>
  <si>
    <t>Taxpayer’s code and VAT number: 00825790157</t>
  </si>
  <si>
    <t xml:space="preserve">Economic and Administrative Business Register </t>
  </si>
  <si>
    <t>Milan, Monza-Brianza, Lodi no. 788744</t>
  </si>
  <si>
    <t>Shipped to/Consigned to:</t>
  </si>
  <si>
    <t>COMMERCIAL INVOICE / FACTURE COMMERCIALE</t>
  </si>
  <si>
    <t>DEMOB</t>
  </si>
  <si>
    <r>
      <t xml:space="preserve">Shipped from / </t>
    </r>
    <r>
      <rPr>
        <i/>
        <sz val="14"/>
        <rFont val="Calibri"/>
        <family val="2"/>
      </rPr>
      <t xml:space="preserve">Expédié de: </t>
    </r>
  </si>
  <si>
    <t xml:space="preserve">Shipped to / Expédié vers: </t>
  </si>
  <si>
    <t>TBA</t>
  </si>
  <si>
    <t>N/A</t>
  </si>
  <si>
    <r>
      <rPr>
        <b/>
        <sz val="14"/>
        <rFont val="Calibri"/>
        <family val="2"/>
      </rPr>
      <t>Prepared by /</t>
    </r>
    <r>
      <rPr>
        <i/>
        <sz val="14"/>
        <rFont val="Calibri"/>
        <family val="2"/>
      </rPr>
      <t xml:space="preserve"> Préparé par</t>
    </r>
    <r>
      <rPr>
        <sz val="14"/>
        <rFont val="Calibri"/>
        <family val="2"/>
      </rPr>
      <t>:</t>
    </r>
  </si>
  <si>
    <r>
      <t xml:space="preserve">Signature of Supplier / 
</t>
    </r>
    <r>
      <rPr>
        <sz val="14"/>
        <rFont val="Calibri"/>
        <family val="2"/>
      </rPr>
      <t>Signature du Fournisseur</t>
    </r>
  </si>
  <si>
    <t>Shipped from / Expedié de:</t>
  </si>
  <si>
    <t>VAT Reg N° : 2243831M</t>
  </si>
  <si>
    <t>« POUR LE COMPTE DE » :</t>
  </si>
  <si>
    <t>ABIDJAN</t>
  </si>
  <si>
    <r>
      <t>TOTAL FOB VALUE</t>
    </r>
    <r>
      <rPr>
        <b/>
        <sz val="10"/>
        <color theme="1"/>
        <rFont val="Calibri"/>
        <family val="2"/>
        <scheme val="minor"/>
      </rPr>
      <t xml:space="preserve">/ </t>
    </r>
    <r>
      <rPr>
        <sz val="10"/>
        <color theme="1"/>
        <rFont val="Calibri"/>
        <family val="2"/>
        <scheme val="minor"/>
      </rPr>
      <t xml:space="preserve">TOTAL FRANCO A BORD  </t>
    </r>
  </si>
  <si>
    <t>Tare</t>
  </si>
  <si>
    <t>TOTAL CIF VALUE / TOTAL COUT ASSURANCE FRET</t>
  </si>
  <si>
    <r>
      <rPr>
        <b/>
        <sz val="14"/>
        <rFont val="Arial"/>
        <family val="2"/>
      </rPr>
      <t xml:space="preserve">Type of Exportation </t>
    </r>
    <r>
      <rPr>
        <sz val="14"/>
        <rFont val="Arial"/>
        <family val="2"/>
      </rPr>
      <t xml:space="preserve">
</t>
    </r>
    <r>
      <rPr>
        <i/>
        <sz val="14"/>
        <rFont val="Arial"/>
        <family val="2"/>
      </rPr>
      <t>Type d'Exportation</t>
    </r>
  </si>
  <si>
    <t>PROJECT: BALEINE PHASE 1 - PROJET BALEINE PHASE 1 - DEMOB</t>
  </si>
  <si>
    <t>ABIDJAN/IVORY COAST</t>
  </si>
  <si>
    <r>
      <t xml:space="preserve">Signature of Supplier / 
</t>
    </r>
    <r>
      <rPr>
        <sz val="10"/>
        <rFont val="Calibri"/>
        <family val="2"/>
        <scheme val="minor"/>
      </rPr>
      <t>Signature du Fournisseur</t>
    </r>
  </si>
  <si>
    <t>CODE NAME: " CONGENBILL". EDITION 1994</t>
  </si>
  <si>
    <t>EXPEDITEUR/SHIPPER:</t>
  </si>
  <si>
    <t>BILL OF LADING</t>
  </si>
  <si>
    <t>Bill of lading n°:</t>
  </si>
  <si>
    <t>TO BE USED WITH CHARTER-PARTIES</t>
  </si>
  <si>
    <t>DESTINATAIRE/CONSIGNEE:</t>
  </si>
  <si>
    <t>NOTIFY:</t>
  </si>
  <si>
    <t xml:space="preserve">Vessel/Voyage </t>
  </si>
  <si>
    <t>Port of loading</t>
  </si>
  <si>
    <t>ABIDJAN - RCI</t>
  </si>
  <si>
    <t xml:space="preserve">Port of discharge </t>
  </si>
  <si>
    <t>Shipper's description of goods:</t>
  </si>
  <si>
    <t xml:space="preserve">Number of packages : </t>
  </si>
  <si>
    <r>
      <t xml:space="preserve">Total net weight </t>
    </r>
    <r>
      <rPr>
        <sz val="9"/>
        <rFont val="Calibri"/>
        <family val="2"/>
        <scheme val="minor"/>
      </rPr>
      <t xml:space="preserve">(kg) :
</t>
    </r>
    <r>
      <rPr>
        <i/>
        <sz val="9"/>
        <rFont val="Calibri"/>
        <family val="2"/>
        <scheme val="minor"/>
      </rPr>
      <t>Poids net total</t>
    </r>
  </si>
  <si>
    <r>
      <t>Total cubic meters (m3)</t>
    </r>
    <r>
      <rPr>
        <i/>
        <sz val="9"/>
        <rFont val="Calibri"/>
        <family val="2"/>
        <scheme val="minor"/>
      </rPr>
      <t xml:space="preserve">
Volume total</t>
    </r>
  </si>
  <si>
    <r>
      <t xml:space="preserve">Total gross weight </t>
    </r>
    <r>
      <rPr>
        <sz val="9"/>
        <rFont val="Calibri"/>
        <family val="2"/>
        <scheme val="minor"/>
      </rPr>
      <t xml:space="preserve">(kg) :
</t>
    </r>
    <r>
      <rPr>
        <i/>
        <sz val="9"/>
        <rFont val="Calibri"/>
        <family val="2"/>
        <scheme val="minor"/>
      </rPr>
      <t>Poids brut total</t>
    </r>
  </si>
  <si>
    <t>Package Number</t>
  </si>
  <si>
    <r>
      <t xml:space="preserve">DIMENSIONS </t>
    </r>
    <r>
      <rPr>
        <sz val="9"/>
        <rFont val="Calibri"/>
        <family val="2"/>
        <scheme val="minor"/>
      </rPr>
      <t>(m)</t>
    </r>
  </si>
  <si>
    <r>
      <t>VOLUME</t>
    </r>
    <r>
      <rPr>
        <sz val="9"/>
        <rFont val="Calibri"/>
        <family val="2"/>
        <scheme val="minor"/>
      </rPr>
      <t xml:space="preserve"> 
(m3)</t>
    </r>
  </si>
  <si>
    <r>
      <t>WEIGHT</t>
    </r>
    <r>
      <rPr>
        <sz val="9"/>
        <rFont val="Calibri"/>
        <family val="2"/>
        <scheme val="minor"/>
      </rPr>
      <t xml:space="preserve"> (kg)
</t>
    </r>
    <r>
      <rPr>
        <i/>
        <sz val="9"/>
        <rFont val="Calibri"/>
        <family val="2"/>
        <scheme val="minor"/>
      </rPr>
      <t>Poids</t>
    </r>
  </si>
  <si>
    <t xml:space="preserve">Description of package content </t>
  </si>
  <si>
    <t>Length (L)</t>
  </si>
  <si>
    <t>Width (W)</t>
  </si>
  <si>
    <t>Height (H)</t>
  </si>
  <si>
    <t>Brut</t>
  </si>
  <si>
    <t>(of which on vessel's deck at Shipper's risk; the Carrier not being responsible for loss or damage howsoever arising)</t>
  </si>
  <si>
    <t>Freight payable as per Charter Party</t>
  </si>
  <si>
    <t>SHIPPED at the Port of loading in apparent good order and condition on board the</t>
  </si>
  <si>
    <t>Not Applicable</t>
  </si>
  <si>
    <t>Vessel for carriage to the Port of discharge or so near there to as she may safely get</t>
  </si>
  <si>
    <t xml:space="preserve">the goods specified above </t>
  </si>
  <si>
    <t xml:space="preserve"> Weight,  measure,  quality,  quantity,   condition,   contents   and  value</t>
  </si>
  <si>
    <t>Received on account of freight:</t>
  </si>
  <si>
    <t xml:space="preserve"> unknown.</t>
  </si>
  <si>
    <t xml:space="preserve"> IN WITNESS whereof the master or Agent of the said Vessel has signed </t>
  </si>
  <si>
    <t xml:space="preserve"> the  number of Bills of Lading Indicated below all of this tenor and  date, </t>
  </si>
  <si>
    <t xml:space="preserve"> any one of which being accomplished the others shall be void,</t>
  </si>
  <si>
    <t>Time used for loading: N/A days-hours.</t>
  </si>
  <si>
    <t xml:space="preserve"> FOR CONDITIONS OF CARRIAGE SEE OVERLEAF</t>
  </si>
  <si>
    <t>FREIGHT PREPAID</t>
  </si>
  <si>
    <t>Place and date of issue:</t>
  </si>
  <si>
    <t>Number of original B/L:</t>
  </si>
  <si>
    <t>Signature:</t>
  </si>
  <si>
    <t>THREE (3)</t>
  </si>
  <si>
    <t>ABIDJAN - IC, 02/07/2023</t>
  </si>
  <si>
    <t>EUR</t>
  </si>
  <si>
    <t>Carrieris Information</t>
  </si>
  <si>
    <t>C/O MASTER OF XXXX</t>
  </si>
  <si>
    <t>Server infrastructure (flight case)</t>
  </si>
  <si>
    <t>Infrastructure serveur (flight case)</t>
  </si>
  <si>
    <t>CHINA</t>
  </si>
  <si>
    <t>No/ NON</t>
  </si>
  <si>
    <t>Complate covered Storage</t>
  </si>
  <si>
    <t>Crate</t>
  </si>
  <si>
    <t>ASYSTEL ITALIA SpA
c/o ACCENTURE per conto di SAIPEM SpA
V.LE CERTOSA, 220
20156 MILANO
Rif. Ugo Baraterio +39 02 38084257 
Mail: ugo.baraterio@asystelitalia.it
Rif.  Walter Caccia +39 02 38084432
Mail: walter.caccia@asystelitalia.it</t>
  </si>
  <si>
    <t>EA</t>
  </si>
  <si>
    <t>MILANO ITALIA</t>
  </si>
  <si>
    <r>
      <rPr>
        <b/>
        <sz val="10"/>
        <rFont val="Calibri"/>
        <family val="2"/>
        <scheme val="minor"/>
      </rPr>
      <t>Prepared by /</t>
    </r>
    <r>
      <rPr>
        <i/>
        <sz val="10"/>
        <rFont val="Calibri"/>
        <family val="2"/>
        <scheme val="minor"/>
      </rPr>
      <t xml:space="preserve"> Préparé par</t>
    </r>
    <r>
      <rPr>
        <sz val="10"/>
        <rFont val="Calibri"/>
        <family val="2"/>
        <scheme val="minor"/>
      </rPr>
      <t>: Deep Kumar</t>
    </r>
  </si>
  <si>
    <t>date : 23-12-2023</t>
  </si>
  <si>
    <t>EXP-079- CI</t>
  </si>
  <si>
    <t>EXP-079- PL</t>
  </si>
  <si>
    <t>NOTIFY:
DHL GLOBAL FORWARDING ITALY SpA
VIA DELLE INDUSTRIE, 1
20060 POZZUOLO MARTESANA
MILANO, ITALY
P.IVA IT00754800159
Operations : Michela Novella
 afrimport.milano@dhl.com
02.95252990</t>
  </si>
  <si>
    <t>SAIPEM SpA
Via Luigi Russolo, 5
20138 Milan, Italy
VAT number: 00825790157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</si>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</sst>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_ * #,##0_ ;_ * \-#,##0_ ;_ * &quot;-&quot;??_ ;_ @_ "/>
    <numFmt numFmtId="167" formatCode="#,##0.00_ ;\-#,##0.00\ "/>
    <numFmt numFmtId="168" formatCode="_-* #,##0_-;\-* #,##0_-;_-* &quot;-&quot;??_-;_-@_-"/>
    <numFmt numFmtId="169" formatCode="_-* #,##0.00\ [$€-40C]_-;\-* #,##0.00\ [$€-40C]_-;_-* &quot;-&quot;??\ [$€-40C]_-;_-@_-"/>
    <numFmt numFmtId="170" formatCode="_-[$£-809]* #,##0.00_-;\-[$£-809]* #,##0.00_-;_-[$£-809]* &quot;-&quot;??_-;_-@_-"/>
  </numFmts>
  <fonts count="7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6"/>
      <name val="Arial"/>
      <family val="2"/>
    </font>
    <font>
      <sz val="9"/>
      <name val="Arial"/>
      <family val="2"/>
    </font>
    <font>
      <sz val="10"/>
      <name val="Arial"/>
      <family val="2"/>
    </font>
    <font>
      <sz val="4"/>
      <name val="Arial"/>
      <family val="2"/>
    </font>
    <font>
      <sz val="11"/>
      <name val="TimesNewRomanPS"/>
    </font>
    <font>
      <sz val="10"/>
      <name val="MS Sans Serif"/>
      <family val="2"/>
    </font>
    <font>
      <b/>
      <i/>
      <sz val="9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i/>
      <sz val="10"/>
      <name val="Arial"/>
      <family val="2"/>
    </font>
    <font>
      <b/>
      <sz val="10"/>
      <color theme="9" tint="-0.249977111117893"/>
      <name val="Arial"/>
      <family val="2"/>
    </font>
    <font>
      <b/>
      <sz val="20"/>
      <name val="Arial"/>
      <family val="2"/>
    </font>
    <font>
      <b/>
      <sz val="22"/>
      <name val="Arial"/>
      <family val="2"/>
    </font>
    <font>
      <i/>
      <sz val="2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4"/>
      <name val="Arial"/>
      <family val="2"/>
    </font>
    <font>
      <b/>
      <sz val="14"/>
      <color rgb="FFFF0000"/>
      <name val="Arial"/>
      <family val="2"/>
    </font>
    <font>
      <b/>
      <sz val="14"/>
      <color theme="9" tint="-0.249977111117893"/>
      <name val="Arial"/>
      <family val="2"/>
    </font>
    <font>
      <sz val="14"/>
      <color rgb="FF3366FF"/>
      <name val="Arial"/>
      <family val="2"/>
    </font>
    <font>
      <b/>
      <sz val="22"/>
      <color rgb="FF00B050"/>
      <name val="Arial"/>
      <family val="2"/>
    </font>
    <font>
      <sz val="11"/>
      <name val="Arial"/>
      <family val="2"/>
    </font>
    <font>
      <sz val="11"/>
      <color rgb="FF3366FF"/>
      <name val="Arial"/>
      <family val="2"/>
    </font>
    <font>
      <i/>
      <sz val="11"/>
      <color rgb="FF3366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u/>
      <sz val="14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62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4"/>
      <name val="Calibri"/>
      <family val="2"/>
    </font>
    <font>
      <b/>
      <sz val="14"/>
      <name val="Calibri"/>
      <family val="2"/>
    </font>
    <font>
      <i/>
      <sz val="14"/>
      <name val="Calibri"/>
      <family val="2"/>
    </font>
    <font>
      <b/>
      <sz val="10"/>
      <name val="Calibri"/>
      <family val="2"/>
      <scheme val="minor"/>
    </font>
    <font>
      <b/>
      <sz val="12"/>
      <name val="Arial"/>
      <family val="2"/>
    </font>
    <font>
      <i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8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">
    <xf numFmtId="0" fontId="0" fillId="0" borderId="0"/>
    <xf numFmtId="0" fontId="9" fillId="0" borderId="0">
      <alignment vertical="center"/>
    </xf>
    <xf numFmtId="0" fontId="10" fillId="0" borderId="0"/>
    <xf numFmtId="0" fontId="7" fillId="0" borderId="0"/>
    <xf numFmtId="0" fontId="3" fillId="0" borderId="0"/>
    <xf numFmtId="165" fontId="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7" fillId="0" borderId="0"/>
    <xf numFmtId="43" fontId="47" fillId="0" borderId="0" applyFont="0" applyFill="0" applyBorder="0" applyAlignment="0" applyProtection="0"/>
    <xf numFmtId="0" fontId="7" fillId="0" borderId="0"/>
    <xf numFmtId="0" fontId="1" fillId="0" borderId="0"/>
    <xf numFmtId="43" fontId="7" fillId="0" borderId="0" applyFont="0" applyFill="0" applyBorder="0" applyAlignment="0" applyProtection="0"/>
    <xf numFmtId="44" fontId="67" fillId="0" borderId="0" applyFont="0" applyFill="0" applyBorder="0" applyAlignment="0" applyProtection="0"/>
  </cellStyleXfs>
  <cellXfs count="507">
    <xf numFmtId="0" fontId="0" fillId="0" borderId="0" xfId="0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 wrapText="1"/>
    </xf>
    <xf numFmtId="14" fontId="4" fillId="2" borderId="5" xfId="0" quotePrefix="1" applyNumberFormat="1" applyFont="1" applyFill="1" applyBorder="1" applyAlignment="1" applyProtection="1">
      <alignment vertical="center"/>
      <protection locked="0"/>
    </xf>
    <xf numFmtId="0" fontId="4" fillId="2" borderId="6" xfId="0" quotePrefix="1" applyFont="1" applyFill="1" applyBorder="1" applyAlignment="1" applyProtection="1">
      <alignment vertical="center"/>
      <protection locked="0"/>
    </xf>
    <xf numFmtId="0" fontId="4" fillId="0" borderId="3" xfId="0" applyFont="1" applyBorder="1" applyAlignment="1" applyProtection="1">
      <alignment vertical="center"/>
      <protection locked="0"/>
    </xf>
    <xf numFmtId="0" fontId="4" fillId="0" borderId="7" xfId="0" applyFont="1" applyBorder="1" applyAlignment="1" applyProtection="1">
      <alignment vertical="center"/>
      <protection locked="0"/>
    </xf>
    <xf numFmtId="14" fontId="4" fillId="2" borderId="7" xfId="0" quotePrefix="1" applyNumberFormat="1" applyFont="1" applyFill="1" applyBorder="1" applyAlignment="1" applyProtection="1">
      <alignment vertical="center"/>
      <protection locked="0"/>
    </xf>
    <xf numFmtId="0" fontId="4" fillId="2" borderId="5" xfId="0" quotePrefix="1" applyFont="1" applyFill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6" fillId="2" borderId="0" xfId="0" applyFont="1" applyFill="1" applyAlignment="1">
      <alignment vertical="center"/>
    </xf>
    <xf numFmtId="0" fontId="6" fillId="2" borderId="4" xfId="0" applyFont="1" applyFill="1" applyBorder="1" applyAlignment="1">
      <alignment vertical="center"/>
    </xf>
    <xf numFmtId="49" fontId="5" fillId="2" borderId="6" xfId="0" applyNumberFormat="1" applyFont="1" applyFill="1" applyBorder="1" applyAlignment="1" applyProtection="1">
      <alignment horizontal="center" vertical="center"/>
      <protection locked="0"/>
    </xf>
    <xf numFmtId="49" fontId="5" fillId="2" borderId="3" xfId="0" applyNumberFormat="1" applyFont="1" applyFill="1" applyBorder="1" applyAlignment="1" applyProtection="1">
      <alignment horizontal="center" vertical="center"/>
      <protection locked="0"/>
    </xf>
    <xf numFmtId="49" fontId="5" fillId="2" borderId="8" xfId="0" applyNumberFormat="1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Protection="1">
      <protection locked="0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9" fillId="0" borderId="0" xfId="0" applyFont="1" applyProtection="1">
      <protection locked="0"/>
    </xf>
    <xf numFmtId="0" fontId="20" fillId="0" borderId="0" xfId="0" applyFont="1" applyProtection="1">
      <protection locked="0"/>
    </xf>
    <xf numFmtId="0" fontId="24" fillId="0" borderId="0" xfId="1" quotePrefix="1" applyFont="1" applyAlignment="1" applyProtection="1">
      <alignment horizontal="center" vertical="center"/>
      <protection locked="0"/>
    </xf>
    <xf numFmtId="0" fontId="20" fillId="0" borderId="0" xfId="1" applyFont="1" applyAlignment="1" applyProtection="1">
      <alignment horizontal="center" vertical="center"/>
      <protection locked="0"/>
    </xf>
    <xf numFmtId="2" fontId="20" fillId="0" borderId="0" xfId="1" quotePrefix="1" applyNumberFormat="1" applyFont="1" applyAlignment="1" applyProtection="1">
      <alignment horizontal="center" vertical="center"/>
      <protection locked="0"/>
    </xf>
    <xf numFmtId="2" fontId="20" fillId="0" borderId="0" xfId="1" applyNumberFormat="1" applyFont="1" applyAlignment="1" applyProtection="1">
      <alignment horizontal="center" vertical="center"/>
      <protection locked="0"/>
    </xf>
    <xf numFmtId="0" fontId="20" fillId="0" borderId="0" xfId="1" applyFo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5" fillId="0" borderId="0" xfId="0" applyFont="1" applyAlignment="1" applyProtection="1">
      <alignment wrapText="1"/>
      <protection locked="0"/>
    </xf>
    <xf numFmtId="0" fontId="25" fillId="0" borderId="0" xfId="0" applyFont="1" applyAlignment="1">
      <alignment vertical="center" wrapText="1"/>
    </xf>
    <xf numFmtId="0" fontId="20" fillId="0" borderId="0" xfId="0" applyFont="1" applyAlignment="1" applyProtection="1">
      <alignment vertical="center" wrapText="1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7" fillId="0" borderId="0" xfId="0" applyFont="1" applyProtection="1">
      <protection locked="0"/>
    </xf>
    <xf numFmtId="0" fontId="20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20" fillId="0" borderId="0" xfId="1" applyFont="1" applyAlignment="1" applyProtection="1">
      <alignment vertical="center" wrapText="1"/>
      <protection locked="0"/>
    </xf>
    <xf numFmtId="0" fontId="20" fillId="0" borderId="0" xfId="2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21" fillId="0" borderId="13" xfId="1" applyFont="1" applyBorder="1" applyAlignment="1">
      <alignment horizontal="center" vertical="center" wrapText="1"/>
    </xf>
    <xf numFmtId="0" fontId="7" fillId="5" borderId="0" xfId="0" applyFont="1" applyFill="1" applyProtection="1">
      <protection locked="0"/>
    </xf>
    <xf numFmtId="0" fontId="19" fillId="5" borderId="0" xfId="0" applyFont="1" applyFill="1" applyProtection="1">
      <protection locked="0"/>
    </xf>
    <xf numFmtId="0" fontId="7" fillId="5" borderId="6" xfId="3" applyFill="1" applyBorder="1" applyAlignment="1" applyProtection="1">
      <alignment horizontal="right" vertical="center" wrapText="1"/>
      <protection locked="0"/>
    </xf>
    <xf numFmtId="0" fontId="19" fillId="5" borderId="8" xfId="3" applyFont="1" applyFill="1" applyBorder="1" applyAlignment="1" applyProtection="1">
      <alignment horizontal="center" vertical="center" wrapText="1"/>
      <protection locked="0"/>
    </xf>
    <xf numFmtId="0" fontId="19" fillId="5" borderId="2" xfId="3" applyFont="1" applyFill="1" applyBorder="1" applyAlignment="1" applyProtection="1">
      <alignment horizontal="center" vertical="center" wrapText="1"/>
      <protection locked="0"/>
    </xf>
    <xf numFmtId="0" fontId="19" fillId="5" borderId="2" xfId="3" applyFont="1" applyFill="1" applyBorder="1" applyAlignment="1">
      <alignment horizontal="center" vertical="center" wrapText="1"/>
    </xf>
    <xf numFmtId="0" fontId="27" fillId="5" borderId="13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9" fillId="5" borderId="6" xfId="0" applyFont="1" applyFill="1" applyBorder="1" applyProtection="1">
      <protection locked="0"/>
    </xf>
    <xf numFmtId="0" fontId="3" fillId="0" borderId="0" xfId="4"/>
    <xf numFmtId="166" fontId="36" fillId="0" borderId="0" xfId="5" applyNumberFormat="1" applyFont="1" applyAlignment="1">
      <alignment vertical="center"/>
    </xf>
    <xf numFmtId="0" fontId="36" fillId="0" borderId="0" xfId="4" applyFont="1" applyAlignment="1">
      <alignment vertical="center"/>
    </xf>
    <xf numFmtId="0" fontId="36" fillId="0" borderId="0" xfId="4" applyFont="1" applyAlignment="1">
      <alignment vertical="top"/>
    </xf>
    <xf numFmtId="0" fontId="3" fillId="0" borderId="0" xfId="4" applyAlignment="1">
      <alignment vertical="center"/>
    </xf>
    <xf numFmtId="0" fontId="36" fillId="0" borderId="1" xfId="4" applyFont="1" applyBorder="1" applyAlignment="1">
      <alignment vertical="top"/>
    </xf>
    <xf numFmtId="0" fontId="36" fillId="0" borderId="11" xfId="4" applyFont="1" applyBorder="1" applyAlignment="1">
      <alignment vertical="top"/>
    </xf>
    <xf numFmtId="0" fontId="36" fillId="0" borderId="11" xfId="4" applyFont="1" applyBorder="1" applyAlignment="1">
      <alignment vertical="center"/>
    </xf>
    <xf numFmtId="0" fontId="36" fillId="0" borderId="2" xfId="4" applyFont="1" applyBorder="1" applyAlignment="1">
      <alignment vertical="top"/>
    </xf>
    <xf numFmtId="166" fontId="36" fillId="0" borderId="0" xfId="5" applyNumberFormat="1" applyFont="1" applyBorder="1" applyAlignment="1">
      <alignment horizontal="left" vertical="center"/>
    </xf>
    <xf numFmtId="0" fontId="36" fillId="0" borderId="0" xfId="4" applyFont="1" applyAlignment="1">
      <alignment horizontal="center"/>
    </xf>
    <xf numFmtId="166" fontId="36" fillId="0" borderId="11" xfId="5" applyNumberFormat="1" applyFont="1" applyBorder="1" applyAlignment="1">
      <alignment vertical="center"/>
    </xf>
    <xf numFmtId="166" fontId="36" fillId="0" borderId="0" xfId="5" applyNumberFormat="1" applyFont="1" applyBorder="1" applyAlignment="1">
      <alignment vertical="center"/>
    </xf>
    <xf numFmtId="0" fontId="36" fillId="0" borderId="4" xfId="4" applyFont="1" applyBorder="1" applyAlignment="1">
      <alignment vertical="top"/>
    </xf>
    <xf numFmtId="0" fontId="7" fillId="7" borderId="0" xfId="4" applyFont="1" applyFill="1"/>
    <xf numFmtId="0" fontId="7" fillId="8" borderId="0" xfId="4" applyFont="1" applyFill="1"/>
    <xf numFmtId="0" fontId="3" fillId="9" borderId="0" xfId="4" applyFill="1"/>
    <xf numFmtId="0" fontId="7" fillId="8" borderId="0" xfId="0" applyFont="1" applyFill="1"/>
    <xf numFmtId="0" fontId="20" fillId="0" borderId="13" xfId="1" applyFont="1" applyBorder="1" applyAlignment="1">
      <alignment horizontal="center" vertical="center" wrapText="1"/>
    </xf>
    <xf numFmtId="0" fontId="0" fillId="8" borderId="0" xfId="0" applyFill="1"/>
    <xf numFmtId="0" fontId="35" fillId="0" borderId="0" xfId="0" applyFont="1"/>
    <xf numFmtId="0" fontId="43" fillId="0" borderId="0" xfId="0" applyFont="1"/>
    <xf numFmtId="0" fontId="35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5" fillId="8" borderId="0" xfId="0" applyFont="1" applyFill="1"/>
    <xf numFmtId="0" fontId="43" fillId="8" borderId="0" xfId="0" applyFont="1" applyFill="1"/>
    <xf numFmtId="0" fontId="35" fillId="8" borderId="0" xfId="0" applyFont="1" applyFill="1" applyAlignment="1">
      <alignment vertical="center"/>
    </xf>
    <xf numFmtId="0" fontId="44" fillId="8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49" fillId="0" borderId="0" xfId="0" applyFont="1" applyProtection="1">
      <protection locked="0"/>
    </xf>
    <xf numFmtId="0" fontId="2" fillId="0" borderId="0" xfId="4" applyFont="1" applyAlignment="1">
      <alignment vertical="center"/>
    </xf>
    <xf numFmtId="0" fontId="36" fillId="0" borderId="6" xfId="4" applyFont="1" applyBorder="1" applyAlignment="1">
      <alignment horizontal="right" vertical="center"/>
    </xf>
    <xf numFmtId="0" fontId="36" fillId="0" borderId="2" xfId="4" applyFont="1" applyBorder="1"/>
    <xf numFmtId="166" fontId="36" fillId="0" borderId="0" xfId="5" applyNumberFormat="1" applyFont="1" applyBorder="1" applyAlignment="1">
      <alignment horizontal="left" vertical="top"/>
    </xf>
    <xf numFmtId="0" fontId="36" fillId="0" borderId="0" xfId="4" applyFont="1" applyAlignment="1">
      <alignment horizontal="center" vertical="top"/>
    </xf>
    <xf numFmtId="0" fontId="39" fillId="6" borderId="13" xfId="4" applyFont="1" applyFill="1" applyBorder="1" applyAlignment="1">
      <alignment horizontal="center" vertical="center" wrapText="1"/>
    </xf>
    <xf numFmtId="166" fontId="39" fillId="6" borderId="13" xfId="5" applyNumberFormat="1" applyFont="1" applyFill="1" applyBorder="1" applyAlignment="1">
      <alignment horizontal="center" vertical="center" wrapText="1"/>
    </xf>
    <xf numFmtId="0" fontId="39" fillId="6" borderId="13" xfId="4" applyFont="1" applyFill="1" applyBorder="1" applyAlignment="1">
      <alignment horizontal="center" vertical="center"/>
    </xf>
    <xf numFmtId="165" fontId="39" fillId="6" borderId="13" xfId="5" applyFont="1" applyFill="1" applyBorder="1" applyAlignment="1">
      <alignment horizontal="right" vertical="center"/>
    </xf>
    <xf numFmtId="0" fontId="39" fillId="0" borderId="0" xfId="4" applyFont="1" applyAlignment="1">
      <alignment horizontal="center" vertical="center"/>
    </xf>
    <xf numFmtId="166" fontId="36" fillId="0" borderId="3" xfId="5" applyNumberFormat="1" applyFont="1" applyBorder="1" applyAlignment="1">
      <alignment vertical="top"/>
    </xf>
    <xf numFmtId="0" fontId="36" fillId="11" borderId="2" xfId="4" applyFont="1" applyFill="1" applyBorder="1"/>
    <xf numFmtId="0" fontId="36" fillId="11" borderId="0" xfId="4" applyFont="1" applyFill="1"/>
    <xf numFmtId="166" fontId="36" fillId="12" borderId="4" xfId="5" applyNumberFormat="1" applyFont="1" applyFill="1" applyBorder="1" applyAlignment="1">
      <alignment vertical="center"/>
    </xf>
    <xf numFmtId="0" fontId="36" fillId="12" borderId="4" xfId="4" applyFont="1" applyFill="1" applyBorder="1"/>
    <xf numFmtId="0" fontId="39" fillId="12" borderId="4" xfId="0" applyFont="1" applyFill="1" applyBorder="1"/>
    <xf numFmtId="0" fontId="39" fillId="11" borderId="15" xfId="4" applyFont="1" applyFill="1" applyBorder="1" applyAlignment="1">
      <alignment vertical="top"/>
    </xf>
    <xf numFmtId="0" fontId="36" fillId="11" borderId="14" xfId="4" applyFont="1" applyFill="1" applyBorder="1" applyAlignment="1">
      <alignment vertical="top"/>
    </xf>
    <xf numFmtId="0" fontId="39" fillId="11" borderId="0" xfId="4" applyFont="1" applyFill="1"/>
    <xf numFmtId="0" fontId="36" fillId="0" borderId="0" xfId="4" applyFont="1"/>
    <xf numFmtId="0" fontId="36" fillId="0" borderId="0" xfId="4" applyFont="1" applyAlignment="1">
      <alignment horizontal="right"/>
    </xf>
    <xf numFmtId="0" fontId="36" fillId="0" borderId="0" xfId="4" applyFont="1" applyAlignment="1">
      <alignment horizontal="center" vertical="center"/>
    </xf>
    <xf numFmtId="0" fontId="36" fillId="12" borderId="0" xfId="4" applyFont="1" applyFill="1" applyAlignment="1">
      <alignment vertical="center"/>
    </xf>
    <xf numFmtId="0" fontId="36" fillId="0" borderId="0" xfId="4" applyFont="1" applyAlignment="1">
      <alignment horizontal="right" vertical="center"/>
    </xf>
    <xf numFmtId="0" fontId="36" fillId="0" borderId="0" xfId="4" applyFont="1" applyAlignment="1">
      <alignment horizontal="left" vertical="center"/>
    </xf>
    <xf numFmtId="14" fontId="36" fillId="0" borderId="0" xfId="4" applyNumberFormat="1" applyFont="1" applyAlignment="1">
      <alignment horizontal="right" vertical="center"/>
    </xf>
    <xf numFmtId="14" fontId="36" fillId="0" borderId="0" xfId="4" applyNumberFormat="1" applyFont="1" applyAlignment="1">
      <alignment vertical="center"/>
    </xf>
    <xf numFmtId="166" fontId="36" fillId="0" borderId="0" xfId="5" applyNumberFormat="1" applyFont="1" applyFill="1" applyBorder="1" applyAlignment="1">
      <alignment horizontal="left" vertical="top"/>
    </xf>
    <xf numFmtId="0" fontId="36" fillId="0" borderId="0" xfId="4" applyFont="1" applyAlignment="1">
      <alignment horizontal="center" vertical="top" wrapText="1"/>
    </xf>
    <xf numFmtId="0" fontId="36" fillId="0" borderId="6" xfId="4" applyFont="1" applyBorder="1" applyAlignment="1">
      <alignment vertical="top"/>
    </xf>
    <xf numFmtId="0" fontId="36" fillId="0" borderId="0" xfId="4" applyFont="1" applyAlignment="1">
      <alignment horizontal="left"/>
    </xf>
    <xf numFmtId="0" fontId="36" fillId="0" borderId="3" xfId="4" applyFont="1" applyBorder="1" applyAlignment="1">
      <alignment horizontal="center"/>
    </xf>
    <xf numFmtId="0" fontId="36" fillId="0" borderId="4" xfId="4" applyFont="1" applyBorder="1" applyAlignment="1">
      <alignment horizontal="center"/>
    </xf>
    <xf numFmtId="0" fontId="39" fillId="0" borderId="4" xfId="4" applyFont="1" applyBorder="1"/>
    <xf numFmtId="166" fontId="36" fillId="0" borderId="4" xfId="5" applyNumberFormat="1" applyFont="1" applyFill="1" applyBorder="1" applyAlignment="1"/>
    <xf numFmtId="0" fontId="36" fillId="0" borderId="4" xfId="4" applyFont="1" applyBorder="1"/>
    <xf numFmtId="0" fontId="36" fillId="0" borderId="7" xfId="4" applyFont="1" applyBorder="1" applyAlignment="1">
      <alignment horizontal="center" vertical="top"/>
    </xf>
    <xf numFmtId="0" fontId="36" fillId="0" borderId="2" xfId="4" applyFont="1" applyBorder="1" applyAlignment="1">
      <alignment vertical="center"/>
    </xf>
    <xf numFmtId="0" fontId="36" fillId="0" borderId="14" xfId="4" applyFont="1" applyBorder="1"/>
    <xf numFmtId="0" fontId="36" fillId="0" borderId="14" xfId="4" applyFont="1" applyBorder="1" applyAlignment="1">
      <alignment horizontal="right"/>
    </xf>
    <xf numFmtId="166" fontId="36" fillId="0" borderId="14" xfId="5" applyNumberFormat="1" applyFont="1" applyBorder="1" applyAlignment="1">
      <alignment vertical="center"/>
    </xf>
    <xf numFmtId="0" fontId="36" fillId="0" borderId="14" xfId="4" applyFont="1" applyBorder="1" applyAlignment="1">
      <alignment vertical="center"/>
    </xf>
    <xf numFmtId="0" fontId="36" fillId="0" borderId="16" xfId="4" applyFont="1" applyBorder="1" applyAlignment="1">
      <alignment vertical="center"/>
    </xf>
    <xf numFmtId="0" fontId="39" fillId="11" borderId="2" xfId="4" applyFont="1" applyFill="1" applyBorder="1"/>
    <xf numFmtId="166" fontId="36" fillId="0" borderId="6" xfId="5" applyNumberFormat="1" applyFont="1" applyFill="1" applyBorder="1" applyAlignment="1">
      <alignment vertical="center" wrapText="1"/>
    </xf>
    <xf numFmtId="166" fontId="36" fillId="12" borderId="7" xfId="5" applyNumberFormat="1" applyFont="1" applyFill="1" applyBorder="1" applyAlignment="1">
      <alignment vertical="center" wrapText="1"/>
    </xf>
    <xf numFmtId="168" fontId="36" fillId="0" borderId="6" xfId="8" applyNumberFormat="1" applyFont="1" applyBorder="1" applyAlignment="1">
      <alignment horizontal="right" vertical="center"/>
    </xf>
    <xf numFmtId="0" fontId="39" fillId="12" borderId="13" xfId="4" applyFont="1" applyFill="1" applyBorder="1" applyAlignment="1">
      <alignment horizontal="center" vertical="top"/>
    </xf>
    <xf numFmtId="43" fontId="39" fillId="12" borderId="13" xfId="11" applyFont="1" applyFill="1" applyBorder="1" applyAlignment="1">
      <alignment horizontal="left" vertical="center" wrapText="1"/>
    </xf>
    <xf numFmtId="168" fontId="39" fillId="12" borderId="13" xfId="8" applyNumberFormat="1" applyFont="1" applyFill="1" applyBorder="1" applyAlignment="1">
      <alignment horizontal="center" vertical="center"/>
    </xf>
    <xf numFmtId="0" fontId="39" fillId="12" borderId="13" xfId="4" applyFont="1" applyFill="1" applyBorder="1" applyAlignment="1">
      <alignment vertical="top"/>
    </xf>
    <xf numFmtId="0" fontId="39" fillId="12" borderId="13" xfId="8" applyNumberFormat="1" applyFont="1" applyFill="1" applyBorder="1" applyAlignment="1">
      <alignment horizontal="center" vertical="center"/>
    </xf>
    <xf numFmtId="0" fontId="39" fillId="12" borderId="13" xfId="4" applyFont="1" applyFill="1" applyBorder="1" applyAlignment="1">
      <alignment horizontal="center" vertical="center"/>
    </xf>
    <xf numFmtId="169" fontId="39" fillId="12" borderId="13" xfId="8" applyNumberFormat="1" applyFont="1" applyFill="1" applyBorder="1" applyAlignment="1">
      <alignment horizontal="center" vertical="center"/>
    </xf>
    <xf numFmtId="169" fontId="39" fillId="12" borderId="13" xfId="8" applyNumberFormat="1" applyFont="1" applyFill="1" applyBorder="1" applyAlignment="1">
      <alignment horizontal="right" vertical="center"/>
    </xf>
    <xf numFmtId="2" fontId="36" fillId="12" borderId="13" xfId="4" applyNumberFormat="1" applyFont="1" applyFill="1" applyBorder="1" applyAlignment="1">
      <alignment horizontal="left" vertical="center" wrapText="1"/>
    </xf>
    <xf numFmtId="168" fontId="36" fillId="12" borderId="13" xfId="8" applyNumberFormat="1" applyFont="1" applyFill="1" applyBorder="1" applyAlignment="1">
      <alignment horizontal="center" vertical="center"/>
    </xf>
    <xf numFmtId="0" fontId="36" fillId="12" borderId="13" xfId="4" applyFont="1" applyFill="1" applyBorder="1" applyAlignment="1">
      <alignment vertical="top"/>
    </xf>
    <xf numFmtId="0" fontId="36" fillId="12" borderId="13" xfId="8" applyNumberFormat="1" applyFont="1" applyFill="1" applyBorder="1" applyAlignment="1">
      <alignment horizontal="center" vertical="center"/>
    </xf>
    <xf numFmtId="0" fontId="36" fillId="12" borderId="13" xfId="4" applyFont="1" applyFill="1" applyBorder="1" applyAlignment="1">
      <alignment horizontal="center" vertical="center"/>
    </xf>
    <xf numFmtId="169" fontId="36" fillId="12" borderId="13" xfId="8" applyNumberFormat="1" applyFont="1" applyFill="1" applyBorder="1" applyAlignment="1">
      <alignment horizontal="center" vertical="center"/>
    </xf>
    <xf numFmtId="166" fontId="36" fillId="12" borderId="0" xfId="5" applyNumberFormat="1" applyFont="1" applyFill="1" applyBorder="1" applyAlignment="1">
      <alignment horizontal="right" vertical="center"/>
    </xf>
    <xf numFmtId="167" fontId="36" fillId="12" borderId="0" xfId="5" applyNumberFormat="1" applyFont="1" applyFill="1" applyBorder="1" applyAlignment="1">
      <alignment horizontal="right" vertical="center"/>
    </xf>
    <xf numFmtId="0" fontId="53" fillId="12" borderId="2" xfId="3" applyFont="1" applyFill="1" applyBorder="1" applyAlignment="1">
      <alignment horizontal="center" vertical="center" wrapText="1"/>
    </xf>
    <xf numFmtId="0" fontId="39" fillId="12" borderId="4" xfId="5" applyNumberFormat="1" applyFont="1" applyFill="1" applyBorder="1" applyAlignment="1">
      <alignment horizontal="left" vertical="center"/>
    </xf>
    <xf numFmtId="166" fontId="39" fillId="0" borderId="4" xfId="5" applyNumberFormat="1" applyFont="1" applyFill="1" applyBorder="1" applyAlignment="1">
      <alignment horizontal="right" vertical="center"/>
    </xf>
    <xf numFmtId="0" fontId="38" fillId="0" borderId="0" xfId="4" applyFont="1" applyAlignment="1">
      <alignment horizontal="left" vertical="center"/>
    </xf>
    <xf numFmtId="0" fontId="39" fillId="12" borderId="4" xfId="4" applyFont="1" applyFill="1" applyBorder="1" applyAlignment="1">
      <alignment vertical="top"/>
    </xf>
    <xf numFmtId="0" fontId="36" fillId="0" borderId="3" xfId="4" applyFont="1" applyBorder="1"/>
    <xf numFmtId="0" fontId="36" fillId="0" borderId="4" xfId="5" applyNumberFormat="1" applyFont="1" applyFill="1" applyBorder="1" applyAlignment="1">
      <alignment horizontal="left" vertical="center"/>
    </xf>
    <xf numFmtId="0" fontId="36" fillId="0" borderId="4" xfId="4" applyFont="1" applyBorder="1" applyAlignment="1">
      <alignment horizontal="right"/>
    </xf>
    <xf numFmtId="166" fontId="36" fillId="0" borderId="4" xfId="5" applyNumberFormat="1" applyFont="1" applyFill="1" applyBorder="1" applyAlignment="1">
      <alignment horizontal="left" vertical="center"/>
    </xf>
    <xf numFmtId="166" fontId="36" fillId="0" borderId="4" xfId="5" applyNumberFormat="1" applyFont="1" applyBorder="1" applyAlignment="1">
      <alignment horizontal="left" vertical="center"/>
    </xf>
    <xf numFmtId="166" fontId="36" fillId="0" borderId="7" xfId="5" applyNumberFormat="1" applyFont="1" applyBorder="1" applyAlignment="1">
      <alignment horizontal="left" vertical="center"/>
    </xf>
    <xf numFmtId="49" fontId="39" fillId="12" borderId="0" xfId="5" applyNumberFormat="1" applyFont="1" applyFill="1" applyBorder="1" applyAlignment="1">
      <alignment horizontal="right" vertical="center"/>
    </xf>
    <xf numFmtId="0" fontId="39" fillId="12" borderId="0" xfId="4" applyFont="1" applyFill="1" applyAlignment="1">
      <alignment vertical="center"/>
    </xf>
    <xf numFmtId="0" fontId="36" fillId="0" borderId="0" xfId="4" applyFont="1" applyAlignment="1">
      <alignment horizontal="right" vertical="top"/>
    </xf>
    <xf numFmtId="14" fontId="39" fillId="12" borderId="0" xfId="4" applyNumberFormat="1" applyFont="1" applyFill="1" applyAlignment="1">
      <alignment horizontal="left" vertical="center"/>
    </xf>
    <xf numFmtId="0" fontId="41" fillId="0" borderId="0" xfId="0" applyFont="1"/>
    <xf numFmtId="0" fontId="52" fillId="11" borderId="0" xfId="13" applyFont="1" applyFill="1"/>
    <xf numFmtId="0" fontId="42" fillId="0" borderId="0" xfId="0" applyFont="1"/>
    <xf numFmtId="0" fontId="59" fillId="0" borderId="0" xfId="0" applyFont="1"/>
    <xf numFmtId="0" fontId="36" fillId="11" borderId="0" xfId="13" applyFont="1" applyFill="1"/>
    <xf numFmtId="0" fontId="45" fillId="0" borderId="0" xfId="0" applyFont="1"/>
    <xf numFmtId="0" fontId="45" fillId="0" borderId="0" xfId="0" applyFont="1" applyAlignment="1">
      <alignment horizontal="left"/>
    </xf>
    <xf numFmtId="0" fontId="60" fillId="0" borderId="0" xfId="0" applyFont="1"/>
    <xf numFmtId="0" fontId="42" fillId="0" borderId="4" xfId="0" applyFont="1" applyBorder="1"/>
    <xf numFmtId="0" fontId="45" fillId="0" borderId="0" xfId="13" applyFont="1" applyAlignment="1">
      <alignment horizontal="left" vertical="top"/>
    </xf>
    <xf numFmtId="0" fontId="45" fillId="0" borderId="4" xfId="0" applyFont="1" applyBorder="1"/>
    <xf numFmtId="0" fontId="59" fillId="0" borderId="4" xfId="0" applyFont="1" applyBorder="1"/>
    <xf numFmtId="0" fontId="61" fillId="0" borderId="0" xfId="0" applyFont="1"/>
    <xf numFmtId="0" fontId="63" fillId="0" borderId="0" xfId="0" applyFont="1" applyAlignment="1">
      <alignment vertical="center"/>
    </xf>
    <xf numFmtId="0" fontId="62" fillId="3" borderId="13" xfId="1" applyFont="1" applyFill="1" applyBorder="1" applyAlignment="1">
      <alignment horizontal="center" vertical="center" wrapText="1"/>
    </xf>
    <xf numFmtId="0" fontId="65" fillId="0" borderId="13" xfId="1" quotePrefix="1" applyFont="1" applyBorder="1" applyAlignment="1" applyProtection="1">
      <alignment horizontal="center" vertical="center"/>
      <protection locked="0"/>
    </xf>
    <xf numFmtId="0" fontId="66" fillId="0" borderId="13" xfId="1" applyFont="1" applyBorder="1" applyAlignment="1" applyProtection="1">
      <alignment horizontal="center" vertical="center"/>
      <protection locked="0"/>
    </xf>
    <xf numFmtId="2" fontId="66" fillId="0" borderId="13" xfId="0" applyNumberFormat="1" applyFont="1" applyBorder="1" applyAlignment="1" applyProtection="1">
      <alignment horizontal="center" vertical="center"/>
      <protection locked="0"/>
    </xf>
    <xf numFmtId="0" fontId="66" fillId="0" borderId="13" xfId="1" quotePrefix="1" applyFont="1" applyBorder="1" applyAlignment="1" applyProtection="1">
      <alignment horizontal="center" vertical="center"/>
      <protection locked="0"/>
    </xf>
    <xf numFmtId="0" fontId="63" fillId="0" borderId="0" xfId="0" applyFont="1" applyAlignment="1">
      <alignment vertical="center" wrapText="1"/>
    </xf>
    <xf numFmtId="2" fontId="66" fillId="0" borderId="13" xfId="1" quotePrefix="1" applyNumberFormat="1" applyFont="1" applyBorder="1" applyAlignment="1" applyProtection="1">
      <alignment horizontal="center" vertical="center"/>
      <protection locked="0"/>
    </xf>
    <xf numFmtId="0" fontId="66" fillId="0" borderId="13" xfId="1" applyFont="1" applyBorder="1" applyAlignment="1" applyProtection="1">
      <alignment horizontal="center" vertical="center" wrapText="1"/>
      <protection locked="0"/>
    </xf>
    <xf numFmtId="0" fontId="66" fillId="0" borderId="15" xfId="1" applyFont="1" applyBorder="1" applyAlignment="1" applyProtection="1">
      <alignment horizontal="left" vertical="center"/>
      <protection locked="0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170" fontId="36" fillId="0" borderId="16" xfId="5" applyNumberFormat="1" applyFont="1" applyFill="1" applyBorder="1" applyAlignment="1">
      <alignment horizontal="right" vertical="top"/>
    </xf>
    <xf numFmtId="43" fontId="66" fillId="0" borderId="13" xfId="1" quotePrefix="1" applyNumberFormat="1" applyFont="1" applyBorder="1" applyAlignment="1" applyProtection="1">
      <alignment horizontal="center" vertical="center"/>
      <protection locked="0"/>
    </xf>
    <xf numFmtId="43" fontId="66" fillId="0" borderId="13" xfId="1" quotePrefix="1" applyNumberFormat="1" applyFont="1" applyBorder="1" applyAlignment="1" applyProtection="1">
      <alignment horizontal="left" vertical="center"/>
      <protection locked="0"/>
    </xf>
    <xf numFmtId="169" fontId="36" fillId="12" borderId="16" xfId="5" applyNumberFormat="1" applyFont="1" applyFill="1" applyBorder="1" applyAlignment="1">
      <alignment horizontal="right" vertical="top"/>
    </xf>
    <xf numFmtId="44" fontId="36" fillId="0" borderId="7" xfId="15" applyFont="1" applyBorder="1" applyAlignment="1">
      <alignment horizontal="right" vertical="center"/>
    </xf>
    <xf numFmtId="49" fontId="39" fillId="12" borderId="0" xfId="5" applyNumberFormat="1" applyFont="1" applyFill="1" applyBorder="1" applyAlignment="1">
      <alignment horizontal="left" vertical="center"/>
    </xf>
    <xf numFmtId="2" fontId="66" fillId="0" borderId="13" xfId="1" applyNumberFormat="1" applyFont="1" applyBorder="1" applyAlignment="1" applyProtection="1">
      <alignment horizontal="center" vertical="center"/>
      <protection locked="0"/>
    </xf>
    <xf numFmtId="43" fontId="66" fillId="0" borderId="15" xfId="1" quotePrefix="1" applyNumberFormat="1" applyFont="1" applyBorder="1" applyAlignment="1" applyProtection="1">
      <alignment horizontal="left" vertical="center"/>
      <protection locked="0"/>
    </xf>
    <xf numFmtId="0" fontId="41" fillId="0" borderId="0" xfId="0" applyFont="1" applyAlignment="1">
      <alignment vertical="center"/>
    </xf>
    <xf numFmtId="0" fontId="41" fillId="0" borderId="11" xfId="0" applyFont="1" applyBorder="1" applyAlignment="1">
      <alignment horizontal="left" vertical="center"/>
    </xf>
    <xf numFmtId="14" fontId="52" fillId="0" borderId="5" xfId="0" applyNumberFormat="1" applyFont="1" applyBorder="1" applyAlignment="1">
      <alignment horizontal="left" vertical="center"/>
    </xf>
    <xf numFmtId="0" fontId="41" fillId="0" borderId="0" xfId="0" applyFont="1" applyAlignment="1">
      <alignment horizontal="left" vertical="center"/>
    </xf>
    <xf numFmtId="14" fontId="52" fillId="0" borderId="6" xfId="0" applyNumberFormat="1" applyFont="1" applyBorder="1" applyAlignment="1">
      <alignment horizontal="left" vertical="center"/>
    </xf>
    <xf numFmtId="0" fontId="41" fillId="0" borderId="4" xfId="0" applyFont="1" applyBorder="1" applyAlignment="1">
      <alignment vertical="center"/>
    </xf>
    <xf numFmtId="0" fontId="52" fillId="0" borderId="7" xfId="0" applyFont="1" applyBorder="1" applyAlignment="1">
      <alignment vertical="center"/>
    </xf>
    <xf numFmtId="14" fontId="50" fillId="0" borderId="5" xfId="0" applyNumberFormat="1" applyFont="1" applyBorder="1" applyAlignment="1">
      <alignment horizontal="left" vertical="center"/>
    </xf>
    <xf numFmtId="14" fontId="50" fillId="0" borderId="6" xfId="0" applyNumberFormat="1" applyFont="1" applyBorder="1" applyAlignment="1">
      <alignment horizontal="left" vertical="center"/>
    </xf>
    <xf numFmtId="0" fontId="50" fillId="0" borderId="7" xfId="0" applyFont="1" applyBorder="1" applyAlignment="1">
      <alignment vertical="center" wrapText="1"/>
    </xf>
    <xf numFmtId="0" fontId="36" fillId="0" borderId="0" xfId="4" applyFont="1" applyAlignment="1">
      <alignment horizontal="right" vertical="top" wrapText="1"/>
    </xf>
    <xf numFmtId="0" fontId="36" fillId="0" borderId="0" xfId="4" applyFont="1" applyAlignment="1">
      <alignment horizontal="left" vertical="top" wrapText="1"/>
    </xf>
    <xf numFmtId="14" fontId="36" fillId="12" borderId="0" xfId="4" applyNumberFormat="1" applyFont="1" applyFill="1" applyAlignment="1">
      <alignment vertical="center"/>
    </xf>
    <xf numFmtId="0" fontId="36" fillId="12" borderId="4" xfId="5" applyNumberFormat="1" applyFont="1" applyFill="1" applyBorder="1" applyAlignment="1">
      <alignment horizontal="left" vertical="center"/>
    </xf>
    <xf numFmtId="0" fontId="56" fillId="0" borderId="0" xfId="0" applyFont="1" applyAlignment="1">
      <alignment vertical="center"/>
    </xf>
    <xf numFmtId="166" fontId="36" fillId="0" borderId="0" xfId="5" applyNumberFormat="1" applyFont="1" applyFill="1" applyBorder="1" applyAlignment="1">
      <alignment vertical="center"/>
    </xf>
    <xf numFmtId="0" fontId="36" fillId="0" borderId="3" xfId="4" applyFont="1" applyBorder="1" applyAlignment="1">
      <alignment vertical="top"/>
    </xf>
    <xf numFmtId="0" fontId="36" fillId="0" borderId="4" xfId="4" applyFont="1" applyBorder="1" applyAlignment="1">
      <alignment horizontal="left"/>
    </xf>
    <xf numFmtId="0" fontId="36" fillId="0" borderId="4" xfId="4" applyFont="1" applyBorder="1" applyAlignment="1">
      <alignment vertical="center"/>
    </xf>
    <xf numFmtId="167" fontId="36" fillId="0" borderId="4" xfId="5" applyNumberFormat="1" applyFont="1" applyFill="1" applyBorder="1" applyAlignment="1">
      <alignment horizontal="left" vertical="center"/>
    </xf>
    <xf numFmtId="0" fontId="24" fillId="12" borderId="31" xfId="1" quotePrefix="1" applyFont="1" applyFill="1" applyBorder="1" applyAlignment="1" applyProtection="1">
      <alignment horizontal="center" vertical="center"/>
      <protection locked="0"/>
    </xf>
    <xf numFmtId="0" fontId="20" fillId="12" borderId="32" xfId="1" applyFont="1" applyFill="1" applyBorder="1" applyAlignment="1" applyProtection="1">
      <alignment horizontal="center" vertical="center"/>
      <protection locked="0"/>
    </xf>
    <xf numFmtId="2" fontId="20" fillId="12" borderId="32" xfId="1" applyNumberFormat="1" applyFont="1" applyFill="1" applyBorder="1" applyAlignment="1" applyProtection="1">
      <alignment horizontal="center" vertical="center"/>
      <protection locked="0"/>
    </xf>
    <xf numFmtId="43" fontId="20" fillId="12" borderId="32" xfId="11" quotePrefix="1" applyFont="1" applyFill="1" applyBorder="1" applyAlignment="1" applyProtection="1">
      <alignment horizontal="center" vertical="center"/>
      <protection locked="0"/>
    </xf>
    <xf numFmtId="0" fontId="20" fillId="12" borderId="32" xfId="1" applyFont="1" applyFill="1" applyBorder="1" applyAlignment="1" applyProtection="1">
      <alignment vertical="center" wrapText="1"/>
      <protection locked="0"/>
    </xf>
    <xf numFmtId="0" fontId="20" fillId="12" borderId="32" xfId="2" applyFont="1" applyFill="1" applyBorder="1" applyAlignment="1" applyProtection="1">
      <alignment horizontal="center" vertical="center"/>
      <protection locked="0"/>
    </xf>
    <xf numFmtId="0" fontId="20" fillId="12" borderId="32" xfId="1" applyFont="1" applyFill="1" applyBorder="1" applyProtection="1">
      <alignment vertical="center"/>
      <protection locked="0"/>
    </xf>
    <xf numFmtId="0" fontId="20" fillId="12" borderId="33" xfId="0" applyFont="1" applyFill="1" applyBorder="1" applyAlignment="1" applyProtection="1">
      <alignment horizontal="center" vertical="center"/>
      <protection locked="0"/>
    </xf>
    <xf numFmtId="0" fontId="48" fillId="12" borderId="32" xfId="1" applyFont="1" applyFill="1" applyBorder="1" applyAlignment="1" applyProtection="1">
      <alignment horizontal="center" vertical="center"/>
      <protection locked="0"/>
    </xf>
    <xf numFmtId="2" fontId="20" fillId="12" borderId="32" xfId="0" applyNumberFormat="1" applyFont="1" applyFill="1" applyBorder="1" applyAlignment="1" applyProtection="1">
      <alignment horizontal="center" vertical="center"/>
      <protection locked="0"/>
    </xf>
    <xf numFmtId="43" fontId="48" fillId="12" borderId="32" xfId="11" quotePrefix="1" applyFont="1" applyFill="1" applyBorder="1" applyAlignment="1" applyProtection="1">
      <alignment horizontal="center" vertical="center"/>
      <protection locked="0"/>
    </xf>
    <xf numFmtId="0" fontId="48" fillId="12" borderId="32" xfId="2" applyFont="1" applyFill="1" applyBorder="1" applyAlignment="1" applyProtection="1">
      <alignment horizontal="center" vertical="center"/>
      <protection locked="0"/>
    </xf>
    <xf numFmtId="0" fontId="48" fillId="12" borderId="32" xfId="1" applyFont="1" applyFill="1" applyBorder="1" applyProtection="1">
      <alignment vertical="center"/>
      <protection locked="0"/>
    </xf>
    <xf numFmtId="0" fontId="48" fillId="12" borderId="33" xfId="0" applyFont="1" applyFill="1" applyBorder="1" applyAlignment="1" applyProtection="1">
      <alignment horizontal="center" vertical="center"/>
      <protection locked="0"/>
    </xf>
    <xf numFmtId="2" fontId="20" fillId="12" borderId="32" xfId="1" quotePrefix="1" applyNumberFormat="1" applyFont="1" applyFill="1" applyBorder="1" applyAlignment="1" applyProtection="1">
      <alignment horizontal="center" vertical="center"/>
      <protection locked="0"/>
    </xf>
    <xf numFmtId="0" fontId="24" fillId="12" borderId="34" xfId="1" quotePrefix="1" applyFont="1" applyFill="1" applyBorder="1" applyAlignment="1" applyProtection="1">
      <alignment horizontal="center" vertical="center"/>
      <protection locked="0"/>
    </xf>
    <xf numFmtId="0" fontId="20" fillId="12" borderId="35" xfId="1" applyFont="1" applyFill="1" applyBorder="1" applyAlignment="1" applyProtection="1">
      <alignment horizontal="center" vertical="center"/>
      <protection locked="0"/>
    </xf>
    <xf numFmtId="2" fontId="20" fillId="12" borderId="35" xfId="0" applyNumberFormat="1" applyFont="1" applyFill="1" applyBorder="1" applyAlignment="1" applyProtection="1">
      <alignment horizontal="center" vertical="center"/>
      <protection locked="0"/>
    </xf>
    <xf numFmtId="2" fontId="20" fillId="12" borderId="35" xfId="1" quotePrefix="1" applyNumberFormat="1" applyFont="1" applyFill="1" applyBorder="1" applyAlignment="1" applyProtection="1">
      <alignment horizontal="center" vertical="center"/>
      <protection locked="0"/>
    </xf>
    <xf numFmtId="0" fontId="20" fillId="12" borderId="35" xfId="1" applyFont="1" applyFill="1" applyBorder="1" applyAlignment="1" applyProtection="1">
      <alignment vertical="center" wrapText="1"/>
      <protection locked="0"/>
    </xf>
    <xf numFmtId="0" fontId="20" fillId="12" borderId="35" xfId="2" applyFont="1" applyFill="1" applyBorder="1" applyAlignment="1" applyProtection="1">
      <alignment horizontal="center" vertical="center"/>
      <protection locked="0"/>
    </xf>
    <xf numFmtId="0" fontId="20" fillId="12" borderId="35" xfId="1" applyFont="1" applyFill="1" applyBorder="1" applyProtection="1">
      <alignment vertical="center"/>
      <protection locked="0"/>
    </xf>
    <xf numFmtId="0" fontId="20" fillId="12" borderId="36" xfId="0" applyFont="1" applyFill="1" applyBorder="1" applyAlignment="1" applyProtection="1">
      <alignment horizontal="center" vertical="center"/>
      <protection locked="0"/>
    </xf>
    <xf numFmtId="0" fontId="15" fillId="0" borderId="37" xfId="1" quotePrefix="1" applyFont="1" applyBorder="1" applyAlignment="1" applyProtection="1">
      <alignment horizontal="center" vertical="center"/>
      <protection locked="0"/>
    </xf>
    <xf numFmtId="0" fontId="7" fillId="0" borderId="38" xfId="1" applyFont="1" applyBorder="1" applyAlignment="1" applyProtection="1">
      <alignment horizontal="center" vertical="center"/>
      <protection locked="0"/>
    </xf>
    <xf numFmtId="0" fontId="13" fillId="0" borderId="38" xfId="0" applyFont="1" applyBorder="1" applyProtection="1">
      <protection locked="0"/>
    </xf>
    <xf numFmtId="0" fontId="7" fillId="0" borderId="38" xfId="1" quotePrefix="1" applyFont="1" applyBorder="1" applyAlignment="1" applyProtection="1">
      <alignment horizontal="center" vertical="center"/>
      <protection locked="0"/>
    </xf>
    <xf numFmtId="0" fontId="7" fillId="0" borderId="38" xfId="1" applyFont="1" applyBorder="1" applyProtection="1">
      <alignment vertical="center"/>
      <protection locked="0"/>
    </xf>
    <xf numFmtId="0" fontId="7" fillId="0" borderId="39" xfId="0" applyFont="1" applyBorder="1" applyProtection="1">
      <protection locked="0"/>
    </xf>
    <xf numFmtId="14" fontId="27" fillId="5" borderId="17" xfId="0" applyNumberFormat="1" applyFont="1" applyFill="1" applyBorder="1" applyAlignment="1">
      <alignment horizontal="center" vertical="center"/>
    </xf>
    <xf numFmtId="0" fontId="19" fillId="5" borderId="12" xfId="3" applyFont="1" applyFill="1" applyBorder="1" applyProtection="1">
      <protection locked="0"/>
    </xf>
    <xf numFmtId="0" fontId="19" fillId="5" borderId="0" xfId="3" applyFont="1" applyFill="1" applyAlignment="1" applyProtection="1">
      <alignment horizontal="center" vertical="center" wrapText="1"/>
      <protection locked="0"/>
    </xf>
    <xf numFmtId="0" fontId="19" fillId="5" borderId="0" xfId="3" applyFont="1" applyFill="1" applyAlignment="1">
      <alignment horizontal="center" vertical="center" wrapText="1"/>
    </xf>
    <xf numFmtId="0" fontId="19" fillId="5" borderId="22" xfId="3" applyFont="1" applyFill="1" applyBorder="1" applyProtection="1">
      <protection locked="0"/>
    </xf>
    <xf numFmtId="0" fontId="19" fillId="5" borderId="20" xfId="3" applyFont="1" applyFill="1" applyBorder="1" applyAlignment="1" applyProtection="1">
      <alignment vertical="center" wrapText="1"/>
      <protection locked="0"/>
    </xf>
    <xf numFmtId="0" fontId="19" fillId="5" borderId="20" xfId="0" applyFont="1" applyFill="1" applyBorder="1" applyProtection="1">
      <protection locked="0"/>
    </xf>
    <xf numFmtId="0" fontId="7" fillId="5" borderId="27" xfId="3" applyFill="1" applyBorder="1" applyAlignment="1">
      <alignment horizontal="center" vertical="center" wrapText="1"/>
    </xf>
    <xf numFmtId="0" fontId="7" fillId="5" borderId="20" xfId="3" applyFill="1" applyBorder="1" applyAlignment="1">
      <alignment horizontal="center" vertical="center" wrapText="1"/>
    </xf>
    <xf numFmtId="0" fontId="19" fillId="0" borderId="20" xfId="0" applyFont="1" applyBorder="1" applyProtection="1">
      <protection locked="0"/>
    </xf>
    <xf numFmtId="0" fontId="19" fillId="5" borderId="52" xfId="0" applyFont="1" applyFill="1" applyBorder="1" applyProtection="1">
      <protection locked="0"/>
    </xf>
    <xf numFmtId="0" fontId="48" fillId="12" borderId="33" xfId="0" applyFont="1" applyFill="1" applyBorder="1" applyAlignment="1" applyProtection="1">
      <alignment horizontal="center" vertical="center" wrapText="1"/>
      <protection locked="0"/>
    </xf>
    <xf numFmtId="43" fontId="36" fillId="12" borderId="13" xfId="11" applyFont="1" applyFill="1" applyBorder="1" applyAlignment="1">
      <alignment horizontal="left" vertical="center" wrapText="1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 applyProtection="1">
      <alignment horizontal="center" vertical="center"/>
      <protection locked="0"/>
    </xf>
    <xf numFmtId="14" fontId="4" fillId="2" borderId="1" xfId="0" applyNumberFormat="1" applyFont="1" applyFill="1" applyBorder="1" applyAlignment="1" applyProtection="1">
      <alignment horizontal="center" vertical="center"/>
      <protection locked="0"/>
    </xf>
    <xf numFmtId="14" fontId="4" fillId="2" borderId="3" xfId="0" applyNumberFormat="1" applyFont="1" applyFill="1" applyBorder="1" applyAlignment="1" applyProtection="1">
      <alignment horizontal="center" vertical="center"/>
      <protection locked="0"/>
    </xf>
    <xf numFmtId="166" fontId="39" fillId="0" borderId="0" xfId="5" applyNumberFormat="1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39" fillId="0" borderId="0" xfId="4" applyFont="1" applyAlignment="1">
      <alignment horizontal="center" vertical="center"/>
    </xf>
    <xf numFmtId="0" fontId="36" fillId="0" borderId="0" xfId="4" applyFont="1" applyAlignment="1">
      <alignment horizontal="left" vertical="top" wrapText="1"/>
    </xf>
    <xf numFmtId="0" fontId="36" fillId="12" borderId="15" xfId="7" applyFont="1" applyFill="1" applyBorder="1" applyAlignment="1">
      <alignment horizontal="left" vertical="center" wrapText="1"/>
    </xf>
    <xf numFmtId="0" fontId="36" fillId="12" borderId="16" xfId="7" applyFont="1" applyFill="1" applyBorder="1" applyAlignment="1">
      <alignment horizontal="left" vertical="center" wrapText="1"/>
    </xf>
    <xf numFmtId="0" fontId="36" fillId="12" borderId="15" xfId="4" applyFont="1" applyFill="1" applyBorder="1" applyAlignment="1">
      <alignment horizontal="center" vertical="center" wrapText="1"/>
    </xf>
    <xf numFmtId="0" fontId="36" fillId="12" borderId="14" xfId="4" applyFont="1" applyFill="1" applyBorder="1" applyAlignment="1">
      <alignment horizontal="center" vertical="center" wrapText="1"/>
    </xf>
    <xf numFmtId="0" fontId="36" fillId="12" borderId="16" xfId="4" applyFont="1" applyFill="1" applyBorder="1" applyAlignment="1">
      <alignment horizontal="center" vertical="center" wrapText="1"/>
    </xf>
    <xf numFmtId="0" fontId="70" fillId="0" borderId="11" xfId="0" applyFont="1" applyBorder="1" applyAlignment="1">
      <alignment horizontal="left" vertical="top" wrapText="1"/>
    </xf>
    <xf numFmtId="0" fontId="70" fillId="0" borderId="11" xfId="0" applyFont="1" applyBorder="1" applyAlignment="1">
      <alignment horizontal="left" vertical="top"/>
    </xf>
    <xf numFmtId="0" fontId="70" fillId="0" borderId="5" xfId="0" applyFont="1" applyBorder="1" applyAlignment="1">
      <alignment horizontal="left" vertical="top"/>
    </xf>
    <xf numFmtId="0" fontId="70" fillId="0" borderId="0" xfId="0" applyFont="1" applyAlignment="1">
      <alignment horizontal="left" vertical="top"/>
    </xf>
    <xf numFmtId="0" fontId="70" fillId="0" borderId="6" xfId="0" applyFont="1" applyBorder="1" applyAlignment="1">
      <alignment horizontal="left" vertical="top"/>
    </xf>
    <xf numFmtId="0" fontId="36" fillId="0" borderId="11" xfId="0" applyFont="1" applyBorder="1" applyAlignment="1">
      <alignment horizontal="left" vertical="top" wrapText="1"/>
    </xf>
    <xf numFmtId="0" fontId="36" fillId="0" borderId="11" xfId="0" applyFont="1" applyBorder="1" applyAlignment="1">
      <alignment horizontal="left" vertical="top"/>
    </xf>
    <xf numFmtId="0" fontId="36" fillId="0" borderId="5" xfId="0" applyFont="1" applyBorder="1" applyAlignment="1">
      <alignment horizontal="left" vertical="top"/>
    </xf>
    <xf numFmtId="0" fontId="36" fillId="0" borderId="0" xfId="0" applyFont="1" applyAlignment="1">
      <alignment horizontal="left" vertical="top"/>
    </xf>
    <xf numFmtId="0" fontId="36" fillId="0" borderId="6" xfId="0" applyFont="1" applyBorder="1" applyAlignment="1">
      <alignment horizontal="left" vertical="top"/>
    </xf>
    <xf numFmtId="0" fontId="39" fillId="12" borderId="15" xfId="7" applyFont="1" applyFill="1" applyBorder="1" applyAlignment="1">
      <alignment horizontal="left" vertical="center" wrapText="1"/>
    </xf>
    <xf numFmtId="0" fontId="39" fillId="12" borderId="16" xfId="7" applyFont="1" applyFill="1" applyBorder="1" applyAlignment="1">
      <alignment horizontal="left" vertical="center" wrapText="1"/>
    </xf>
    <xf numFmtId="0" fontId="39" fillId="12" borderId="15" xfId="4" applyFont="1" applyFill="1" applyBorder="1" applyAlignment="1">
      <alignment horizontal="center" vertical="center" wrapText="1"/>
    </xf>
    <xf numFmtId="0" fontId="39" fillId="12" borderId="14" xfId="4" applyFont="1" applyFill="1" applyBorder="1" applyAlignment="1">
      <alignment horizontal="center" vertical="center" wrapText="1"/>
    </xf>
    <xf numFmtId="0" fontId="39" fillId="12" borderId="16" xfId="4" applyFont="1" applyFill="1" applyBorder="1" applyAlignment="1">
      <alignment horizontal="center" vertical="center" wrapText="1"/>
    </xf>
    <xf numFmtId="0" fontId="39" fillId="6" borderId="15" xfId="4" applyFont="1" applyFill="1" applyBorder="1" applyAlignment="1">
      <alignment horizontal="center" vertical="center"/>
    </xf>
    <xf numFmtId="0" fontId="39" fillId="6" borderId="16" xfId="4" applyFont="1" applyFill="1" applyBorder="1" applyAlignment="1">
      <alignment horizontal="center" vertical="center"/>
    </xf>
    <xf numFmtId="0" fontId="39" fillId="6" borderId="14" xfId="4" applyFont="1" applyFill="1" applyBorder="1" applyAlignment="1">
      <alignment horizontal="center" vertical="center"/>
    </xf>
    <xf numFmtId="0" fontId="52" fillId="0" borderId="3" xfId="0" applyFont="1" applyBorder="1" applyAlignment="1">
      <alignment horizontal="left" vertical="center"/>
    </xf>
    <xf numFmtId="0" fontId="41" fillId="0" borderId="4" xfId="0" applyFont="1" applyBorder="1" applyAlignment="1">
      <alignment vertical="center"/>
    </xf>
    <xf numFmtId="0" fontId="39" fillId="0" borderId="4" xfId="4" applyFont="1" applyBorder="1" applyAlignment="1">
      <alignment horizontal="right" vertical="center" wrapText="1"/>
    </xf>
    <xf numFmtId="0" fontId="39" fillId="0" borderId="4" xfId="4" applyFont="1" applyBorder="1" applyAlignment="1">
      <alignment horizontal="right" vertical="center"/>
    </xf>
    <xf numFmtId="0" fontId="41" fillId="0" borderId="1" xfId="0" applyFont="1" applyBorder="1" applyAlignment="1">
      <alignment horizontal="left" vertical="center"/>
    </xf>
    <xf numFmtId="0" fontId="41" fillId="0" borderId="11" xfId="0" applyFont="1" applyBorder="1" applyAlignment="1">
      <alignment vertical="center"/>
    </xf>
    <xf numFmtId="0" fontId="41" fillId="0" borderId="11" xfId="0" applyFont="1" applyBorder="1"/>
    <xf numFmtId="166" fontId="36" fillId="12" borderId="15" xfId="5" applyNumberFormat="1" applyFont="1" applyFill="1" applyBorder="1" applyAlignment="1">
      <alignment horizontal="right" vertical="top" wrapText="1"/>
    </xf>
    <xf numFmtId="166" fontId="36" fillId="12" borderId="14" xfId="5" applyNumberFormat="1" applyFont="1" applyFill="1" applyBorder="1" applyAlignment="1">
      <alignment horizontal="right" vertical="top"/>
    </xf>
    <xf numFmtId="0" fontId="52" fillId="0" borderId="2" xfId="0" applyFont="1" applyBorder="1" applyAlignment="1">
      <alignment horizontal="left" vertical="center"/>
    </xf>
    <xf numFmtId="166" fontId="36" fillId="0" borderId="15" xfId="5" applyNumberFormat="1" applyFont="1" applyFill="1" applyBorder="1" applyAlignment="1">
      <alignment horizontal="right" vertical="top"/>
    </xf>
    <xf numFmtId="166" fontId="36" fillId="0" borderId="14" xfId="5" applyNumberFormat="1" applyFont="1" applyFill="1" applyBorder="1" applyAlignment="1">
      <alignment horizontal="right" vertical="top"/>
    </xf>
    <xf numFmtId="166" fontId="36" fillId="0" borderId="15" xfId="5" applyNumberFormat="1" applyFont="1" applyFill="1" applyBorder="1" applyAlignment="1">
      <alignment horizontal="right" vertical="top" wrapText="1"/>
    </xf>
    <xf numFmtId="0" fontId="20" fillId="0" borderId="0" xfId="0" applyFont="1" applyAlignment="1" applyProtection="1">
      <alignment horizontal="left" wrapText="1"/>
      <protection locked="0"/>
    </xf>
    <xf numFmtId="0" fontId="29" fillId="0" borderId="0" xfId="0" applyFont="1" applyAlignment="1">
      <alignment horizontal="center" vertical="center" wrapText="1"/>
    </xf>
    <xf numFmtId="0" fontId="21" fillId="3" borderId="28" xfId="1" applyFont="1" applyFill="1" applyBorder="1" applyAlignment="1">
      <alignment horizontal="center" vertical="center" wrapText="1"/>
    </xf>
    <xf numFmtId="0" fontId="21" fillId="3" borderId="31" xfId="1" applyFont="1" applyFill="1" applyBorder="1" applyAlignment="1">
      <alignment horizontal="center" vertical="center" wrapText="1"/>
    </xf>
    <xf numFmtId="0" fontId="21" fillId="3" borderId="34" xfId="1" applyFont="1" applyFill="1" applyBorder="1" applyAlignment="1">
      <alignment horizontal="center" vertical="center" wrapText="1"/>
    </xf>
    <xf numFmtId="0" fontId="21" fillId="4" borderId="29" xfId="1" applyFont="1" applyFill="1" applyBorder="1" applyAlignment="1">
      <alignment horizontal="center" vertical="center" wrapText="1"/>
    </xf>
    <xf numFmtId="0" fontId="21" fillId="4" borderId="32" xfId="1" applyFont="1" applyFill="1" applyBorder="1" applyAlignment="1">
      <alignment horizontal="center" vertical="center" wrapText="1"/>
    </xf>
    <xf numFmtId="0" fontId="21" fillId="4" borderId="35" xfId="1" applyFont="1" applyFill="1" applyBorder="1" applyAlignment="1">
      <alignment horizontal="center" vertical="center" wrapText="1"/>
    </xf>
    <xf numFmtId="0" fontId="20" fillId="3" borderId="32" xfId="1" applyFont="1" applyFill="1" applyBorder="1" applyAlignment="1">
      <alignment horizontal="center" vertical="center" wrapText="1"/>
    </xf>
    <xf numFmtId="0" fontId="20" fillId="3" borderId="35" xfId="1" applyFont="1" applyFill="1" applyBorder="1" applyAlignment="1">
      <alignment horizontal="center" vertical="center"/>
    </xf>
    <xf numFmtId="0" fontId="21" fillId="0" borderId="47" xfId="1" applyFont="1" applyBorder="1" applyAlignment="1">
      <alignment horizontal="center" vertical="center" wrapText="1"/>
    </xf>
    <xf numFmtId="0" fontId="21" fillId="0" borderId="48" xfId="1" applyFont="1" applyBorder="1" applyAlignment="1">
      <alignment horizontal="center" vertical="center" wrapText="1"/>
    </xf>
    <xf numFmtId="0" fontId="20" fillId="3" borderId="35" xfId="1" applyFont="1" applyFill="1" applyBorder="1" applyAlignment="1">
      <alignment horizontal="center" vertical="center" wrapText="1"/>
    </xf>
    <xf numFmtId="0" fontId="21" fillId="0" borderId="9" xfId="0" applyFont="1" applyBorder="1" applyAlignment="1" applyProtection="1">
      <alignment horizontal="center" vertical="center"/>
      <protection locked="0"/>
    </xf>
    <xf numFmtId="0" fontId="21" fillId="0" borderId="10" xfId="0" applyFont="1" applyBorder="1" applyAlignment="1" applyProtection="1">
      <alignment horizontal="center" vertical="center"/>
      <protection locked="0"/>
    </xf>
    <xf numFmtId="0" fontId="21" fillId="0" borderId="49" xfId="1" applyFont="1" applyBorder="1" applyAlignment="1" applyProtection="1">
      <alignment horizontal="center" vertical="center" wrapText="1"/>
      <protection locked="0"/>
    </xf>
    <xf numFmtId="0" fontId="21" fillId="0" borderId="50" xfId="1" applyFont="1" applyBorder="1" applyAlignment="1" applyProtection="1">
      <alignment horizontal="center" vertical="center" wrapText="1"/>
      <protection locked="0"/>
    </xf>
    <xf numFmtId="43" fontId="21" fillId="0" borderId="15" xfId="11" applyFont="1" applyBorder="1" applyAlignment="1">
      <alignment horizontal="center" vertical="center"/>
    </xf>
    <xf numFmtId="43" fontId="21" fillId="0" borderId="14" xfId="11" applyFont="1" applyBorder="1" applyAlignment="1">
      <alignment horizontal="center" vertical="center"/>
    </xf>
    <xf numFmtId="43" fontId="21" fillId="0" borderId="16" xfId="11" applyFont="1" applyBorder="1" applyAlignment="1">
      <alignment horizontal="center" vertical="center"/>
    </xf>
    <xf numFmtId="43" fontId="21" fillId="0" borderId="49" xfId="11" applyFont="1" applyBorder="1" applyAlignment="1">
      <alignment horizontal="center" vertical="center"/>
    </xf>
    <xf numFmtId="43" fontId="21" fillId="0" borderId="27" xfId="11" applyFont="1" applyBorder="1" applyAlignment="1">
      <alignment horizontal="center" vertical="center"/>
    </xf>
    <xf numFmtId="43" fontId="21" fillId="0" borderId="50" xfId="11" applyFont="1" applyBorder="1" applyAlignment="1">
      <alignment horizontal="center" vertical="center"/>
    </xf>
    <xf numFmtId="0" fontId="50" fillId="11" borderId="41" xfId="1" applyFont="1" applyFill="1" applyBorder="1" applyAlignment="1">
      <alignment horizontal="center" vertical="center" wrapText="1"/>
    </xf>
    <xf numFmtId="0" fontId="50" fillId="11" borderId="42" xfId="1" applyFont="1" applyFill="1" applyBorder="1" applyAlignment="1">
      <alignment horizontal="center" vertical="center" wrapText="1"/>
    </xf>
    <xf numFmtId="0" fontId="50" fillId="11" borderId="43" xfId="1" applyFont="1" applyFill="1" applyBorder="1" applyAlignment="1">
      <alignment horizontal="center" vertical="center" wrapText="1"/>
    </xf>
    <xf numFmtId="0" fontId="50" fillId="11" borderId="1" xfId="0" applyFont="1" applyFill="1" applyBorder="1" applyAlignment="1" applyProtection="1">
      <alignment horizontal="left" vertical="top" wrapText="1"/>
      <protection locked="0"/>
    </xf>
    <xf numFmtId="0" fontId="49" fillId="11" borderId="11" xfId="0" applyFont="1" applyFill="1" applyBorder="1" applyAlignment="1">
      <alignment horizontal="left" vertical="top" wrapText="1"/>
    </xf>
    <xf numFmtId="0" fontId="49" fillId="11" borderId="5" xfId="0" applyFont="1" applyFill="1" applyBorder="1" applyAlignment="1">
      <alignment horizontal="left" vertical="top" wrapText="1"/>
    </xf>
    <xf numFmtId="0" fontId="49" fillId="11" borderId="3" xfId="0" applyFont="1" applyFill="1" applyBorder="1" applyAlignment="1">
      <alignment horizontal="left" vertical="top" wrapText="1"/>
    </xf>
    <xf numFmtId="0" fontId="49" fillId="11" borderId="4" xfId="0" applyFont="1" applyFill="1" applyBorder="1" applyAlignment="1">
      <alignment horizontal="left" vertical="top" wrapText="1"/>
    </xf>
    <xf numFmtId="0" fontId="49" fillId="11" borderId="7" xfId="0" applyFont="1" applyFill="1" applyBorder="1" applyAlignment="1">
      <alignment horizontal="left" vertical="top" wrapText="1"/>
    </xf>
    <xf numFmtId="0" fontId="50" fillId="12" borderId="42" xfId="1" applyFont="1" applyFill="1" applyBorder="1" applyAlignment="1">
      <alignment horizontal="center" vertical="center"/>
    </xf>
    <xf numFmtId="0" fontId="50" fillId="12" borderId="25" xfId="1" applyFont="1" applyFill="1" applyBorder="1" applyAlignment="1">
      <alignment horizontal="center" vertical="center"/>
    </xf>
    <xf numFmtId="0" fontId="68" fillId="12" borderId="11" xfId="0" applyFont="1" applyFill="1" applyBorder="1" applyAlignment="1" applyProtection="1">
      <alignment horizontal="left" vertical="top" wrapText="1"/>
      <protection locked="0"/>
    </xf>
    <xf numFmtId="0" fontId="69" fillId="12" borderId="11" xfId="0" applyFont="1" applyFill="1" applyBorder="1" applyAlignment="1">
      <alignment horizontal="left" vertical="top" wrapText="1"/>
    </xf>
    <xf numFmtId="0" fontId="69" fillId="12" borderId="44" xfId="0" applyFont="1" applyFill="1" applyBorder="1" applyAlignment="1">
      <alignment horizontal="left" vertical="top" wrapText="1"/>
    </xf>
    <xf numFmtId="0" fontId="69" fillId="12" borderId="4" xfId="0" applyFont="1" applyFill="1" applyBorder="1" applyAlignment="1">
      <alignment horizontal="left" vertical="top" wrapText="1"/>
    </xf>
    <xf numFmtId="0" fontId="69" fillId="12" borderId="45" xfId="0" applyFont="1" applyFill="1" applyBorder="1" applyAlignment="1">
      <alignment horizontal="left" vertical="top" wrapText="1"/>
    </xf>
    <xf numFmtId="0" fontId="20" fillId="10" borderId="1" xfId="1" applyFont="1" applyFill="1" applyBorder="1" applyAlignment="1">
      <alignment horizontal="center" vertical="center" wrapText="1"/>
    </xf>
    <xf numFmtId="0" fontId="20" fillId="10" borderId="11" xfId="1" applyFont="1" applyFill="1" applyBorder="1" applyAlignment="1">
      <alignment horizontal="center" vertical="center" wrapText="1"/>
    </xf>
    <xf numFmtId="0" fontId="20" fillId="10" borderId="44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21" fillId="12" borderId="15" xfId="1" applyFont="1" applyFill="1" applyBorder="1" applyAlignment="1">
      <alignment horizontal="center" vertical="center" wrapText="1"/>
    </xf>
    <xf numFmtId="0" fontId="21" fillId="12" borderId="14" xfId="1" applyFont="1" applyFill="1" applyBorder="1" applyAlignment="1">
      <alignment horizontal="center" vertical="center" wrapText="1"/>
    </xf>
    <xf numFmtId="0" fontId="21" fillId="12" borderId="26" xfId="1" applyFont="1" applyFill="1" applyBorder="1" applyAlignment="1">
      <alignment horizontal="center" vertical="center" wrapText="1"/>
    </xf>
    <xf numFmtId="0" fontId="20" fillId="10" borderId="15" xfId="1" applyFont="1" applyFill="1" applyBorder="1" applyAlignment="1">
      <alignment horizontal="center" vertical="center" wrapText="1"/>
    </xf>
    <xf numFmtId="0" fontId="20" fillId="10" borderId="14" xfId="1" applyFont="1" applyFill="1" applyBorder="1" applyAlignment="1">
      <alignment horizontal="center" vertical="center" wrapText="1"/>
    </xf>
    <xf numFmtId="0" fontId="20" fillId="10" borderId="26" xfId="1" applyFont="1" applyFill="1" applyBorder="1" applyAlignment="1">
      <alignment horizontal="center" vertical="center" wrapText="1"/>
    </xf>
    <xf numFmtId="0" fontId="20" fillId="0" borderId="13" xfId="1" applyFont="1" applyBorder="1" applyAlignment="1" applyProtection="1">
      <alignment horizontal="center" vertical="center" wrapText="1"/>
      <protection locked="0"/>
    </xf>
    <xf numFmtId="0" fontId="21" fillId="0" borderId="13" xfId="1" applyFont="1" applyBorder="1" applyAlignment="1" applyProtection="1">
      <alignment horizontal="center" vertical="center" wrapText="1"/>
      <protection locked="0"/>
    </xf>
    <xf numFmtId="0" fontId="21" fillId="0" borderId="13" xfId="1" applyFont="1" applyBorder="1" applyAlignment="1">
      <alignment horizontal="center" vertical="center" wrapText="1"/>
    </xf>
    <xf numFmtId="0" fontId="20" fillId="12" borderId="13" xfId="1" applyFont="1" applyFill="1" applyBorder="1" applyAlignment="1" applyProtection="1">
      <alignment horizontal="center" vertical="center" wrapText="1"/>
      <protection locked="0"/>
    </xf>
    <xf numFmtId="0" fontId="20" fillId="0" borderId="15" xfId="1" applyFont="1" applyBorder="1" applyAlignment="1">
      <alignment horizontal="center" vertical="center" wrapText="1"/>
    </xf>
    <xf numFmtId="0" fontId="20" fillId="0" borderId="16" xfId="1" applyFont="1" applyBorder="1" applyAlignment="1">
      <alignment horizontal="center" vertical="center" wrapText="1"/>
    </xf>
    <xf numFmtId="0" fontId="21" fillId="0" borderId="18" xfId="1" applyFont="1" applyBorder="1" applyAlignment="1">
      <alignment horizontal="center" vertical="center" wrapText="1"/>
    </xf>
    <xf numFmtId="0" fontId="21" fillId="0" borderId="15" xfId="1" applyFont="1" applyBorder="1" applyAlignment="1" applyProtection="1">
      <alignment horizontal="center" vertical="center" wrapText="1"/>
      <protection locked="0"/>
    </xf>
    <xf numFmtId="0" fontId="21" fillId="0" borderId="16" xfId="1" applyFont="1" applyBorder="1" applyAlignment="1" applyProtection="1">
      <alignment horizontal="center" vertical="center" wrapText="1"/>
      <protection locked="0"/>
    </xf>
    <xf numFmtId="0" fontId="27" fillId="5" borderId="41" xfId="0" applyFont="1" applyFill="1" applyBorder="1" applyAlignment="1">
      <alignment horizontal="center" vertical="center"/>
    </xf>
    <xf numFmtId="0" fontId="27" fillId="5" borderId="25" xfId="0" applyFont="1" applyFill="1" applyBorder="1" applyAlignment="1">
      <alignment horizontal="center" vertical="center"/>
    </xf>
    <xf numFmtId="0" fontId="16" fillId="5" borderId="24" xfId="3" applyFont="1" applyFill="1" applyBorder="1" applyAlignment="1">
      <alignment horizontal="center" vertical="center" wrapText="1"/>
    </xf>
    <xf numFmtId="0" fontId="16" fillId="5" borderId="23" xfId="3" applyFont="1" applyFill="1" applyBorder="1" applyAlignment="1">
      <alignment horizontal="center" vertical="center" wrapText="1"/>
    </xf>
    <xf numFmtId="0" fontId="16" fillId="5" borderId="40" xfId="3" applyFont="1" applyFill="1" applyBorder="1" applyAlignment="1">
      <alignment horizontal="center" vertical="center" wrapText="1"/>
    </xf>
    <xf numFmtId="0" fontId="23" fillId="3" borderId="30" xfId="1" applyFont="1" applyFill="1" applyBorder="1" applyAlignment="1">
      <alignment horizontal="center" vertical="center" textRotation="90" wrapText="1"/>
    </xf>
    <xf numFmtId="0" fontId="23" fillId="3" borderId="33" xfId="1" applyFont="1" applyFill="1" applyBorder="1" applyAlignment="1">
      <alignment horizontal="center" vertical="center" textRotation="90"/>
    </xf>
    <xf numFmtId="0" fontId="23" fillId="3" borderId="36" xfId="1" applyFont="1" applyFill="1" applyBorder="1" applyAlignment="1">
      <alignment horizontal="center" vertical="center" textRotation="90"/>
    </xf>
    <xf numFmtId="0" fontId="23" fillId="3" borderId="29" xfId="1" applyFont="1" applyFill="1" applyBorder="1" applyAlignment="1">
      <alignment horizontal="center" vertical="center" textRotation="90" wrapText="1"/>
    </xf>
    <xf numFmtId="0" fontId="23" fillId="3" borderId="32" xfId="1" applyFont="1" applyFill="1" applyBorder="1" applyAlignment="1">
      <alignment horizontal="center" vertical="center" textRotation="90"/>
    </xf>
    <xf numFmtId="0" fontId="23" fillId="3" borderId="35" xfId="1" applyFont="1" applyFill="1" applyBorder="1" applyAlignment="1">
      <alignment horizontal="center" vertical="center" textRotation="90"/>
    </xf>
    <xf numFmtId="0" fontId="21" fillId="4" borderId="29" xfId="1" applyFont="1" applyFill="1" applyBorder="1" applyAlignment="1">
      <alignment horizontal="center" vertical="center"/>
    </xf>
    <xf numFmtId="0" fontId="23" fillId="3" borderId="32" xfId="1" applyFont="1" applyFill="1" applyBorder="1" applyAlignment="1">
      <alignment horizontal="center" vertical="center" textRotation="90" wrapText="1"/>
    </xf>
    <xf numFmtId="0" fontId="23" fillId="3" borderId="35" xfId="1" applyFont="1" applyFill="1" applyBorder="1" applyAlignment="1">
      <alignment horizontal="center" vertical="center" textRotation="90" wrapText="1"/>
    </xf>
    <xf numFmtId="0" fontId="21" fillId="3" borderId="29" xfId="1" applyFont="1" applyFill="1" applyBorder="1" applyAlignment="1">
      <alignment horizontal="center" vertical="center" wrapText="1"/>
    </xf>
    <xf numFmtId="0" fontId="21" fillId="3" borderId="32" xfId="1" applyFont="1" applyFill="1" applyBorder="1" applyAlignment="1">
      <alignment horizontal="center" vertical="center" wrapText="1"/>
    </xf>
    <xf numFmtId="0" fontId="21" fillId="3" borderId="35" xfId="1" applyFont="1" applyFill="1" applyBorder="1" applyAlignment="1">
      <alignment horizontal="center" vertical="center" wrapText="1"/>
    </xf>
    <xf numFmtId="0" fontId="16" fillId="5" borderId="12" xfId="3" applyFont="1" applyFill="1" applyBorder="1" applyAlignment="1">
      <alignment horizontal="right" vertical="center" wrapText="1"/>
    </xf>
    <xf numFmtId="0" fontId="16" fillId="5" borderId="0" xfId="3" applyFont="1" applyFill="1" applyAlignment="1">
      <alignment horizontal="right" vertical="center" wrapText="1"/>
    </xf>
    <xf numFmtId="0" fontId="26" fillId="5" borderId="0" xfId="3" applyFont="1" applyFill="1" applyAlignment="1" applyProtection="1">
      <alignment horizontal="left" vertical="center" wrapText="1"/>
      <protection locked="0"/>
    </xf>
    <xf numFmtId="0" fontId="17" fillId="5" borderId="0" xfId="3" applyFont="1" applyFill="1" applyAlignment="1" applyProtection="1">
      <alignment horizontal="left" vertical="center" wrapText="1"/>
      <protection locked="0"/>
    </xf>
    <xf numFmtId="0" fontId="17" fillId="5" borderId="6" xfId="3" applyFont="1" applyFill="1" applyBorder="1" applyAlignment="1" applyProtection="1">
      <alignment horizontal="left" vertical="center" wrapText="1"/>
      <protection locked="0"/>
    </xf>
    <xf numFmtId="2" fontId="21" fillId="0" borderId="1" xfId="1" applyNumberFormat="1" applyFont="1" applyBorder="1" applyAlignment="1">
      <alignment horizontal="left" vertical="center" wrapText="1"/>
    </xf>
    <xf numFmtId="2" fontId="21" fillId="0" borderId="11" xfId="1" applyNumberFormat="1" applyFont="1" applyBorder="1" applyAlignment="1">
      <alignment horizontal="left" vertical="center" wrapText="1"/>
    </xf>
    <xf numFmtId="2" fontId="21" fillId="0" borderId="44" xfId="1" applyNumberFormat="1" applyFont="1" applyBorder="1" applyAlignment="1">
      <alignment horizontal="left" vertical="center" wrapText="1"/>
    </xf>
    <xf numFmtId="2" fontId="21" fillId="0" borderId="51" xfId="1" applyNumberFormat="1" applyFont="1" applyBorder="1" applyAlignment="1">
      <alignment horizontal="left" vertical="center" wrapText="1"/>
    </xf>
    <xf numFmtId="2" fontId="21" fillId="0" borderId="20" xfId="1" applyNumberFormat="1" applyFont="1" applyBorder="1" applyAlignment="1">
      <alignment horizontal="left" vertical="center" wrapText="1"/>
    </xf>
    <xf numFmtId="2" fontId="21" fillId="0" borderId="21" xfId="1" applyNumberFormat="1" applyFont="1" applyBorder="1" applyAlignment="1">
      <alignment horizontal="left" vertical="center" wrapText="1"/>
    </xf>
    <xf numFmtId="0" fontId="27" fillId="5" borderId="13" xfId="0" applyFont="1" applyFill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center" vertical="center" wrapText="1"/>
    </xf>
    <xf numFmtId="0" fontId="27" fillId="5" borderId="18" xfId="0" applyFont="1" applyFill="1" applyBorder="1" applyAlignment="1">
      <alignment horizontal="center" vertical="center" wrapText="1"/>
    </xf>
    <xf numFmtId="0" fontId="27" fillId="5" borderId="19" xfId="0" applyFont="1" applyFill="1" applyBorder="1" applyAlignment="1">
      <alignment horizontal="center" vertical="center" wrapText="1"/>
    </xf>
    <xf numFmtId="0" fontId="20" fillId="0" borderId="24" xfId="0" applyFont="1" applyBorder="1" applyAlignment="1" applyProtection="1">
      <alignment horizontal="center" vertical="center"/>
      <protection locked="0"/>
    </xf>
    <xf numFmtId="0" fontId="20" fillId="0" borderId="40" xfId="0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 applyProtection="1">
      <alignment horizontal="center" vertical="center"/>
      <protection locked="0"/>
    </xf>
    <xf numFmtId="0" fontId="20" fillId="0" borderId="6" xfId="0" applyFont="1" applyBorder="1" applyAlignment="1" applyProtection="1">
      <alignment horizontal="center" vertical="center"/>
      <protection locked="0"/>
    </xf>
    <xf numFmtId="0" fontId="20" fillId="0" borderId="46" xfId="0" applyFont="1" applyBorder="1" applyAlignment="1" applyProtection="1">
      <alignment horizontal="center" vertical="center"/>
      <protection locked="0"/>
    </xf>
    <xf numFmtId="0" fontId="20" fillId="0" borderId="7" xfId="0" applyFont="1" applyBorder="1" applyAlignment="1" applyProtection="1">
      <alignment horizontal="center" vertical="center"/>
      <protection locked="0"/>
    </xf>
    <xf numFmtId="0" fontId="50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50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49" fillId="0" borderId="1" xfId="0" applyFont="1" applyBorder="1" applyAlignment="1">
      <alignment horizontal="left" vertical="center" wrapText="1"/>
    </xf>
    <xf numFmtId="0" fontId="0" fillId="0" borderId="11" xfId="0" applyBorder="1" applyAlignment="1">
      <alignment vertical="center" wrapText="1"/>
    </xf>
    <xf numFmtId="0" fontId="21" fillId="0" borderId="13" xfId="2" applyFont="1" applyBorder="1" applyAlignment="1">
      <alignment horizontal="center" vertical="center" wrapText="1"/>
    </xf>
    <xf numFmtId="0" fontId="42" fillId="0" borderId="1" xfId="0" applyFont="1" applyBorder="1"/>
    <xf numFmtId="0" fontId="42" fillId="0" borderId="11" xfId="0" applyFont="1" applyBorder="1"/>
    <xf numFmtId="0" fontId="42" fillId="0" borderId="5" xfId="0" applyFont="1" applyBorder="1"/>
    <xf numFmtId="0" fontId="42" fillId="0" borderId="2" xfId="0" applyFont="1" applyBorder="1"/>
    <xf numFmtId="0" fontId="42" fillId="0" borderId="0" xfId="0" applyFont="1"/>
    <xf numFmtId="0" fontId="42" fillId="0" borderId="6" xfId="0" applyFont="1" applyBorder="1"/>
    <xf numFmtId="0" fontId="42" fillId="0" borderId="3" xfId="0" applyFont="1" applyBorder="1"/>
    <xf numFmtId="0" fontId="42" fillId="0" borderId="4" xfId="0" applyFont="1" applyBorder="1"/>
    <xf numFmtId="0" fontId="42" fillId="0" borderId="7" xfId="0" applyFont="1" applyBorder="1"/>
    <xf numFmtId="0" fontId="45" fillId="0" borderId="1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45" fillId="0" borderId="1" xfId="0" applyFont="1" applyBorder="1" applyAlignment="1">
      <alignment vertical="top"/>
    </xf>
    <xf numFmtId="0" fontId="35" fillId="0" borderId="11" xfId="0" applyFont="1" applyBorder="1" applyAlignment="1">
      <alignment vertical="top"/>
    </xf>
    <xf numFmtId="0" fontId="35" fillId="0" borderId="5" xfId="0" applyFont="1" applyBorder="1" applyAlignment="1">
      <alignment vertical="top"/>
    </xf>
    <xf numFmtId="0" fontId="42" fillId="0" borderId="3" xfId="0" applyFont="1" applyBorder="1" applyAlignment="1">
      <alignment vertical="top"/>
    </xf>
    <xf numFmtId="0" fontId="42" fillId="0" borderId="4" xfId="0" applyFont="1" applyBorder="1" applyAlignment="1">
      <alignment vertical="top"/>
    </xf>
    <xf numFmtId="0" fontId="42" fillId="0" borderId="7" xfId="0" applyFont="1" applyBorder="1" applyAlignment="1">
      <alignment vertical="top"/>
    </xf>
    <xf numFmtId="0" fontId="42" fillId="0" borderId="1" xfId="0" applyFont="1" applyBorder="1" applyAlignment="1">
      <alignment vertical="top"/>
    </xf>
    <xf numFmtId="0" fontId="42" fillId="0" borderId="11" xfId="0" applyFont="1" applyBorder="1" applyAlignment="1">
      <alignment vertical="top"/>
    </xf>
    <xf numFmtId="0" fontId="42" fillId="0" borderId="5" xfId="0" applyFont="1" applyBorder="1" applyAlignment="1">
      <alignment vertical="top"/>
    </xf>
    <xf numFmtId="0" fontId="42" fillId="0" borderId="2" xfId="0" applyFont="1" applyBorder="1" applyAlignment="1">
      <alignment vertical="top"/>
    </xf>
    <xf numFmtId="0" fontId="42" fillId="0" borderId="0" xfId="0" applyFont="1" applyAlignment="1">
      <alignment vertical="top"/>
    </xf>
    <xf numFmtId="0" fontId="42" fillId="0" borderId="6" xfId="0" applyFont="1" applyBorder="1" applyAlignment="1">
      <alignment vertical="top"/>
    </xf>
    <xf numFmtId="0" fontId="42" fillId="0" borderId="2" xfId="0" applyFont="1" applyBorder="1" applyAlignment="1">
      <alignment horizontal="left"/>
    </xf>
    <xf numFmtId="0" fontId="42" fillId="0" borderId="0" xfId="0" applyFont="1" applyAlignment="1">
      <alignment horizontal="left"/>
    </xf>
    <xf numFmtId="0" fontId="66" fillId="0" borderId="15" xfId="1" applyFont="1" applyBorder="1" applyAlignment="1" applyProtection="1">
      <alignment horizontal="left" vertical="center" wrapText="1"/>
      <protection locked="0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42" fillId="0" borderId="0" xfId="0" applyFont="1" applyAlignment="1">
      <alignment horizontal="left" vertical="top"/>
    </xf>
    <xf numFmtId="0" fontId="62" fillId="3" borderId="13" xfId="1" applyFont="1" applyFill="1" applyBorder="1" applyAlignment="1">
      <alignment horizontal="center" vertical="center" wrapText="1"/>
    </xf>
    <xf numFmtId="0" fontId="62" fillId="4" borderId="13" xfId="1" applyFont="1" applyFill="1" applyBorder="1" applyAlignment="1">
      <alignment horizontal="center" vertical="center"/>
    </xf>
    <xf numFmtId="0" fontId="62" fillId="4" borderId="13" xfId="1" applyFont="1" applyFill="1" applyBorder="1" applyAlignment="1">
      <alignment horizontal="center" vertical="center" wrapText="1"/>
    </xf>
    <xf numFmtId="0" fontId="63" fillId="0" borderId="13" xfId="0" applyFont="1" applyBorder="1" applyAlignment="1">
      <alignment horizontal="center" vertical="center" wrapText="1"/>
    </xf>
    <xf numFmtId="0" fontId="63" fillId="3" borderId="13" xfId="1" applyFont="1" applyFill="1" applyBorder="1" applyAlignment="1">
      <alignment horizontal="center" vertical="center" wrapText="1"/>
    </xf>
    <xf numFmtId="0" fontId="63" fillId="3" borderId="13" xfId="1" applyFont="1" applyFill="1" applyBorder="1" applyAlignment="1">
      <alignment horizontal="center" vertical="center"/>
    </xf>
    <xf numFmtId="0" fontId="63" fillId="3" borderId="9" xfId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45" fillId="0" borderId="14" xfId="0" applyFont="1" applyBorder="1"/>
    <xf numFmtId="0" fontId="35" fillId="0" borderId="14" xfId="0" applyFont="1" applyBorder="1"/>
    <xf numFmtId="0" fontId="62" fillId="0" borderId="13" xfId="1" applyFont="1" applyBorder="1" applyAlignment="1">
      <alignment horizontal="center" vertical="center" wrapText="1"/>
    </xf>
    <xf numFmtId="0" fontId="62" fillId="0" borderId="13" xfId="0" applyFont="1" applyBorder="1" applyAlignment="1" applyProtection="1">
      <alignment horizontal="center" vertical="center"/>
      <protection locked="0"/>
    </xf>
    <xf numFmtId="0" fontId="62" fillId="0" borderId="13" xfId="1" applyFont="1" applyBorder="1" applyAlignment="1" applyProtection="1">
      <alignment horizontal="center" vertical="center" wrapText="1"/>
      <protection locked="0"/>
    </xf>
    <xf numFmtId="43" fontId="62" fillId="0" borderId="13" xfId="14" applyFont="1" applyBorder="1" applyAlignment="1">
      <alignment horizontal="left" vertical="center"/>
    </xf>
    <xf numFmtId="2" fontId="62" fillId="0" borderId="13" xfId="1" applyNumberFormat="1" applyFont="1" applyBorder="1" applyAlignment="1">
      <alignment horizontal="center" vertical="center" wrapText="1"/>
    </xf>
    <xf numFmtId="0" fontId="42" fillId="11" borderId="1" xfId="0" applyFont="1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45" fillId="11" borderId="0" xfId="0" applyFont="1" applyFill="1"/>
    <xf numFmtId="0" fontId="42" fillId="11" borderId="0" xfId="0" applyFont="1" applyFill="1"/>
    <xf numFmtId="0" fontId="45" fillId="11" borderId="4" xfId="0" applyFont="1" applyFill="1" applyBorder="1"/>
    <xf numFmtId="0" fontId="42" fillId="11" borderId="4" xfId="0" applyFont="1" applyFill="1" applyBorder="1"/>
    <xf numFmtId="0" fontId="42" fillId="0" borderId="14" xfId="0" applyFont="1" applyBorder="1"/>
    <xf numFmtId="0" fontId="45" fillId="11" borderId="11" xfId="0" applyFont="1" applyFill="1" applyBorder="1"/>
    <xf numFmtId="0" fontId="42" fillId="11" borderId="11" xfId="0" applyFont="1" applyFill="1" applyBorder="1"/>
    <xf numFmtId="0" fontId="41" fillId="0" borderId="4" xfId="0" applyFont="1" applyBorder="1"/>
    <xf numFmtId="0" fontId="45" fillId="12" borderId="14" xfId="0" applyFont="1" applyFill="1" applyBorder="1"/>
    <xf numFmtId="0" fontId="41" fillId="12" borderId="14" xfId="0" applyFont="1" applyFill="1" applyBorder="1"/>
    <xf numFmtId="0" fontId="52" fillId="12" borderId="11" xfId="4" applyFont="1" applyFill="1" applyBorder="1" applyAlignment="1">
      <alignment horizontal="center"/>
    </xf>
    <xf numFmtId="0" fontId="52" fillId="12" borderId="0" xfId="4" applyFont="1" applyFill="1" applyAlignment="1">
      <alignment horizontal="center"/>
    </xf>
    <xf numFmtId="0" fontId="55" fillId="12" borderId="11" xfId="0" applyFont="1" applyFill="1" applyBorder="1" applyAlignment="1">
      <alignment horizontal="center" vertical="center" wrapText="1"/>
    </xf>
    <xf numFmtId="0" fontId="55" fillId="12" borderId="0" xfId="0" applyFont="1" applyFill="1" applyAlignment="1">
      <alignment horizontal="center" vertical="center" wrapText="1"/>
    </xf>
    <xf numFmtId="0" fontId="55" fillId="12" borderId="4" xfId="0" applyFont="1" applyFill="1" applyBorder="1" applyAlignment="1">
      <alignment horizontal="center" vertical="center" wrapText="1"/>
    </xf>
    <xf numFmtId="0" fontId="35" fillId="12" borderId="14" xfId="0" applyFont="1" applyFill="1" applyBorder="1"/>
    <xf numFmtId="0" fontId="35" fillId="11" borderId="4" xfId="0" applyFont="1" applyFill="1" applyBorder="1"/>
    <xf numFmtId="0" fontId="41" fillId="0" borderId="14" xfId="0" applyFont="1" applyBorder="1"/>
    <xf numFmtId="0" fontId="45" fillId="0" borderId="14" xfId="13" applyFont="1" applyBorder="1"/>
    <xf numFmtId="0" fontId="57" fillId="0" borderId="14" xfId="0" applyFon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45" fillId="0" borderId="14" xfId="0" applyFont="1" applyBorder="1" applyAlignment="1">
      <alignment horizontal="left"/>
    </xf>
    <xf numFmtId="0" fontId="35" fillId="0" borderId="14" xfId="0" applyFont="1" applyBorder="1" applyAlignment="1">
      <alignment horizontal="left"/>
    </xf>
    <xf numFmtId="0" fontId="35" fillId="11" borderId="0" xfId="0" applyFont="1" applyFill="1"/>
  </cellXfs>
  <cellStyles count="16">
    <cellStyle name="laurence" xfId="1" xr:uid="{00000000-0005-0000-0000-000002000000}"/>
    <cellStyle name="Lien hypertexte 2" xfId="6" xr:uid="{00000000-0005-0000-0000-000003000000}"/>
    <cellStyle name="Migliaia 2" xfId="8" xr:uid="{00000000-0005-0000-0000-000004000000}"/>
    <cellStyle name="Milliers" xfId="11" builtinId="3"/>
    <cellStyle name="Milliers 2" xfId="5" xr:uid="{00000000-0005-0000-0000-000005000000}"/>
    <cellStyle name="Milliers 3" xfId="14" xr:uid="{00000000-0005-0000-0000-000006000000}"/>
    <cellStyle name="Monétaire" xfId="15" builtinId="4"/>
    <cellStyle name="Monétaire 2" xfId="9" xr:uid="{00000000-0005-0000-0000-000007000000}"/>
    <cellStyle name="Normal" xfId="0" builtinId="0"/>
    <cellStyle name="Normal 11" xfId="12" xr:uid="{00000000-0005-0000-0000-000009000000}"/>
    <cellStyle name="Normal 2" xfId="4" xr:uid="{00000000-0005-0000-0000-00000A000000}"/>
    <cellStyle name="Normal 2 2" xfId="10" xr:uid="{00000000-0005-0000-0000-00000B000000}"/>
    <cellStyle name="Normal 2 3" xfId="13" xr:uid="{00000000-0005-0000-0000-00000C000000}"/>
    <cellStyle name="Normal 4" xfId="3" xr:uid="{00000000-0005-0000-0000-00000D000000}"/>
    <cellStyle name="Normal_Général" xfId="2" xr:uid="{00000000-0005-0000-0000-00000E000000}"/>
    <cellStyle name="Normale 2" xfId="7" xr:uid="{00000000-0005-0000-0000-00000F000000}"/>
  </cellStyles>
  <dxfs count="2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/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rgb="FF92D050"/>
        </patternFill>
      </fill>
      <alignment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2" formatCode="0.00"/>
      <fill>
        <patternFill patternType="none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2" formatCode="0.00"/>
      <fill>
        <patternFill patternType="none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2" formatCode="0.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0" formatCode="General"/>
      <fill>
        <patternFill patternType="none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0" formatCode="General"/>
      <fill>
        <patternFill patternType="none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9" tint="-0.249977111117893"/>
        <name val="Arial"/>
        <scheme val="none"/>
      </font>
      <numFmt numFmtId="0" formatCode="General"/>
      <fill>
        <patternFill patternType="none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/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4"/>
        <name val="Arial"/>
        <scheme val="none"/>
      </font>
      <fill>
        <patternFill>
          <fgColor indexed="64"/>
          <bgColor rgb="FF92D050"/>
        </patternFill>
      </fill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dashed">
          <color indexed="64"/>
        </left>
        <right style="dashed">
          <color indexed="64"/>
        </right>
        <top/>
        <bottom/>
        <vertical style="dashed">
          <color indexed="64"/>
        </vertical>
        <horizontal style="dashed">
          <color indexed="64"/>
        </horizontal>
      </border>
      <protection locked="0" hidden="0"/>
    </dxf>
  </dxfs>
  <tableStyles count="0" defaultTableStyle="TableStyleMedium2" defaultPivotStyle="PivotStyleLight16"/>
  <colors>
    <mruColors>
      <color rgb="FFFFFF99"/>
      <color rgb="FF3366FF"/>
      <color rgb="FF6666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13</xdr:col>
      <xdr:colOff>9525</xdr:colOff>
      <xdr:row>41</xdr:row>
      <xdr:rowOff>0</xdr:rowOff>
    </xdr:to>
    <xdr:grpSp>
      <xdr:nvGrpSpPr>
        <xdr:cNvPr id="6311" name="Group 17">
          <a:extLst>
            <a:ext uri="{FF2B5EF4-FFF2-40B4-BE49-F238E27FC236}">
              <a16:creationId xmlns:a16="http://schemas.microsoft.com/office/drawing/2014/main" id="{00000000-0008-0000-0000-0000A7180000}"/>
            </a:ext>
          </a:extLst>
        </xdr:cNvPr>
        <xdr:cNvGrpSpPr>
          <a:grpSpLocks/>
        </xdr:cNvGrpSpPr>
      </xdr:nvGrpSpPr>
      <xdr:grpSpPr bwMode="auto">
        <a:xfrm>
          <a:off x="0" y="1219200"/>
          <a:ext cx="6353175" cy="5486400"/>
          <a:chOff x="0" y="106"/>
          <a:chExt cx="961" cy="442"/>
        </a:xfrm>
      </xdr:grpSpPr>
      <xdr:sp macro="" textlink="">
        <xdr:nvSpPr>
          <xdr:cNvPr id="6162" name="Text Box 18">
            <a:extLst>
              <a:ext uri="{FF2B5EF4-FFF2-40B4-BE49-F238E27FC236}">
                <a16:creationId xmlns:a16="http://schemas.microsoft.com/office/drawing/2014/main" id="{00000000-0008-0000-0000-00001218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106"/>
            <a:ext cx="481" cy="4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25400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08000" tIns="46800" rIns="108000" bIns="46800" anchor="t" upright="1"/>
          <a:lstStyle/>
          <a:p>
            <a:pPr algn="just" rtl="0">
              <a:defRPr sz="1000"/>
            </a:pPr>
            <a:r>
              <a:rPr lang="en-US" sz="110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                   EXPLICATIONS :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r>
              <a:rPr lang="en-US" sz="1000" b="1" i="0" u="sng" strike="noStrike" baseline="0">
                <a:solidFill>
                  <a:srgbClr val="800000"/>
                </a:solidFill>
                <a:latin typeface="Arial"/>
                <a:cs typeface="Arial"/>
              </a:rPr>
              <a:t>ONGLET “CODIFICATION”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Dans l’onglet </a:t>
            </a:r>
            <a:r>
              <a:rPr lang="en-US" sz="1000" b="1" i="0" u="none" strike="noStrike" baseline="0">
                <a:solidFill>
                  <a:srgbClr val="3366FF"/>
                </a:solidFill>
                <a:latin typeface="Arial"/>
                <a:cs typeface="Arial"/>
              </a:rPr>
              <a:t>“Codification”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se trouve l’en-tête du fichier.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Cet onglet est protégé afin d’éviter d’éventuelles modifications.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Cela permet que tous les fichiers Excel soient identiques.</a:t>
            </a:r>
          </a:p>
          <a:p>
            <a:pPr algn="just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Cependant, vous pouvez compléter les champs suivants : 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TITRE DU PROJET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TITRE DU DOCUMENT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Job code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Origin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Unit/Subunit code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Discipline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Type of document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Sequential number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Rév.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Date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Page (se met à jour depuis le menu : Fichier \ Mise en page \ En-tête/Pied de page \ En-tête personnalisé… \ Partie droite : \ </a:t>
            </a:r>
            <a:r>
              <a:rPr lang="en-US" sz="1000" b="0" i="1" u="none" strike="noStrike" baseline="0">
                <a:solidFill>
                  <a:srgbClr val="808080"/>
                </a:solidFill>
                <a:latin typeface="Arial"/>
                <a:cs typeface="Arial"/>
              </a:rPr>
              <a:t>Page: &amp;[Page]/&amp;[Pages]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</a:t>
            </a:r>
          </a:p>
          <a:p>
            <a:pPr algn="just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r>
              <a:rPr lang="en-US" sz="1000" b="1" i="0" u="sng" strike="noStrike" baseline="0">
                <a:solidFill>
                  <a:srgbClr val="800000"/>
                </a:solidFill>
                <a:latin typeface="Arial"/>
                <a:cs typeface="Arial"/>
              </a:rPr>
              <a:t>ONGLETS “PAGE 1” et “PAGE 2”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Les onglets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“Page 1”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et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“Page 2”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contiennent une “photo” de ce qu’il y a dans l’onglet </a:t>
            </a:r>
            <a:r>
              <a:rPr lang="en-US" sz="1000" b="1" i="0" u="none" strike="noStrike" baseline="0">
                <a:solidFill>
                  <a:srgbClr val="3366FF"/>
                </a:solidFill>
                <a:latin typeface="Arial"/>
                <a:cs typeface="Arial"/>
              </a:rPr>
              <a:t>“Codification”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. Dès que vous modifiez l’onglet </a:t>
            </a:r>
            <a:r>
              <a:rPr lang="en-US" sz="1000" b="1" i="0" u="none" strike="noStrike" baseline="0">
                <a:solidFill>
                  <a:srgbClr val="3366FF"/>
                </a:solidFill>
                <a:latin typeface="Arial"/>
                <a:cs typeface="Arial"/>
              </a:rPr>
              <a:t>“Codification”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, l’en-tête des onglets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“Page 1”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et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“Page 2”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se met automatiquement à jour.</a:t>
            </a:r>
          </a:p>
        </xdr:txBody>
      </xdr:sp>
      <xdr:sp macro="" textlink="">
        <xdr:nvSpPr>
          <xdr:cNvPr id="6163" name="Text Box 19">
            <a:extLst>
              <a:ext uri="{FF2B5EF4-FFF2-40B4-BE49-F238E27FC236}">
                <a16:creationId xmlns:a16="http://schemas.microsoft.com/office/drawing/2014/main" id="{00000000-0008-0000-0000-00001318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1" y="106"/>
            <a:ext cx="485" cy="4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25400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08000" tIns="46800" rIns="108000" bIns="46800" anchor="t" upright="1"/>
          <a:lstStyle/>
          <a:p>
            <a:pPr algn="just" rtl="0">
              <a:defRPr sz="1000"/>
            </a:pPr>
            <a:r>
              <a:rPr lang="en-US" sz="110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                    EXPLANATIONS: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r>
              <a:rPr lang="en-US" sz="1000" b="1" i="0" u="sng" strike="noStrike" baseline="0">
                <a:solidFill>
                  <a:srgbClr val="800000"/>
                </a:solidFill>
                <a:latin typeface="Arial"/>
                <a:cs typeface="Arial"/>
              </a:rPr>
              <a:t>SHEET “CODIFICATION”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 the </a:t>
            </a:r>
            <a:r>
              <a:rPr lang="en-US" sz="1000" b="1" i="0" u="none" strike="noStrike" baseline="0">
                <a:solidFill>
                  <a:srgbClr val="3366FF"/>
                </a:solidFill>
                <a:latin typeface="Arial"/>
                <a:cs typeface="Arial"/>
              </a:rPr>
              <a:t>“Codification”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sheet, there is the file’s header. 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This sheet is protected in order to avoid any modifications. 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It lets all the Excel files identical.</a:t>
            </a:r>
          </a:p>
          <a:p>
            <a:pPr algn="just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However, you can complete the following fields:</a:t>
            </a:r>
          </a:p>
          <a:p>
            <a:pPr algn="just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PROJECT TITLE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TITLE OF DOCUMENT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Job code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Origin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Unit/Subunit code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Discipline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Type of document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Sequential number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Rev.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Date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Page (updated from the menu: File \ Page setup \ Header/Footer \ Customised header ... \ Right part: \ </a:t>
            </a:r>
            <a:r>
              <a:rPr lang="en-US" sz="1000" b="0" i="1" u="none" strike="noStrike" baseline="0">
                <a:solidFill>
                  <a:srgbClr val="808080"/>
                </a:solidFill>
                <a:latin typeface="Arial"/>
                <a:cs typeface="Arial"/>
              </a:rPr>
              <a:t>Page: &amp;[Page]/&amp;[Pages]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</a:t>
            </a:r>
          </a:p>
          <a:p>
            <a:pPr algn="just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r>
              <a:rPr lang="en-US" sz="1000" b="1" i="0" u="sng" strike="noStrike" baseline="0">
                <a:solidFill>
                  <a:srgbClr val="800000"/>
                </a:solidFill>
                <a:latin typeface="Arial"/>
                <a:cs typeface="Arial"/>
              </a:rPr>
              <a:t>SHEETS “PAGE 1” and “PAGE 2”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Sheets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“Page 1”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and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“Page 2” 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contain a "picture" of the </a:t>
            </a:r>
            <a:r>
              <a:rPr lang="en-US" sz="1000" b="1" i="0" u="none" strike="noStrike" baseline="0">
                <a:solidFill>
                  <a:srgbClr val="3366FF"/>
                </a:solidFill>
                <a:latin typeface="Arial"/>
                <a:cs typeface="Arial"/>
              </a:rPr>
              <a:t>“Codification”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sheet. As soon as you modify the </a:t>
            </a:r>
            <a:r>
              <a:rPr lang="en-US" sz="1000" b="1" i="0" u="none" strike="noStrike" baseline="0">
                <a:solidFill>
                  <a:srgbClr val="3366FF"/>
                </a:solidFill>
                <a:latin typeface="Arial"/>
                <a:cs typeface="Arial"/>
              </a:rPr>
              <a:t>“Codification”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sheet, the header of sheets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“Page 1”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and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“Page 2”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is automatically updated.</a:t>
            </a:r>
          </a:p>
        </xdr:txBody>
      </xdr:sp>
    </xdr:grpSp>
    <xdr:clientData/>
  </xdr:twoCellAnchor>
  <xdr:twoCellAnchor editAs="oneCell">
    <xdr:from>
      <xdr:col>0</xdr:col>
      <xdr:colOff>257175</xdr:colOff>
      <xdr:row>0</xdr:row>
      <xdr:rowOff>57150</xdr:rowOff>
    </xdr:from>
    <xdr:to>
      <xdr:col>0</xdr:col>
      <xdr:colOff>895350</xdr:colOff>
      <xdr:row>5</xdr:row>
      <xdr:rowOff>208770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57150"/>
          <a:ext cx="638175" cy="9612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300002</xdr:colOff>
      <xdr:row>7</xdr:row>
      <xdr:rowOff>762001</xdr:rowOff>
    </xdr:from>
    <xdr:to>
      <xdr:col>2</xdr:col>
      <xdr:colOff>1198394</xdr:colOff>
      <xdr:row>8</xdr:row>
      <xdr:rowOff>706897</xdr:rowOff>
    </xdr:to>
    <xdr:pic>
      <xdr:nvPicPr>
        <xdr:cNvPr id="2" name="Picture 48" descr="Shape&#10;&#10;Description automatically generated">
          <a:extLst>
            <a:ext uri="{FF2B5EF4-FFF2-40B4-BE49-F238E27FC236}">
              <a16:creationId xmlns:a16="http://schemas.microsoft.com/office/drawing/2014/main" id="{3360030E-81FA-4699-B0B2-05AF44E74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42" y="3307081"/>
          <a:ext cx="2070602" cy="75261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ipem.sharepoint.com/Users/saf997927/AppData/Local/Microsoft/Windows/Temporary%20Internet%20Files/Content.Outlook/QU03ZPS9/Mal%20Plukkeli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0</v>
          </cell>
        </row>
        <row r="3">
          <cell r="A3">
            <v>0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B19:P31" totalsRowShown="0" headerRowDxfId="21" dataDxfId="20" tableBorderDxfId="19" headerRowCellStyle="laurence">
  <autoFilter ref="B19:P31" xr:uid="{00000000-0009-0000-0100-000001000000}"/>
  <tableColumns count="15">
    <tableColumn id="1" xr3:uid="{00000000-0010-0000-0000-000001000000}" name="Colonne1" dataDxfId="18" dataCellStyle="laurence"/>
    <tableColumn id="2" xr3:uid="{00000000-0010-0000-0000-000002000000}" name="Colonne2" dataDxfId="17" dataCellStyle="laurence"/>
    <tableColumn id="3" xr3:uid="{00000000-0010-0000-0000-000003000000}" name="Colonne3" dataDxfId="16" dataCellStyle="laurence"/>
    <tableColumn id="4" xr3:uid="{00000000-0010-0000-0000-000004000000}" name="Colonne4" dataDxfId="15" dataCellStyle="laurence"/>
    <tableColumn id="5" xr3:uid="{00000000-0010-0000-0000-000005000000}" name="Colonne5" dataDxfId="14" dataCellStyle="laurence">
      <calculatedColumnFormula>+Tableau1[[#This Row],[Colonne2]]*Tableau1[[#This Row],[Colonne3]]*Tableau1[[#This Row],[Colonne4]]/100000000</calculatedColumnFormula>
    </tableColumn>
    <tableColumn id="6" xr3:uid="{00000000-0010-0000-0000-000006000000}" name="Colonne6" dataDxfId="13" dataCellStyle="laurence"/>
    <tableColumn id="7" xr3:uid="{00000000-0010-0000-0000-000007000000}" name="Colonne7" dataDxfId="12" dataCellStyle="laurence"/>
    <tableColumn id="8" xr3:uid="{00000000-0010-0000-0000-000008000000}" name="Colonne8" dataDxfId="11" dataCellStyle="laurence"/>
    <tableColumn id="15" xr3:uid="{00000000-0010-0000-0000-00000F000000}" name="Colonne83" dataDxfId="10" dataCellStyle="laurence"/>
    <tableColumn id="14" xr3:uid="{00000000-0010-0000-0000-00000E000000}" name="Colonne82" dataDxfId="9" dataCellStyle="laurence"/>
    <tableColumn id="9" xr3:uid="{00000000-0010-0000-0000-000009000000}" name="Colonne9" dataDxfId="8" dataCellStyle="laurence"/>
    <tableColumn id="10" xr3:uid="{00000000-0010-0000-0000-00000A000000}" name="Colonne10" dataDxfId="7" dataCellStyle="Normal_Général"/>
    <tableColumn id="11" xr3:uid="{00000000-0010-0000-0000-00000B000000}" name="Colonne11" dataDxfId="6" dataCellStyle="laurence"/>
    <tableColumn id="12" xr3:uid="{00000000-0010-0000-0000-00000C000000}" name="Colonne12" dataDxfId="5" dataCellStyle="Normal_Général"/>
    <tableColumn id="13" xr3:uid="{00000000-0010-0000-0000-00000D000000}" name="Colonne13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indexed="48"/>
  </sheetPr>
  <dimension ref="A1:V18"/>
  <sheetViews>
    <sheetView showGridLines="0" view="pageBreakPreview" zoomScaleNormal="100" workbookViewId="0">
      <selection activeCell="T9" sqref="T9:Y18"/>
    </sheetView>
  </sheetViews>
  <sheetFormatPr baseColWidth="10" defaultColWidth="9.7109375" defaultRowHeight="12.75"/>
  <cols>
    <col min="1" max="1" width="21.42578125" style="3" customWidth="1"/>
    <col min="2" max="2" width="1.28515625" style="3" customWidth="1"/>
    <col min="3" max="3" width="3.28515625" style="3" bestFit="1" customWidth="1"/>
    <col min="4" max="5" width="6.42578125" style="3" customWidth="1"/>
    <col min="6" max="6" width="7.28515625" style="3" customWidth="1"/>
    <col min="7" max="7" width="7.42578125" style="3" customWidth="1"/>
    <col min="8" max="8" width="6.7109375" style="3" customWidth="1"/>
    <col min="9" max="9" width="6.5703125" style="3" customWidth="1"/>
    <col min="10" max="10" width="6.7109375" style="3" customWidth="1"/>
    <col min="11" max="11" width="3.5703125" style="3" customWidth="1"/>
    <col min="12" max="12" width="6.42578125" style="3" customWidth="1"/>
    <col min="13" max="13" width="11.5703125" style="3" customWidth="1"/>
    <col min="14" max="19" width="9.7109375" style="3"/>
    <col min="20" max="20" width="22.28515625" style="3" bestFit="1" customWidth="1"/>
    <col min="21" max="16384" width="9.7109375" style="3"/>
  </cols>
  <sheetData>
    <row r="1" spans="1:22" s="2" customFormat="1" ht="12.75" customHeight="1">
      <c r="A1" s="7"/>
      <c r="B1" s="273" t="s">
        <v>7</v>
      </c>
      <c r="C1" s="278"/>
      <c r="D1" s="278"/>
      <c r="E1" s="278"/>
      <c r="F1" s="278"/>
      <c r="G1" s="278"/>
      <c r="H1" s="278"/>
      <c r="I1" s="278"/>
      <c r="J1" s="278"/>
      <c r="K1" s="278"/>
      <c r="L1" s="279" t="s">
        <v>0</v>
      </c>
      <c r="M1" s="16"/>
    </row>
    <row r="2" spans="1:22" s="1" customFormat="1" ht="12">
      <c r="A2" s="8"/>
      <c r="B2" s="277"/>
      <c r="C2" s="276"/>
      <c r="D2" s="276"/>
      <c r="E2" s="276"/>
      <c r="F2" s="276"/>
      <c r="G2" s="276"/>
      <c r="H2" s="276"/>
      <c r="I2" s="276"/>
      <c r="J2" s="276"/>
      <c r="K2" s="276"/>
      <c r="L2" s="280"/>
      <c r="M2" s="20"/>
    </row>
    <row r="3" spans="1:22" s="6" customFormat="1" ht="12" customHeight="1">
      <c r="A3" s="9"/>
      <c r="B3" s="275" t="s">
        <v>10</v>
      </c>
      <c r="C3" s="276"/>
      <c r="D3" s="276"/>
      <c r="E3" s="276"/>
      <c r="F3" s="276"/>
      <c r="G3" s="276"/>
      <c r="H3" s="276"/>
      <c r="I3" s="276"/>
      <c r="J3" s="276"/>
      <c r="K3" s="276"/>
      <c r="L3" s="273" t="s">
        <v>9</v>
      </c>
      <c r="M3" s="21"/>
    </row>
    <row r="4" spans="1:22" s="1" customFormat="1" ht="15" customHeight="1">
      <c r="A4" s="8"/>
      <c r="B4" s="277"/>
      <c r="C4" s="276"/>
      <c r="D4" s="276"/>
      <c r="E4" s="276"/>
      <c r="F4" s="276"/>
      <c r="G4" s="276"/>
      <c r="H4" s="276"/>
      <c r="I4" s="276"/>
      <c r="J4" s="276"/>
      <c r="K4" s="276"/>
      <c r="L4" s="274"/>
      <c r="M4" s="17"/>
    </row>
    <row r="5" spans="1:22" s="1" customFormat="1" ht="12">
      <c r="A5" s="8"/>
      <c r="B5" s="10"/>
      <c r="C5" s="11"/>
      <c r="D5" s="26" t="s">
        <v>8</v>
      </c>
      <c r="E5" s="27"/>
      <c r="F5" s="27"/>
      <c r="G5" s="27"/>
      <c r="H5" s="27"/>
      <c r="I5" s="28"/>
      <c r="J5" s="29"/>
      <c r="K5" s="24"/>
      <c r="L5" s="22"/>
      <c r="M5" s="23"/>
    </row>
    <row r="6" spans="1:22" s="2" customFormat="1" ht="18.75" customHeight="1">
      <c r="A6" s="12"/>
      <c r="B6" s="13"/>
      <c r="C6" s="14"/>
      <c r="D6" s="15"/>
      <c r="E6" s="15" t="s">
        <v>1</v>
      </c>
      <c r="F6" s="15" t="s">
        <v>2</v>
      </c>
      <c r="G6" s="15" t="s">
        <v>3</v>
      </c>
      <c r="H6" s="15" t="s">
        <v>4</v>
      </c>
      <c r="I6" s="15" t="s">
        <v>5</v>
      </c>
      <c r="J6" s="15" t="s">
        <v>6</v>
      </c>
      <c r="K6" s="25"/>
      <c r="L6" s="18"/>
      <c r="M6" s="19"/>
    </row>
    <row r="7" spans="1:22" s="1" customFormat="1" ht="12"/>
    <row r="9" spans="1:22">
      <c r="T9" s="3" t="s">
        <v>11</v>
      </c>
      <c r="V9" s="3" t="s">
        <v>12</v>
      </c>
    </row>
    <row r="10" spans="1:22">
      <c r="T10" s="30" t="s">
        <v>13</v>
      </c>
      <c r="U10" s="30"/>
      <c r="V10" s="3" t="s">
        <v>14</v>
      </c>
    </row>
    <row r="11" spans="1:22">
      <c r="T11" s="30" t="s">
        <v>15</v>
      </c>
      <c r="U11" s="30"/>
      <c r="V11" s="3" t="s">
        <v>16</v>
      </c>
    </row>
    <row r="12" spans="1:22">
      <c r="D12" s="4"/>
      <c r="E12" s="5"/>
      <c r="F12" s="5"/>
      <c r="G12" s="5"/>
      <c r="H12" s="5"/>
      <c r="I12" s="5"/>
      <c r="J12" s="5"/>
      <c r="K12" s="5"/>
      <c r="T12" s="30" t="s">
        <v>17</v>
      </c>
      <c r="U12" s="30"/>
      <c r="V12" s="3" t="s">
        <v>18</v>
      </c>
    </row>
    <row r="13" spans="1:22">
      <c r="D13" s="5"/>
      <c r="E13" s="5"/>
      <c r="F13" s="5"/>
      <c r="G13" s="5"/>
      <c r="H13" s="5"/>
      <c r="I13" s="5"/>
      <c r="J13" s="5"/>
      <c r="K13" s="5"/>
      <c r="T13" s="30" t="s">
        <v>19</v>
      </c>
      <c r="U13" s="30"/>
      <c r="V13" s="3" t="s">
        <v>20</v>
      </c>
    </row>
    <row r="14" spans="1:22">
      <c r="T14" s="30" t="s">
        <v>21</v>
      </c>
      <c r="U14" s="30"/>
    </row>
    <row r="15" spans="1:22">
      <c r="T15" s="30" t="s">
        <v>22</v>
      </c>
      <c r="U15" s="30"/>
    </row>
    <row r="16" spans="1:22">
      <c r="T16" s="30" t="s">
        <v>23</v>
      </c>
      <c r="U16" s="30"/>
    </row>
    <row r="17" spans="20:21">
      <c r="T17" s="30" t="s">
        <v>24</v>
      </c>
      <c r="U17" s="30"/>
    </row>
    <row r="18" spans="20:21">
      <c r="T18" s="30" t="s">
        <v>25</v>
      </c>
      <c r="U18" s="30"/>
    </row>
  </sheetData>
  <mergeCells count="4">
    <mergeCell ref="L3:L4"/>
    <mergeCell ref="B3:K4"/>
    <mergeCell ref="B1:K2"/>
    <mergeCell ref="L1:L2"/>
  </mergeCells>
  <phoneticPr fontId="0" type="noConversion"/>
  <printOptions horizontalCentered="1"/>
  <pageMargins left="0.6692913385826772" right="0.6692913385826772" top="0.47244094488188981" bottom="0.62992125984251968" header="1.1417322834645669" footer="0.47244094488188981"/>
  <pageSetup paperSize="9" scale="91" orientation="portrait" horizontalDpi="1200" verticalDpi="1200" r:id="rId1"/>
  <headerFooter alignWithMargins="0">
    <oddHeader xml:space="preserve">&amp;R&amp;"Arial,Gras"&amp;9Page : &amp;P/&amp;N              </oddHeader>
    <oddFooter>&amp;L&amp;6
Modèle Réf. No. _______________
&amp;C&amp;1#&amp;"Trebuchet MS"&amp;8&amp;K22505FSaipem Classification - General Use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M31"/>
  <sheetViews>
    <sheetView tabSelected="1" view="pageBreakPreview" zoomScaleNormal="100" zoomScaleSheetLayoutView="100" zoomScalePageLayoutView="85" workbookViewId="0">
      <selection activeCell="J3" sqref="J3:M8"/>
    </sheetView>
  </sheetViews>
  <sheetFormatPr baseColWidth="10" defaultColWidth="11.42578125" defaultRowHeight="26.1" customHeight="1"/>
  <cols>
    <col min="1" max="1" width="5" style="69" customWidth="1"/>
    <col min="2" max="2" width="14.7109375" style="69" customWidth="1"/>
    <col min="3" max="3" width="29.42578125" style="68" customWidth="1"/>
    <col min="4" max="5" width="7.28515625" style="68" customWidth="1"/>
    <col min="6" max="6" width="19.5703125" style="68" customWidth="1"/>
    <col min="7" max="7" width="12.7109375" style="68" customWidth="1"/>
    <col min="8" max="8" width="11.5703125" style="67" customWidth="1"/>
    <col min="9" max="9" width="6.42578125" style="68" customWidth="1"/>
    <col min="10" max="10" width="13" style="68" customWidth="1"/>
    <col min="11" max="11" width="15" style="68" customWidth="1"/>
    <col min="12" max="12" width="14.42578125" style="68" customWidth="1"/>
    <col min="13" max="13" width="27.7109375" style="68" customWidth="1"/>
    <col min="14" max="16384" width="11.42578125" style="69"/>
  </cols>
  <sheetData>
    <row r="1" spans="1:13" ht="12.75">
      <c r="A1" s="114" t="s">
        <v>181</v>
      </c>
      <c r="B1" s="115"/>
      <c r="C1" s="115"/>
      <c r="D1" s="136"/>
      <c r="E1" s="136"/>
      <c r="F1" s="137"/>
      <c r="G1" s="137"/>
      <c r="H1" s="138"/>
      <c r="I1" s="139"/>
      <c r="J1" s="139"/>
      <c r="K1" s="139"/>
      <c r="L1" s="139"/>
      <c r="M1" s="140"/>
    </row>
    <row r="2" spans="1:13" ht="12.75">
      <c r="A2" s="141" t="s">
        <v>146</v>
      </c>
      <c r="B2" s="116"/>
      <c r="C2" s="116"/>
      <c r="D2" s="117"/>
      <c r="E2" s="117"/>
      <c r="F2" s="118"/>
      <c r="G2" s="118"/>
      <c r="H2" s="78"/>
      <c r="J2" s="113" t="s">
        <v>172</v>
      </c>
      <c r="K2" s="111"/>
      <c r="L2" s="112"/>
      <c r="M2" s="143"/>
    </row>
    <row r="3" spans="1:13" ht="12.75">
      <c r="A3" s="109" t="s">
        <v>147</v>
      </c>
      <c r="B3" s="110"/>
      <c r="C3" s="110"/>
      <c r="D3" s="281" t="s">
        <v>115</v>
      </c>
      <c r="E3" s="281"/>
      <c r="F3" s="281"/>
      <c r="G3" s="282"/>
      <c r="H3" s="282"/>
      <c r="I3" s="282"/>
      <c r="J3" s="290" t="s">
        <v>254</v>
      </c>
      <c r="K3" s="291"/>
      <c r="L3" s="291"/>
      <c r="M3" s="292"/>
    </row>
    <row r="4" spans="1:13" ht="12.75">
      <c r="A4" s="109" t="s">
        <v>182</v>
      </c>
      <c r="B4" s="110"/>
      <c r="C4" s="110"/>
      <c r="D4" s="119"/>
      <c r="E4" s="119"/>
      <c r="F4" s="119"/>
      <c r="G4" s="119"/>
      <c r="H4" s="119"/>
      <c r="I4" s="119"/>
      <c r="J4" s="293"/>
      <c r="K4" s="293"/>
      <c r="L4" s="293"/>
      <c r="M4" s="294"/>
    </row>
    <row r="5" spans="1:13" ht="12.75">
      <c r="A5" s="109" t="s">
        <v>183</v>
      </c>
      <c r="B5" s="110"/>
      <c r="C5" s="110"/>
      <c r="D5" s="283" t="s">
        <v>173</v>
      </c>
      <c r="E5" s="283"/>
      <c r="F5" s="283"/>
      <c r="G5" s="283"/>
      <c r="H5" s="283"/>
      <c r="I5" s="283"/>
      <c r="J5" s="293"/>
      <c r="K5" s="293"/>
      <c r="L5" s="293"/>
      <c r="M5" s="294"/>
    </row>
    <row r="6" spans="1:13" ht="12.75">
      <c r="A6" s="109" t="s">
        <v>150</v>
      </c>
      <c r="B6" s="110"/>
      <c r="C6" s="110"/>
      <c r="H6" s="78"/>
      <c r="J6" s="293"/>
      <c r="K6" s="293"/>
      <c r="L6" s="293"/>
      <c r="M6" s="294"/>
    </row>
    <row r="7" spans="1:13" ht="12.75">
      <c r="A7" s="109" t="s">
        <v>151</v>
      </c>
      <c r="B7" s="110"/>
      <c r="C7" s="110"/>
      <c r="H7" s="78"/>
      <c r="J7" s="293"/>
      <c r="K7" s="293"/>
      <c r="L7" s="293"/>
      <c r="M7" s="294"/>
    </row>
    <row r="8" spans="1:13" ht="29.65" customHeight="1">
      <c r="A8" s="109" t="s">
        <v>152</v>
      </c>
      <c r="B8" s="110"/>
      <c r="C8" s="110"/>
      <c r="H8" s="78"/>
      <c r="J8" s="293"/>
      <c r="K8" s="293"/>
      <c r="L8" s="293"/>
      <c r="M8" s="294"/>
    </row>
    <row r="9" spans="1:13" ht="12.75">
      <c r="A9" s="100"/>
      <c r="B9" s="117"/>
      <c r="H9" s="78"/>
      <c r="J9" s="225"/>
      <c r="K9" s="226"/>
      <c r="L9" s="117"/>
      <c r="M9" s="142"/>
    </row>
    <row r="10" spans="1:13" ht="12.75">
      <c r="A10" s="74"/>
      <c r="B10" s="121" t="s">
        <v>184</v>
      </c>
      <c r="C10" s="122"/>
      <c r="G10" s="221"/>
      <c r="H10" s="221"/>
      <c r="I10" s="69"/>
      <c r="J10" s="165" t="s">
        <v>153</v>
      </c>
      <c r="K10" s="111"/>
      <c r="L10" s="112"/>
      <c r="M10" s="143"/>
    </row>
    <row r="11" spans="1:13" ht="12.75">
      <c r="A11" s="74"/>
      <c r="B11" s="123" t="s">
        <v>118</v>
      </c>
      <c r="C11" s="175">
        <v>45282</v>
      </c>
      <c r="D11" s="223"/>
      <c r="E11" s="124"/>
      <c r="F11" s="125"/>
      <c r="G11" s="117"/>
      <c r="H11" s="126"/>
      <c r="I11" s="69"/>
      <c r="J11" s="295" t="s">
        <v>253</v>
      </c>
      <c r="K11" s="296"/>
      <c r="L11" s="296"/>
      <c r="M11" s="297"/>
    </row>
    <row r="12" spans="1:13" ht="12.75">
      <c r="A12" s="166"/>
      <c r="B12" s="163" t="s">
        <v>119</v>
      </c>
      <c r="C12" s="162" t="s">
        <v>251</v>
      </c>
      <c r="D12" s="224"/>
      <c r="E12" s="167"/>
      <c r="F12" s="168"/>
      <c r="G12" s="168"/>
      <c r="H12" s="169"/>
      <c r="I12" s="69"/>
      <c r="J12" s="298"/>
      <c r="K12" s="298"/>
      <c r="L12" s="298"/>
      <c r="M12" s="299"/>
    </row>
    <row r="13" spans="1:13" ht="12.75">
      <c r="A13" s="74" t="s">
        <v>120</v>
      </c>
      <c r="C13" s="122"/>
      <c r="D13" s="164"/>
      <c r="E13" s="164"/>
      <c r="F13" s="121" t="s">
        <v>121</v>
      </c>
      <c r="G13" s="208"/>
      <c r="H13" s="172"/>
      <c r="I13" s="69"/>
      <c r="J13" s="298"/>
      <c r="K13" s="298"/>
      <c r="L13" s="298"/>
      <c r="M13" s="299"/>
    </row>
    <row r="14" spans="1:13" ht="12.75">
      <c r="A14" s="74" t="s">
        <v>122</v>
      </c>
      <c r="C14" s="69" t="s">
        <v>190</v>
      </c>
      <c r="F14" s="121" t="s">
        <v>123</v>
      </c>
      <c r="G14" s="172"/>
      <c r="H14" s="172"/>
      <c r="I14" s="69"/>
      <c r="J14" s="298"/>
      <c r="K14" s="298"/>
      <c r="L14" s="298"/>
      <c r="M14" s="299"/>
    </row>
    <row r="15" spans="1:13" ht="12.75">
      <c r="A15" s="74" t="s">
        <v>124</v>
      </c>
      <c r="C15" s="173" t="s">
        <v>248</v>
      </c>
      <c r="D15" s="120"/>
      <c r="F15" s="121" t="s">
        <v>125</v>
      </c>
      <c r="G15" s="159">
        <v>1</v>
      </c>
      <c r="H15" s="159"/>
      <c r="I15" s="69"/>
      <c r="J15" s="298"/>
      <c r="K15" s="298"/>
      <c r="L15" s="298"/>
      <c r="M15" s="299"/>
    </row>
    <row r="16" spans="1:13" ht="12.75" customHeight="1">
      <c r="A16" s="74" t="s">
        <v>126</v>
      </c>
      <c r="C16" s="173" t="s">
        <v>143</v>
      </c>
      <c r="D16" s="120"/>
      <c r="F16" s="121" t="s">
        <v>127</v>
      </c>
      <c r="G16" s="160">
        <f>SUM(G23:G24)</f>
        <v>244</v>
      </c>
      <c r="H16" s="160"/>
      <c r="I16" s="69"/>
      <c r="J16" s="298"/>
      <c r="K16" s="298"/>
      <c r="L16" s="298"/>
      <c r="M16" s="299"/>
    </row>
    <row r="17" spans="1:13" ht="12.75">
      <c r="A17" s="74" t="s">
        <v>128</v>
      </c>
      <c r="C17" s="68" t="s">
        <v>255</v>
      </c>
      <c r="F17" s="174" t="s">
        <v>186</v>
      </c>
      <c r="G17" s="160">
        <v>0</v>
      </c>
      <c r="H17" s="160"/>
      <c r="I17" s="75"/>
      <c r="J17" s="298"/>
      <c r="K17" s="298"/>
      <c r="L17" s="298"/>
      <c r="M17" s="299"/>
    </row>
    <row r="18" spans="1:13" ht="34.9" customHeight="1">
      <c r="A18" s="74"/>
      <c r="F18" s="121" t="s">
        <v>129</v>
      </c>
      <c r="G18" s="160">
        <v>244</v>
      </c>
      <c r="H18" s="160"/>
      <c r="I18" s="222"/>
      <c r="J18" s="298"/>
      <c r="K18" s="298"/>
      <c r="L18" s="298"/>
      <c r="M18" s="299"/>
    </row>
    <row r="19" spans="1:13" ht="27" customHeight="1">
      <c r="A19" s="74"/>
      <c r="B19" s="128" t="s">
        <v>189</v>
      </c>
      <c r="C19" s="76"/>
      <c r="D19" s="76"/>
      <c r="F19" s="69"/>
      <c r="G19" s="69"/>
      <c r="H19" s="69"/>
      <c r="I19" s="284"/>
      <c r="J19" s="284"/>
      <c r="K19" s="101"/>
      <c r="L19" s="101"/>
      <c r="M19" s="127"/>
    </row>
    <row r="20" spans="1:13" ht="12.75" customHeight="1">
      <c r="A20" s="227"/>
      <c r="B20" s="228" t="s">
        <v>130</v>
      </c>
      <c r="C20" s="130"/>
      <c r="D20" s="130"/>
      <c r="E20" s="130"/>
      <c r="F20" s="229"/>
      <c r="G20" s="229"/>
      <c r="H20" s="230"/>
      <c r="I20" s="170"/>
      <c r="J20" s="170"/>
      <c r="K20" s="170"/>
      <c r="L20" s="170"/>
      <c r="M20" s="171"/>
    </row>
    <row r="21" spans="1:13" s="76" customFormat="1" ht="15" customHeight="1">
      <c r="A21" s="129"/>
      <c r="B21" s="130"/>
      <c r="C21" s="131"/>
      <c r="D21" s="131"/>
      <c r="E21" s="131"/>
      <c r="F21" s="131"/>
      <c r="G21" s="131"/>
      <c r="H21" s="132"/>
      <c r="I21" s="133"/>
      <c r="J21" s="79"/>
      <c r="K21" s="79"/>
      <c r="L21" s="79" t="s">
        <v>131</v>
      </c>
      <c r="M21" s="134"/>
    </row>
    <row r="22" spans="1:13" s="107" customFormat="1" ht="25.35" customHeight="1">
      <c r="A22" s="103" t="s">
        <v>132</v>
      </c>
      <c r="B22" s="305" t="s">
        <v>133</v>
      </c>
      <c r="C22" s="306"/>
      <c r="D22" s="305" t="s">
        <v>134</v>
      </c>
      <c r="E22" s="307"/>
      <c r="F22" s="306"/>
      <c r="G22" s="103" t="s">
        <v>135</v>
      </c>
      <c r="H22" s="104" t="s">
        <v>136</v>
      </c>
      <c r="I22" s="105" t="s">
        <v>137</v>
      </c>
      <c r="J22" s="105" t="s">
        <v>138</v>
      </c>
      <c r="K22" s="105" t="s">
        <v>2</v>
      </c>
      <c r="L22" s="105" t="s">
        <v>139</v>
      </c>
      <c r="M22" s="106" t="s">
        <v>237</v>
      </c>
    </row>
    <row r="23" spans="1:13" s="102" customFormat="1" ht="24.6" customHeight="1">
      <c r="A23" s="145">
        <v>1</v>
      </c>
      <c r="B23" s="285" t="s">
        <v>240</v>
      </c>
      <c r="C23" s="286"/>
      <c r="D23" s="287" t="s">
        <v>241</v>
      </c>
      <c r="E23" s="288"/>
      <c r="F23" s="289"/>
      <c r="G23" s="272">
        <v>244</v>
      </c>
      <c r="H23" s="154">
        <v>1</v>
      </c>
      <c r="I23" s="157" t="s">
        <v>247</v>
      </c>
      <c r="J23" s="156">
        <v>73269099</v>
      </c>
      <c r="K23" s="157" t="s">
        <v>242</v>
      </c>
      <c r="L23" s="158">
        <v>4000</v>
      </c>
      <c r="M23" s="158">
        <f>L23*H23</f>
        <v>4000</v>
      </c>
    </row>
    <row r="24" spans="1:13" s="102" customFormat="1" ht="24.6" customHeight="1">
      <c r="A24" s="145"/>
      <c r="B24" s="300"/>
      <c r="C24" s="301"/>
      <c r="D24" s="302"/>
      <c r="E24" s="303"/>
      <c r="F24" s="304"/>
      <c r="G24" s="146"/>
      <c r="H24" s="147"/>
      <c r="I24" s="148"/>
      <c r="J24" s="149"/>
      <c r="K24" s="150"/>
      <c r="L24" s="151"/>
      <c r="M24" s="152"/>
    </row>
    <row r="25" spans="1:13" s="102" customFormat="1" ht="24.6" customHeight="1">
      <c r="A25" s="145"/>
      <c r="B25" s="285"/>
      <c r="C25" s="286"/>
      <c r="D25" s="287"/>
      <c r="E25" s="288"/>
      <c r="F25" s="289"/>
      <c r="G25" s="153"/>
      <c r="H25" s="154"/>
      <c r="I25" s="155"/>
      <c r="J25" s="156"/>
      <c r="K25" s="157"/>
      <c r="L25" s="158"/>
      <c r="M25" s="152"/>
    </row>
    <row r="26" spans="1:13" ht="12.75">
      <c r="A26" s="71"/>
      <c r="B26" s="72"/>
      <c r="C26" s="73"/>
      <c r="D26" s="73"/>
      <c r="E26" s="73"/>
      <c r="F26" s="73"/>
      <c r="G26" s="73"/>
      <c r="H26" s="77"/>
      <c r="I26" s="73"/>
      <c r="J26" s="73"/>
      <c r="K26" s="73"/>
      <c r="L26" s="73"/>
      <c r="M26" s="144"/>
    </row>
    <row r="27" spans="1:13" ht="25.9" customHeight="1">
      <c r="A27" s="135" t="s">
        <v>140</v>
      </c>
      <c r="H27" s="78"/>
      <c r="M27" s="99"/>
    </row>
    <row r="28" spans="1:13" ht="12.75">
      <c r="A28" s="312" t="s">
        <v>249</v>
      </c>
      <c r="B28" s="313"/>
      <c r="C28" s="314"/>
      <c r="D28" s="212"/>
      <c r="E28" s="212"/>
      <c r="F28" s="213"/>
      <c r="H28" s="315" t="s">
        <v>185</v>
      </c>
      <c r="I28" s="316"/>
      <c r="J28" s="316"/>
      <c r="K28" s="316"/>
      <c r="L28" s="316"/>
      <c r="M28" s="206">
        <f>SUM(M23)*1</f>
        <v>4000</v>
      </c>
    </row>
    <row r="29" spans="1:13" ht="12.75">
      <c r="A29" s="317" t="s">
        <v>250</v>
      </c>
      <c r="B29" s="282"/>
      <c r="C29" s="282"/>
      <c r="D29" s="211"/>
      <c r="E29" s="214"/>
      <c r="F29" s="215"/>
      <c r="H29" s="318"/>
      <c r="I29" s="319"/>
      <c r="J29" s="319"/>
      <c r="K29" s="319"/>
      <c r="L29" s="319"/>
      <c r="M29" s="203"/>
    </row>
    <row r="30" spans="1:13" ht="12.75">
      <c r="A30" s="317" t="s">
        <v>191</v>
      </c>
      <c r="B30" s="282"/>
      <c r="C30" s="282"/>
      <c r="D30" s="69"/>
      <c r="E30" s="211"/>
      <c r="F30" s="215"/>
      <c r="H30" s="320" t="s">
        <v>141</v>
      </c>
      <c r="I30" s="319"/>
      <c r="J30" s="319"/>
      <c r="K30" s="319"/>
      <c r="L30" s="319"/>
      <c r="M30" s="203"/>
    </row>
    <row r="31" spans="1:13" ht="26.1" customHeight="1">
      <c r="A31" s="308"/>
      <c r="B31" s="309"/>
      <c r="C31" s="309"/>
      <c r="D31" s="216"/>
      <c r="E31" s="216"/>
      <c r="F31" s="217"/>
      <c r="H31" s="108" t="s">
        <v>131</v>
      </c>
      <c r="I31" s="79" t="s">
        <v>131</v>
      </c>
      <c r="J31" s="310" t="s">
        <v>187</v>
      </c>
      <c r="K31" s="311"/>
      <c r="L31" s="311"/>
      <c r="M31" s="207">
        <f>SUM(M27:M30)</f>
        <v>4000</v>
      </c>
    </row>
  </sheetData>
  <mergeCells count="21">
    <mergeCell ref="A31:C31"/>
    <mergeCell ref="J31:L31"/>
    <mergeCell ref="A28:C28"/>
    <mergeCell ref="H28:L28"/>
    <mergeCell ref="A29:C29"/>
    <mergeCell ref="H29:L29"/>
    <mergeCell ref="A30:C30"/>
    <mergeCell ref="H30:L30"/>
    <mergeCell ref="B24:C24"/>
    <mergeCell ref="D24:F24"/>
    <mergeCell ref="B22:C22"/>
    <mergeCell ref="D22:F22"/>
    <mergeCell ref="B25:C25"/>
    <mergeCell ref="D25:F25"/>
    <mergeCell ref="D3:I3"/>
    <mergeCell ref="D5:I5"/>
    <mergeCell ref="I19:J19"/>
    <mergeCell ref="B23:C23"/>
    <mergeCell ref="D23:F23"/>
    <mergeCell ref="J3:M8"/>
    <mergeCell ref="J11:M18"/>
  </mergeCells>
  <printOptions horizontalCentered="1"/>
  <pageMargins left="0.19685039370078741" right="0.19685039370078741" top="0.19685039370078741" bottom="0.19685039370078741" header="0.19685039370078741" footer="0"/>
  <pageSetup paperSize="9" scale="7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'Sheet1 (2)'!$H$9:$H$10</xm:f>
          </x14:formula1>
          <xm:sqref>C16:E16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XX">
    <pageSetUpPr fitToPage="1"/>
  </sheetPr>
  <dimension ref="B1:Q36"/>
  <sheetViews>
    <sheetView view="pageBreakPreview" topLeftCell="A10" zoomScale="55" zoomScaleNormal="90" zoomScaleSheetLayoutView="55" workbookViewId="0">
      <selection activeCell="F20" sqref="F20"/>
    </sheetView>
  </sheetViews>
  <sheetFormatPr baseColWidth="10" defaultColWidth="9.7109375" defaultRowHeight="40.15" customHeight="1"/>
  <cols>
    <col min="1" max="1" width="1.28515625" style="36" customWidth="1"/>
    <col min="2" max="2" width="16.7109375" style="36" customWidth="1"/>
    <col min="3" max="3" width="19.5703125" style="36" customWidth="1"/>
    <col min="4" max="4" width="19.7109375" style="36" customWidth="1"/>
    <col min="5" max="6" width="16.28515625" style="36" customWidth="1"/>
    <col min="7" max="8" width="20.28515625" style="36" customWidth="1"/>
    <col min="9" max="9" width="44.28515625" style="36" customWidth="1"/>
    <col min="10" max="10" width="46.28515625" style="36" customWidth="1"/>
    <col min="11" max="11" width="15.7109375" style="36" customWidth="1"/>
    <col min="12" max="12" width="15.42578125" style="36" customWidth="1"/>
    <col min="13" max="13" width="13.5703125" style="36" customWidth="1"/>
    <col min="14" max="14" width="16.7109375" style="36" customWidth="1"/>
    <col min="15" max="15" width="14.42578125" style="36" customWidth="1"/>
    <col min="16" max="16" width="20.7109375" style="36" customWidth="1"/>
    <col min="17" max="16384" width="9.7109375" style="36"/>
  </cols>
  <sheetData>
    <row r="1" spans="2:16" s="31" customFormat="1" ht="13.5" thickBot="1"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2:16" s="31" customFormat="1" ht="51" customHeight="1">
      <c r="B2" s="383" t="s">
        <v>55</v>
      </c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5"/>
      <c r="O2" s="381" t="s">
        <v>83</v>
      </c>
      <c r="P2" s="382"/>
    </row>
    <row r="3" spans="2:16" s="31" customFormat="1" ht="51" customHeight="1">
      <c r="B3" s="398" t="s">
        <v>54</v>
      </c>
      <c r="C3" s="399"/>
      <c r="D3" s="399"/>
      <c r="E3" s="399"/>
      <c r="F3" s="399"/>
      <c r="G3" s="399"/>
      <c r="H3" s="400" t="s">
        <v>92</v>
      </c>
      <c r="I3" s="401"/>
      <c r="J3" s="401"/>
      <c r="K3" s="401"/>
      <c r="L3" s="401"/>
      <c r="M3" s="401"/>
      <c r="N3" s="402"/>
      <c r="O3" s="61" t="s">
        <v>50</v>
      </c>
      <c r="P3" s="260">
        <v>43535</v>
      </c>
    </row>
    <row r="4" spans="2:16" s="35" customFormat="1" ht="25.5" customHeight="1">
      <c r="B4" s="261"/>
      <c r="C4" s="56"/>
      <c r="D4" s="57" t="s">
        <v>26</v>
      </c>
      <c r="E4" s="58" t="s">
        <v>88</v>
      </c>
      <c r="F4" s="262" t="s">
        <v>89</v>
      </c>
      <c r="G4" s="59">
        <v>0</v>
      </c>
      <c r="H4" s="59" t="s">
        <v>90</v>
      </c>
      <c r="I4" s="60" t="s">
        <v>91</v>
      </c>
      <c r="J4" s="161"/>
      <c r="K4" s="58">
        <v>0</v>
      </c>
      <c r="L4" s="263"/>
      <c r="N4" s="65"/>
      <c r="O4" s="409" t="s">
        <v>87</v>
      </c>
      <c r="P4" s="410"/>
    </row>
    <row r="5" spans="2:16" s="35" customFormat="1" ht="25.5" customHeight="1" thickBot="1">
      <c r="B5" s="264"/>
      <c r="C5" s="265"/>
      <c r="D5" s="266"/>
      <c r="E5" s="267" t="s">
        <v>27</v>
      </c>
      <c r="F5" s="267" t="s">
        <v>2</v>
      </c>
      <c r="G5" s="267" t="s">
        <v>28</v>
      </c>
      <c r="H5" s="267" t="s">
        <v>4</v>
      </c>
      <c r="I5" s="267" t="s">
        <v>29</v>
      </c>
      <c r="J5" s="267"/>
      <c r="K5" s="267" t="s">
        <v>30</v>
      </c>
      <c r="L5" s="268"/>
      <c r="M5" s="269"/>
      <c r="N5" s="270"/>
      <c r="O5" s="411"/>
      <c r="P5" s="412"/>
    </row>
    <row r="6" spans="2:16" s="35" customFormat="1" ht="15.75" thickBot="1"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</row>
    <row r="7" spans="2:16" s="97" customFormat="1" ht="18.75">
      <c r="B7" s="413"/>
      <c r="C7" s="414"/>
      <c r="D7" s="344" t="s">
        <v>175</v>
      </c>
      <c r="E7" s="345"/>
      <c r="F7" s="345"/>
      <c r="G7" s="345"/>
      <c r="H7" s="345"/>
      <c r="I7" s="346"/>
      <c r="J7" s="353" t="s">
        <v>176</v>
      </c>
      <c r="K7" s="353"/>
      <c r="L7" s="353"/>
      <c r="M7" s="353"/>
      <c r="N7" s="353"/>
      <c r="O7" s="353"/>
      <c r="P7" s="354"/>
    </row>
    <row r="8" spans="2:16" s="97" customFormat="1" ht="64.150000000000006" customHeight="1">
      <c r="B8" s="415"/>
      <c r="C8" s="416"/>
      <c r="D8" s="347" t="s">
        <v>144</v>
      </c>
      <c r="E8" s="348"/>
      <c r="F8" s="348"/>
      <c r="G8" s="348"/>
      <c r="H8" s="348"/>
      <c r="I8" s="349"/>
      <c r="J8" s="355" t="s">
        <v>246</v>
      </c>
      <c r="K8" s="356"/>
      <c r="L8" s="356"/>
      <c r="M8" s="356"/>
      <c r="N8" s="356"/>
      <c r="O8" s="356"/>
      <c r="P8" s="357"/>
    </row>
    <row r="9" spans="2:16" s="97" customFormat="1" ht="64.150000000000006" customHeight="1">
      <c r="B9" s="415"/>
      <c r="C9" s="416"/>
      <c r="D9" s="350"/>
      <c r="E9" s="351"/>
      <c r="F9" s="351"/>
      <c r="G9" s="351"/>
      <c r="H9" s="351"/>
      <c r="I9" s="352"/>
      <c r="J9" s="358"/>
      <c r="K9" s="358"/>
      <c r="L9" s="358"/>
      <c r="M9" s="358"/>
      <c r="N9" s="358"/>
      <c r="O9" s="358"/>
      <c r="P9" s="359"/>
    </row>
    <row r="10" spans="2:16" ht="39" customHeight="1">
      <c r="B10" s="415"/>
      <c r="C10" s="416"/>
      <c r="D10" s="374" t="s">
        <v>85</v>
      </c>
      <c r="E10" s="374"/>
      <c r="F10" s="372" t="s">
        <v>178</v>
      </c>
      <c r="G10" s="372"/>
      <c r="H10" s="372"/>
      <c r="I10" s="54" t="s">
        <v>60</v>
      </c>
      <c r="J10" s="366" t="s">
        <v>252</v>
      </c>
      <c r="K10" s="367"/>
      <c r="L10" s="367"/>
      <c r="M10" s="367"/>
      <c r="N10" s="367"/>
      <c r="O10" s="367"/>
      <c r="P10" s="368"/>
    </row>
    <row r="11" spans="2:16" ht="31.5" customHeight="1">
      <c r="B11" s="415"/>
      <c r="C11" s="416"/>
      <c r="D11" s="374" t="s">
        <v>84</v>
      </c>
      <c r="E11" s="374"/>
      <c r="F11" s="375"/>
      <c r="G11" s="375"/>
      <c r="H11" s="375"/>
      <c r="I11" s="425" t="s">
        <v>61</v>
      </c>
      <c r="J11" s="360" t="s">
        <v>178</v>
      </c>
      <c r="K11" s="361"/>
      <c r="L11" s="361"/>
      <c r="M11" s="361"/>
      <c r="N11" s="361"/>
      <c r="O11" s="361"/>
      <c r="P11" s="362"/>
    </row>
    <row r="12" spans="2:16" ht="32.25" customHeight="1">
      <c r="B12" s="415"/>
      <c r="C12" s="416"/>
      <c r="D12" s="373" t="s">
        <v>86</v>
      </c>
      <c r="E12" s="373"/>
      <c r="F12" s="375"/>
      <c r="G12" s="375"/>
      <c r="H12" s="375"/>
      <c r="I12" s="425"/>
      <c r="J12" s="363"/>
      <c r="K12" s="364"/>
      <c r="L12" s="364"/>
      <c r="M12" s="364"/>
      <c r="N12" s="364"/>
      <c r="O12" s="364"/>
      <c r="P12" s="365"/>
    </row>
    <row r="13" spans="2:16" ht="66.75" customHeight="1">
      <c r="B13" s="417"/>
      <c r="C13" s="418"/>
      <c r="D13" s="376" t="s">
        <v>188</v>
      </c>
      <c r="E13" s="377"/>
      <c r="F13" s="372"/>
      <c r="G13" s="372"/>
      <c r="H13" s="372"/>
      <c r="I13" s="84" t="s">
        <v>101</v>
      </c>
      <c r="J13" s="369" t="s">
        <v>178</v>
      </c>
      <c r="K13" s="370"/>
      <c r="L13" s="370"/>
      <c r="M13" s="370"/>
      <c r="N13" s="370"/>
      <c r="O13" s="370"/>
      <c r="P13" s="371"/>
    </row>
    <row r="14" spans="2:16" ht="42" customHeight="1">
      <c r="B14" s="331" t="s">
        <v>62</v>
      </c>
      <c r="C14" s="334">
        <f>COUNT(C20:C31)</f>
        <v>1</v>
      </c>
      <c r="D14" s="379" t="s">
        <v>63</v>
      </c>
      <c r="E14" s="380"/>
      <c r="F14" s="338">
        <v>244</v>
      </c>
      <c r="G14" s="339"/>
      <c r="H14" s="340"/>
      <c r="I14" s="374" t="s">
        <v>64</v>
      </c>
      <c r="J14" s="403">
        <f>SUM(Tableau1[Colonne5])</f>
        <v>6.5183999999999997E-3</v>
      </c>
      <c r="K14" s="404"/>
      <c r="L14" s="404"/>
      <c r="M14" s="404"/>
      <c r="N14" s="404"/>
      <c r="O14" s="404"/>
      <c r="P14" s="405"/>
    </row>
    <row r="15" spans="2:16" ht="42" customHeight="1" thickBot="1">
      <c r="B15" s="332"/>
      <c r="C15" s="335"/>
      <c r="D15" s="336" t="s">
        <v>65</v>
      </c>
      <c r="E15" s="337"/>
      <c r="F15" s="341">
        <v>244</v>
      </c>
      <c r="G15" s="342"/>
      <c r="H15" s="343"/>
      <c r="I15" s="378"/>
      <c r="J15" s="406"/>
      <c r="K15" s="407"/>
      <c r="L15" s="407"/>
      <c r="M15" s="407"/>
      <c r="N15" s="407"/>
      <c r="O15" s="407"/>
      <c r="P15" s="408"/>
    </row>
    <row r="16" spans="2:16" ht="39.75" customHeight="1">
      <c r="B16" s="323" t="s">
        <v>66</v>
      </c>
      <c r="C16" s="392" t="s">
        <v>67</v>
      </c>
      <c r="D16" s="392"/>
      <c r="E16" s="392"/>
      <c r="F16" s="395" t="s">
        <v>68</v>
      </c>
      <c r="G16" s="395" t="s">
        <v>69</v>
      </c>
      <c r="H16" s="395"/>
      <c r="I16" s="326" t="s">
        <v>103</v>
      </c>
      <c r="J16" s="326" t="s">
        <v>104</v>
      </c>
      <c r="K16" s="326" t="s">
        <v>96</v>
      </c>
      <c r="L16" s="326" t="s">
        <v>95</v>
      </c>
      <c r="M16" s="389" t="s">
        <v>44</v>
      </c>
      <c r="N16" s="389" t="s">
        <v>43</v>
      </c>
      <c r="O16" s="389" t="s">
        <v>45</v>
      </c>
      <c r="P16" s="386" t="s">
        <v>75</v>
      </c>
    </row>
    <row r="17" spans="2:16" ht="25.5" customHeight="1">
      <c r="B17" s="324"/>
      <c r="C17" s="329" t="s">
        <v>70</v>
      </c>
      <c r="D17" s="329" t="s">
        <v>71</v>
      </c>
      <c r="E17" s="329" t="s">
        <v>72</v>
      </c>
      <c r="F17" s="396"/>
      <c r="G17" s="329" t="s">
        <v>73</v>
      </c>
      <c r="H17" s="329" t="s">
        <v>74</v>
      </c>
      <c r="I17" s="327"/>
      <c r="J17" s="327"/>
      <c r="K17" s="327"/>
      <c r="L17" s="327"/>
      <c r="M17" s="393"/>
      <c r="N17" s="390"/>
      <c r="O17" s="390"/>
      <c r="P17" s="387"/>
    </row>
    <row r="18" spans="2:16" ht="33" customHeight="1" thickBot="1">
      <c r="B18" s="325"/>
      <c r="C18" s="333"/>
      <c r="D18" s="333"/>
      <c r="E18" s="330"/>
      <c r="F18" s="397"/>
      <c r="G18" s="330"/>
      <c r="H18" s="330"/>
      <c r="I18" s="328"/>
      <c r="J18" s="328"/>
      <c r="K18" s="328"/>
      <c r="L18" s="328"/>
      <c r="M18" s="394"/>
      <c r="N18" s="391"/>
      <c r="O18" s="391"/>
      <c r="P18" s="388"/>
    </row>
    <row r="19" spans="2:16" s="31" customFormat="1" ht="12.75" hidden="1">
      <c r="B19" s="254" t="s">
        <v>31</v>
      </c>
      <c r="C19" s="255" t="s">
        <v>32</v>
      </c>
      <c r="D19" s="255" t="s">
        <v>33</v>
      </c>
      <c r="E19" s="255" t="s">
        <v>34</v>
      </c>
      <c r="F19" s="256" t="s">
        <v>35</v>
      </c>
      <c r="G19" s="257" t="s">
        <v>36</v>
      </c>
      <c r="H19" s="257" t="s">
        <v>37</v>
      </c>
      <c r="I19" s="255" t="s">
        <v>38</v>
      </c>
      <c r="J19" s="255" t="s">
        <v>102</v>
      </c>
      <c r="K19" s="255" t="s">
        <v>94</v>
      </c>
      <c r="L19" s="255" t="s">
        <v>93</v>
      </c>
      <c r="M19" s="258" t="s">
        <v>39</v>
      </c>
      <c r="N19" s="258" t="s">
        <v>40</v>
      </c>
      <c r="O19" s="258" t="s">
        <v>41</v>
      </c>
      <c r="P19" s="259" t="s">
        <v>42</v>
      </c>
    </row>
    <row r="20" spans="2:16" ht="40.15" customHeight="1">
      <c r="B20" s="231">
        <v>1</v>
      </c>
      <c r="C20" s="239">
        <v>112</v>
      </c>
      <c r="D20" s="239">
        <v>60</v>
      </c>
      <c r="E20" s="239">
        <v>97</v>
      </c>
      <c r="F20" s="240">
        <f>+Tableau1[[#This Row],[Colonne2]]*Tableau1[[#This Row],[Colonne3]]*Tableau1[[#This Row],[Colonne4]]/100000000</f>
        <v>6.5183999999999997E-3</v>
      </c>
      <c r="G20" s="241">
        <v>250</v>
      </c>
      <c r="H20" s="241">
        <v>250</v>
      </c>
      <c r="I20" s="235" t="s">
        <v>240</v>
      </c>
      <c r="J20" s="235" t="s">
        <v>241</v>
      </c>
      <c r="K20" s="235" t="s">
        <v>242</v>
      </c>
      <c r="L20" s="235">
        <v>73269099</v>
      </c>
      <c r="M20" s="242" t="s">
        <v>243</v>
      </c>
      <c r="N20" s="239" t="s">
        <v>245</v>
      </c>
      <c r="O20" s="242" t="s">
        <v>243</v>
      </c>
      <c r="P20" s="271" t="s">
        <v>244</v>
      </c>
    </row>
    <row r="21" spans="2:16" ht="32.450000000000003" customHeight="1">
      <c r="B21" s="231"/>
      <c r="C21" s="239"/>
      <c r="D21" s="239"/>
      <c r="E21" s="239"/>
      <c r="F21" s="240"/>
      <c r="G21" s="241"/>
      <c r="H21" s="241"/>
      <c r="I21" s="235"/>
      <c r="J21" s="235"/>
      <c r="K21" s="235"/>
      <c r="L21" s="235"/>
      <c r="M21" s="242"/>
      <c r="N21" s="243"/>
      <c r="O21" s="242"/>
      <c r="P21" s="244"/>
    </row>
    <row r="22" spans="2:16" ht="32.450000000000003" customHeight="1">
      <c r="B22" s="231"/>
      <c r="C22" s="232"/>
      <c r="D22" s="232"/>
      <c r="E22" s="232"/>
      <c r="F22" s="233"/>
      <c r="G22" s="234"/>
      <c r="H22" s="234"/>
      <c r="I22" s="235"/>
      <c r="J22" s="235"/>
      <c r="K22" s="235"/>
      <c r="L22" s="235"/>
      <c r="M22" s="236"/>
      <c r="N22" s="237"/>
      <c r="O22" s="236"/>
      <c r="P22" s="238"/>
    </row>
    <row r="23" spans="2:16" ht="32.450000000000003" customHeight="1">
      <c r="B23" s="231"/>
      <c r="C23" s="232"/>
      <c r="D23" s="232"/>
      <c r="E23" s="232"/>
      <c r="F23" s="233"/>
      <c r="G23" s="234"/>
      <c r="H23" s="234"/>
      <c r="I23" s="235"/>
      <c r="J23" s="235"/>
      <c r="K23" s="235"/>
      <c r="L23" s="235"/>
      <c r="M23" s="236"/>
      <c r="N23" s="237"/>
      <c r="O23" s="236"/>
      <c r="P23" s="238"/>
    </row>
    <row r="24" spans="2:16" ht="32.450000000000003" customHeight="1">
      <c r="B24" s="231"/>
      <c r="C24" s="232"/>
      <c r="D24" s="232"/>
      <c r="E24" s="232"/>
      <c r="F24" s="233"/>
      <c r="G24" s="234"/>
      <c r="H24" s="234"/>
      <c r="I24" s="235"/>
      <c r="J24" s="235"/>
      <c r="K24" s="235"/>
      <c r="L24" s="235"/>
      <c r="M24" s="236"/>
      <c r="N24" s="237"/>
      <c r="O24" s="236"/>
      <c r="P24" s="238"/>
    </row>
    <row r="25" spans="2:16" ht="32.450000000000003" customHeight="1">
      <c r="B25" s="231"/>
      <c r="C25" s="232"/>
      <c r="D25" s="232"/>
      <c r="E25" s="232"/>
      <c r="F25" s="233"/>
      <c r="G25" s="234"/>
      <c r="H25" s="234"/>
      <c r="I25" s="235"/>
      <c r="J25" s="235"/>
      <c r="K25" s="235"/>
      <c r="L25" s="235"/>
      <c r="M25" s="236"/>
      <c r="N25" s="237"/>
      <c r="O25" s="236"/>
      <c r="P25" s="238"/>
    </row>
    <row r="26" spans="2:16" ht="32.450000000000003" customHeight="1">
      <c r="B26" s="231"/>
      <c r="C26" s="232"/>
      <c r="D26" s="232"/>
      <c r="E26" s="232"/>
      <c r="F26" s="233"/>
      <c r="G26" s="234"/>
      <c r="H26" s="234"/>
      <c r="I26" s="235"/>
      <c r="J26" s="235"/>
      <c r="K26" s="235"/>
      <c r="L26" s="235"/>
      <c r="M26" s="236"/>
      <c r="N26" s="237"/>
      <c r="O26" s="236"/>
      <c r="P26" s="238"/>
    </row>
    <row r="27" spans="2:16" ht="32.450000000000003" customHeight="1">
      <c r="B27" s="231"/>
      <c r="C27" s="232"/>
      <c r="D27" s="232"/>
      <c r="E27" s="232"/>
      <c r="F27" s="233"/>
      <c r="G27" s="245"/>
      <c r="H27" s="245"/>
      <c r="I27" s="235"/>
      <c r="J27" s="235"/>
      <c r="K27" s="235"/>
      <c r="L27" s="235"/>
      <c r="M27" s="236"/>
      <c r="N27" s="237"/>
      <c r="O27" s="236"/>
      <c r="P27" s="238"/>
    </row>
    <row r="28" spans="2:16" ht="32.450000000000003" customHeight="1">
      <c r="B28" s="231"/>
      <c r="C28" s="232"/>
      <c r="D28" s="232"/>
      <c r="E28" s="232"/>
      <c r="F28" s="233"/>
      <c r="G28" s="245"/>
      <c r="H28" s="245"/>
      <c r="I28" s="235"/>
      <c r="J28" s="235"/>
      <c r="K28" s="235"/>
      <c r="L28" s="235"/>
      <c r="M28" s="236"/>
      <c r="N28" s="237"/>
      <c r="O28" s="236"/>
      <c r="P28" s="238"/>
    </row>
    <row r="29" spans="2:16" ht="32.450000000000003" customHeight="1">
      <c r="B29" s="231"/>
      <c r="C29" s="232"/>
      <c r="D29" s="232"/>
      <c r="E29" s="232"/>
      <c r="F29" s="233"/>
      <c r="G29" s="245"/>
      <c r="H29" s="245"/>
      <c r="I29" s="235"/>
      <c r="J29" s="235"/>
      <c r="K29" s="235"/>
      <c r="L29" s="235"/>
      <c r="M29" s="236"/>
      <c r="N29" s="237"/>
      <c r="O29" s="236"/>
      <c r="P29" s="238"/>
    </row>
    <row r="30" spans="2:16" ht="32.450000000000003" customHeight="1">
      <c r="B30" s="231"/>
      <c r="C30" s="232"/>
      <c r="D30" s="232"/>
      <c r="E30" s="232"/>
      <c r="F30" s="233"/>
      <c r="G30" s="245"/>
      <c r="H30" s="245"/>
      <c r="I30" s="235"/>
      <c r="J30" s="235"/>
      <c r="K30" s="235"/>
      <c r="L30" s="235"/>
      <c r="M30" s="236"/>
      <c r="N30" s="237"/>
      <c r="O30" s="236"/>
      <c r="P30" s="238"/>
    </row>
    <row r="31" spans="2:16" ht="32.450000000000003" customHeight="1" thickBot="1">
      <c r="B31" s="246"/>
      <c r="C31" s="247"/>
      <c r="D31" s="247"/>
      <c r="E31" s="247"/>
      <c r="F31" s="248"/>
      <c r="G31" s="249"/>
      <c r="H31" s="249"/>
      <c r="I31" s="250"/>
      <c r="J31" s="250"/>
      <c r="K31" s="250"/>
      <c r="L31" s="250"/>
      <c r="M31" s="251"/>
      <c r="N31" s="252"/>
      <c r="O31" s="251"/>
      <c r="P31" s="253"/>
    </row>
    <row r="32" spans="2:16" s="47" customFormat="1" ht="19.149999999999999" customHeight="1">
      <c r="B32" s="37"/>
      <c r="C32" s="38"/>
      <c r="D32" s="38"/>
      <c r="E32" s="38"/>
      <c r="F32" s="40"/>
      <c r="G32" s="39"/>
      <c r="H32" s="39"/>
      <c r="I32" s="50"/>
      <c r="J32" s="50"/>
      <c r="K32" s="50"/>
      <c r="L32" s="50"/>
      <c r="M32" s="51"/>
      <c r="N32" s="41"/>
      <c r="O32" s="51"/>
      <c r="P32" s="46"/>
    </row>
    <row r="33" spans="2:17" ht="18">
      <c r="B33" s="63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2"/>
      <c r="N33" s="322"/>
      <c r="O33" s="322"/>
      <c r="P33" s="322"/>
      <c r="Q33" s="62"/>
    </row>
    <row r="34" spans="2:17" ht="18.75">
      <c r="B34" s="42"/>
      <c r="C34" s="44"/>
      <c r="D34" s="44"/>
      <c r="E34" s="44"/>
      <c r="F34" s="44"/>
      <c r="G34" s="44"/>
      <c r="H34" s="423" t="s">
        <v>179</v>
      </c>
      <c r="I34" s="424"/>
      <c r="J34" s="218"/>
      <c r="K34" s="48"/>
      <c r="L34" s="48"/>
      <c r="M34" s="321"/>
      <c r="N34" s="321"/>
      <c r="O34" s="321"/>
      <c r="P34" s="321"/>
    </row>
    <row r="35" spans="2:17" ht="18.75">
      <c r="C35" s="43"/>
      <c r="D35" s="43"/>
      <c r="E35" s="43"/>
      <c r="F35" s="43"/>
      <c r="G35" s="43"/>
      <c r="H35" s="421" t="s">
        <v>49</v>
      </c>
      <c r="I35" s="422"/>
      <c r="J35" s="219"/>
      <c r="K35" s="49"/>
      <c r="L35" s="49"/>
      <c r="M35" s="321"/>
      <c r="N35" s="321"/>
      <c r="O35" s="321"/>
      <c r="P35" s="321"/>
    </row>
    <row r="36" spans="2:17" ht="57.6" customHeight="1">
      <c r="C36" s="43"/>
      <c r="D36" s="43"/>
      <c r="E36" s="43"/>
      <c r="F36" s="43"/>
      <c r="G36" s="43"/>
      <c r="H36" s="419" t="s">
        <v>180</v>
      </c>
      <c r="I36" s="420"/>
      <c r="J36" s="220"/>
      <c r="M36" s="45"/>
      <c r="N36" s="45"/>
      <c r="O36" s="45"/>
      <c r="P36" s="45"/>
    </row>
  </sheetData>
  <sheetProtection insertRows="0" deleteRows="0"/>
  <mergeCells count="53">
    <mergeCell ref="H36:I36"/>
    <mergeCell ref="H35:I35"/>
    <mergeCell ref="H34:I34"/>
    <mergeCell ref="G16:H16"/>
    <mergeCell ref="I11:I12"/>
    <mergeCell ref="F13:H13"/>
    <mergeCell ref="O2:P2"/>
    <mergeCell ref="B2:N2"/>
    <mergeCell ref="P16:P18"/>
    <mergeCell ref="O16:O18"/>
    <mergeCell ref="N16:N18"/>
    <mergeCell ref="C16:E16"/>
    <mergeCell ref="D10:E10"/>
    <mergeCell ref="M16:M18"/>
    <mergeCell ref="I16:I18"/>
    <mergeCell ref="F16:F18"/>
    <mergeCell ref="B3:G3"/>
    <mergeCell ref="H3:N3"/>
    <mergeCell ref="J14:P15"/>
    <mergeCell ref="O4:P5"/>
    <mergeCell ref="B7:C13"/>
    <mergeCell ref="K16:K18"/>
    <mergeCell ref="D7:I7"/>
    <mergeCell ref="D8:I9"/>
    <mergeCell ref="J7:P7"/>
    <mergeCell ref="J8:P9"/>
    <mergeCell ref="J16:J18"/>
    <mergeCell ref="J11:P12"/>
    <mergeCell ref="J10:P10"/>
    <mergeCell ref="J13:P13"/>
    <mergeCell ref="F10:H10"/>
    <mergeCell ref="D12:E12"/>
    <mergeCell ref="D11:E11"/>
    <mergeCell ref="F11:H11"/>
    <mergeCell ref="F12:H12"/>
    <mergeCell ref="D13:E13"/>
    <mergeCell ref="I14:I15"/>
    <mergeCell ref="D14:E14"/>
    <mergeCell ref="B14:B15"/>
    <mergeCell ref="C17:C18"/>
    <mergeCell ref="D17:D18"/>
    <mergeCell ref="E17:E18"/>
    <mergeCell ref="G17:G18"/>
    <mergeCell ref="C14:C15"/>
    <mergeCell ref="D15:E15"/>
    <mergeCell ref="F14:H14"/>
    <mergeCell ref="F15:H15"/>
    <mergeCell ref="M34:P34"/>
    <mergeCell ref="M35:P35"/>
    <mergeCell ref="C33:P33"/>
    <mergeCell ref="B16:B18"/>
    <mergeCell ref="L16:L18"/>
    <mergeCell ref="H17:H18"/>
  </mergeCells>
  <phoneticPr fontId="0" type="noConversion"/>
  <conditionalFormatting sqref="C14">
    <cfRule type="containsBlanks" dxfId="3" priority="8">
      <formula>LEN(TRIM(C14))=0</formula>
    </cfRule>
  </conditionalFormatting>
  <conditionalFormatting sqref="D8">
    <cfRule type="containsBlanks" dxfId="2" priority="1">
      <formula>LEN(TRIM(D8))=0</formula>
    </cfRule>
  </conditionalFormatting>
  <conditionalFormatting sqref="F10:H13">
    <cfRule type="containsBlanks" dxfId="1" priority="4">
      <formula>LEN(TRIM(F10))=0</formula>
    </cfRule>
  </conditionalFormatting>
  <printOptions horizontalCentered="1"/>
  <pageMargins left="0.19685039370078741" right="0.19685039370078741" top="0.19685039370078741" bottom="0.19685039370078741" header="0" footer="0"/>
  <pageSetup paperSize="9" scale="46" fitToHeight="0" orientation="landscape" horizontalDpi="1200" verticalDpi="1200" r:id="rId1"/>
  <headerFooter alignWithMargins="0">
    <oddFooter>&amp;R&amp;8Page &amp;P / &amp;N&amp;C&amp;"Calibri"&amp;11&amp;K000000&amp;G
_x000D_&amp;1#&amp;"Trebuchet MS"&amp;8&amp;K22505FSaipem Classification - General Use</oddFooter>
  </headerFooter>
  <drawing r:id="rId2"/>
  <legacyDrawing r:id="rId3"/>
  <legacyDrawingHF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Sheet1!$B$3:$B$4</xm:f>
          </x14:formula1>
          <xm:sqref>F13:H13</xm:sqref>
        </x14:dataValidation>
        <x14:dataValidation type="list" allowBlank="1" showInputMessage="1" showErrorMessage="1" xr:uid="{00000000-0002-0000-0200-000001000000}">
          <x14:formula1>
            <xm:f>Sheet1!$N$3:$N$5</xm:f>
          </x14:formula1>
          <xm:sqref>F10:H10</xm:sqref>
        </x14:dataValidation>
        <x14:dataValidation type="list" allowBlank="1" showInputMessage="1" showErrorMessage="1" xr:uid="{00000000-0002-0000-0200-000002000000}">
          <x14:formula1>
            <xm:f>Sheet1!$G$3:$G$6</xm:f>
          </x14:formula1>
          <xm:sqref>J11 J13</xm:sqref>
        </x14:dataValidation>
        <x14:dataValidation type="list" allowBlank="1" showInputMessage="1" showErrorMessage="1" xr:uid="{00000000-0002-0000-0200-000003000000}">
          <x14:formula1>
            <xm:f>Feuil1!$E$1:$E$3</xm:f>
          </x14:formula1>
          <xm:sqref>O21:O32 M21:M32</xm:sqref>
        </x14:dataValidation>
        <x14:dataValidation type="list" allowBlank="1" showInputMessage="1" showErrorMessage="1" xr:uid="{00000000-0002-0000-0200-000004000000}">
          <x14:formula1>
            <xm:f>Feuil1!$A$2:$A$12</xm:f>
          </x14:formula1>
          <xm:sqref>N21:N32</xm:sqref>
        </x14:dataValidation>
        <x14:dataValidation type="list" allowBlank="1" showInputMessage="1" showErrorMessage="1" xr:uid="{00000000-0002-0000-0200-000005000000}">
          <x14:formula1>
            <xm:f>Feuil1!$C$2:$C$6</xm:f>
          </x14:formula1>
          <xm:sqref>P21:P32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57"/>
  <sheetViews>
    <sheetView view="pageBreakPreview" zoomScale="75" zoomScaleNormal="100" zoomScaleSheetLayoutView="75" workbookViewId="0">
      <selection activeCell="A13" sqref="A13:D18"/>
    </sheetView>
  </sheetViews>
  <sheetFormatPr baseColWidth="10" defaultColWidth="11.42578125" defaultRowHeight="12.75"/>
  <cols>
    <col min="1" max="10" width="11.42578125" style="176"/>
    <col min="11" max="11" width="11.42578125" style="179"/>
    <col min="12" max="16384" width="11.42578125" style="176"/>
  </cols>
  <sheetData>
    <row r="1" spans="1:11" ht="15">
      <c r="A1" s="485" t="s">
        <v>192</v>
      </c>
      <c r="B1" s="499"/>
      <c r="C1" s="499"/>
      <c r="D1" s="499"/>
      <c r="E1" s="499"/>
      <c r="F1" s="499"/>
      <c r="G1" s="499"/>
      <c r="H1" s="499"/>
      <c r="I1" s="499"/>
      <c r="J1" s="499"/>
      <c r="K1" s="499"/>
    </row>
    <row r="2" spans="1:11" ht="15">
      <c r="A2" s="487"/>
      <c r="B2" s="500"/>
      <c r="C2" s="500"/>
      <c r="D2" s="500"/>
      <c r="E2" s="314"/>
      <c r="F2" s="314"/>
      <c r="G2" s="314"/>
      <c r="H2" s="314"/>
      <c r="I2" s="314"/>
      <c r="J2" s="314"/>
      <c r="K2" s="314"/>
    </row>
    <row r="3" spans="1:11" ht="18.75">
      <c r="A3" s="501" t="s">
        <v>193</v>
      </c>
      <c r="B3" s="468"/>
      <c r="C3" s="468"/>
      <c r="D3" s="468"/>
      <c r="E3" s="86"/>
      <c r="F3" s="502" t="s">
        <v>194</v>
      </c>
      <c r="G3" s="503"/>
      <c r="H3" s="503"/>
      <c r="I3" s="503"/>
      <c r="J3" s="503"/>
      <c r="K3" s="503"/>
    </row>
    <row r="4" spans="1:11" ht="15">
      <c r="A4" s="177" t="s">
        <v>146</v>
      </c>
      <c r="B4" s="177"/>
      <c r="C4" s="177"/>
      <c r="D4" s="177"/>
      <c r="F4" s="178"/>
      <c r="G4" s="178"/>
      <c r="H4" s="178"/>
      <c r="I4" s="178"/>
      <c r="J4" s="178"/>
    </row>
    <row r="5" spans="1:11" ht="15">
      <c r="A5" s="180" t="s">
        <v>147</v>
      </c>
      <c r="B5" s="180"/>
      <c r="C5" s="180"/>
      <c r="D5" s="180"/>
      <c r="F5" s="504" t="s">
        <v>195</v>
      </c>
      <c r="G5" s="505"/>
      <c r="H5" s="483"/>
      <c r="I5" s="506"/>
      <c r="J5" s="506"/>
      <c r="K5" s="506"/>
    </row>
    <row r="6" spans="1:11" ht="15">
      <c r="A6" s="180" t="s">
        <v>182</v>
      </c>
      <c r="B6" s="180"/>
      <c r="C6" s="180"/>
      <c r="D6" s="180"/>
      <c r="F6" s="178"/>
      <c r="G6" s="178"/>
      <c r="H6" s="178"/>
      <c r="I6" s="178"/>
      <c r="J6" s="178"/>
    </row>
    <row r="7" spans="1:11" ht="15">
      <c r="A7" s="180" t="s">
        <v>183</v>
      </c>
      <c r="B7" s="180"/>
      <c r="C7" s="180"/>
      <c r="D7" s="180"/>
      <c r="F7" s="178" t="s">
        <v>196</v>
      </c>
      <c r="I7" s="178"/>
      <c r="J7" s="178"/>
    </row>
    <row r="8" spans="1:11" ht="15">
      <c r="A8" s="180" t="s">
        <v>150</v>
      </c>
      <c r="B8" s="180"/>
      <c r="C8" s="180"/>
      <c r="D8" s="180"/>
      <c r="F8" s="178"/>
      <c r="G8" s="181"/>
      <c r="H8" s="182"/>
      <c r="I8" s="178"/>
      <c r="J8" s="178"/>
    </row>
    <row r="9" spans="1:11" ht="15">
      <c r="A9" s="180" t="s">
        <v>151</v>
      </c>
      <c r="B9" s="180"/>
      <c r="C9" s="180"/>
      <c r="D9" s="180"/>
      <c r="F9" s="181"/>
      <c r="G9" s="181"/>
      <c r="H9" s="181"/>
      <c r="I9" s="181"/>
      <c r="J9" s="181"/>
      <c r="K9" s="183"/>
    </row>
    <row r="10" spans="1:11" ht="15">
      <c r="A10" s="180" t="s">
        <v>152</v>
      </c>
      <c r="B10" s="180"/>
      <c r="C10" s="180"/>
      <c r="D10" s="180"/>
      <c r="F10" s="181"/>
      <c r="G10" s="181"/>
      <c r="H10" s="181"/>
      <c r="I10" s="181"/>
      <c r="J10" s="181"/>
      <c r="K10" s="183"/>
    </row>
    <row r="11" spans="1:11" ht="15">
      <c r="A11" s="433"/>
      <c r="B11" s="490"/>
      <c r="C11" s="490"/>
      <c r="D11" s="490"/>
      <c r="F11" s="178"/>
      <c r="G11" s="178"/>
      <c r="H11" s="178"/>
      <c r="I11" s="178"/>
      <c r="J11" s="178"/>
    </row>
    <row r="12" spans="1:11" ht="15">
      <c r="A12" s="491" t="s">
        <v>197</v>
      </c>
      <c r="B12" s="492"/>
      <c r="C12" s="492"/>
      <c r="D12" s="492"/>
      <c r="E12" s="178"/>
      <c r="F12" s="491" t="s">
        <v>198</v>
      </c>
      <c r="G12" s="498"/>
      <c r="H12" s="498"/>
      <c r="I12" s="498"/>
      <c r="J12" s="178"/>
    </row>
    <row r="13" spans="1:11" ht="15">
      <c r="A13" s="495"/>
      <c r="B13" s="495"/>
      <c r="C13" s="495"/>
      <c r="D13" s="495"/>
      <c r="E13" s="185"/>
      <c r="F13" s="493"/>
      <c r="G13" s="493"/>
      <c r="H13" s="493"/>
      <c r="I13" s="493"/>
      <c r="J13" s="178"/>
    </row>
    <row r="14" spans="1:11" ht="15">
      <c r="A14" s="496"/>
      <c r="B14" s="496"/>
      <c r="C14" s="496"/>
      <c r="D14" s="496"/>
      <c r="E14" s="185"/>
      <c r="F14" s="494"/>
      <c r="G14" s="494"/>
      <c r="H14" s="494"/>
      <c r="I14" s="494"/>
      <c r="J14" s="178"/>
    </row>
    <row r="15" spans="1:11" ht="15">
      <c r="A15" s="496"/>
      <c r="B15" s="496"/>
      <c r="C15" s="496"/>
      <c r="D15" s="496"/>
      <c r="E15" s="185"/>
      <c r="F15" s="494"/>
      <c r="G15" s="494"/>
      <c r="H15" s="494"/>
      <c r="I15" s="494"/>
      <c r="J15" s="178"/>
    </row>
    <row r="16" spans="1:11" ht="15">
      <c r="A16" s="496"/>
      <c r="B16" s="496"/>
      <c r="C16" s="496"/>
      <c r="D16" s="496"/>
      <c r="E16" s="185"/>
      <c r="F16" s="494"/>
      <c r="G16" s="494"/>
      <c r="H16" s="494"/>
      <c r="I16" s="494"/>
      <c r="J16" s="178"/>
    </row>
    <row r="17" spans="1:11" ht="15">
      <c r="A17" s="496"/>
      <c r="B17" s="496"/>
      <c r="C17" s="496"/>
      <c r="D17" s="496"/>
      <c r="E17" s="185"/>
      <c r="F17" s="494"/>
      <c r="G17" s="494"/>
      <c r="H17" s="494"/>
      <c r="I17" s="494"/>
      <c r="J17" s="178"/>
    </row>
    <row r="18" spans="1:11" ht="15">
      <c r="A18" s="497"/>
      <c r="B18" s="497"/>
      <c r="C18" s="497"/>
      <c r="D18" s="497"/>
      <c r="E18" s="178"/>
      <c r="F18" s="178"/>
      <c r="G18" s="181"/>
      <c r="H18" s="178"/>
      <c r="I18" s="178"/>
      <c r="J18" s="178"/>
    </row>
    <row r="19" spans="1:11" ht="15">
      <c r="A19" s="427" t="s">
        <v>199</v>
      </c>
      <c r="B19" s="427"/>
      <c r="C19" s="488"/>
      <c r="D19" s="489"/>
      <c r="E19" s="178"/>
      <c r="F19" s="474" t="s">
        <v>238</v>
      </c>
      <c r="G19" s="475"/>
      <c r="H19" s="475"/>
      <c r="I19" s="476"/>
      <c r="J19" s="178"/>
    </row>
    <row r="20" spans="1:11" ht="15">
      <c r="A20" s="430" t="s">
        <v>200</v>
      </c>
      <c r="B20" s="430"/>
      <c r="C20" s="483" t="s">
        <v>201</v>
      </c>
      <c r="D20" s="484"/>
      <c r="E20" s="181"/>
      <c r="F20" s="477"/>
      <c r="G20" s="478"/>
      <c r="H20" s="478"/>
      <c r="I20" s="479"/>
      <c r="J20" s="178"/>
    </row>
    <row r="21" spans="1:11" ht="15">
      <c r="A21" s="433" t="s">
        <v>202</v>
      </c>
      <c r="B21" s="433"/>
      <c r="C21" s="485"/>
      <c r="D21" s="486"/>
      <c r="E21" s="178"/>
      <c r="F21" s="480"/>
      <c r="G21" s="481"/>
      <c r="H21" s="481"/>
      <c r="I21" s="482"/>
      <c r="J21" s="178"/>
    </row>
    <row r="22" spans="1:11" ht="15">
      <c r="A22" s="467"/>
      <c r="B22" s="487"/>
      <c r="C22" s="487"/>
      <c r="D22" s="487"/>
      <c r="E22" s="186"/>
      <c r="F22" s="186"/>
      <c r="G22" s="186"/>
      <c r="H22" s="184"/>
      <c r="I22" s="184"/>
      <c r="J22" s="184"/>
      <c r="K22" s="187"/>
    </row>
    <row r="23" spans="1:11" ht="15">
      <c r="A23" s="467" t="s">
        <v>203</v>
      </c>
      <c r="B23" s="468"/>
      <c r="C23" s="468"/>
      <c r="D23" s="468"/>
      <c r="E23" s="468"/>
      <c r="F23" s="468"/>
      <c r="G23" s="468"/>
      <c r="H23" s="468"/>
      <c r="I23" s="468"/>
      <c r="J23" s="468"/>
      <c r="K23" s="468"/>
    </row>
    <row r="24" spans="1:11" ht="15">
      <c r="A24" s="181"/>
      <c r="B24" s="86"/>
      <c r="C24" s="86"/>
      <c r="D24" s="86"/>
      <c r="E24" s="86"/>
      <c r="F24" s="86"/>
      <c r="G24" s="86"/>
      <c r="H24" s="86"/>
      <c r="I24" s="86"/>
      <c r="J24" s="86"/>
      <c r="K24" s="188"/>
    </row>
    <row r="25" spans="1:11" s="189" customFormat="1" ht="12">
      <c r="A25" s="469" t="s">
        <v>204</v>
      </c>
      <c r="B25" s="470">
        <f>COUNT(B30:B38)</f>
        <v>0</v>
      </c>
      <c r="C25" s="471" t="s">
        <v>205</v>
      </c>
      <c r="D25" s="471"/>
      <c r="E25" s="472">
        <f>SUM(F30:F65)</f>
        <v>0</v>
      </c>
      <c r="F25" s="472"/>
      <c r="G25" s="472"/>
      <c r="H25" s="469" t="s">
        <v>206</v>
      </c>
      <c r="I25" s="473">
        <f>SUM(E30:E65)</f>
        <v>0</v>
      </c>
      <c r="J25" s="473"/>
      <c r="K25" s="473"/>
    </row>
    <row r="26" spans="1:11" s="189" customFormat="1" ht="12">
      <c r="A26" s="469"/>
      <c r="B26" s="470"/>
      <c r="C26" s="471" t="s">
        <v>207</v>
      </c>
      <c r="D26" s="471"/>
      <c r="E26" s="472">
        <f>SUM(F30:F65)</f>
        <v>0</v>
      </c>
      <c r="F26" s="472"/>
      <c r="G26" s="472"/>
      <c r="H26" s="469"/>
      <c r="I26" s="473"/>
      <c r="J26" s="473"/>
      <c r="K26" s="473"/>
    </row>
    <row r="27" spans="1:11" s="189" customFormat="1" ht="24">
      <c r="A27" s="459" t="s">
        <v>208</v>
      </c>
      <c r="B27" s="460" t="s">
        <v>209</v>
      </c>
      <c r="C27" s="460"/>
      <c r="D27" s="460"/>
      <c r="E27" s="459" t="s">
        <v>210</v>
      </c>
      <c r="F27" s="190" t="s">
        <v>211</v>
      </c>
      <c r="G27" s="461" t="s">
        <v>212</v>
      </c>
      <c r="H27" s="462"/>
      <c r="I27" s="462"/>
      <c r="J27" s="462"/>
      <c r="K27" s="462"/>
    </row>
    <row r="28" spans="1:11" s="189" customFormat="1" ht="12">
      <c r="A28" s="459"/>
      <c r="B28" s="463" t="s">
        <v>213</v>
      </c>
      <c r="C28" s="463" t="s">
        <v>214</v>
      </c>
      <c r="D28" s="463" t="s">
        <v>215</v>
      </c>
      <c r="E28" s="459"/>
      <c r="F28" s="465" t="s">
        <v>216</v>
      </c>
      <c r="G28" s="461"/>
      <c r="H28" s="462"/>
      <c r="I28" s="462"/>
      <c r="J28" s="462"/>
      <c r="K28" s="462"/>
    </row>
    <row r="29" spans="1:11" s="189" customFormat="1" ht="12">
      <c r="A29" s="459"/>
      <c r="B29" s="463"/>
      <c r="C29" s="463"/>
      <c r="D29" s="464"/>
      <c r="E29" s="459"/>
      <c r="F29" s="466"/>
      <c r="G29" s="461"/>
      <c r="H29" s="462"/>
      <c r="I29" s="462"/>
      <c r="J29" s="462"/>
      <c r="K29" s="462"/>
    </row>
    <row r="30" spans="1:11" s="195" customFormat="1" ht="28.9" customHeight="1">
      <c r="A30" s="191">
        <v>1</v>
      </c>
      <c r="B30" s="192"/>
      <c r="C30" s="192"/>
      <c r="D30" s="192"/>
      <c r="E30" s="209"/>
      <c r="F30" s="204"/>
      <c r="G30" s="205"/>
      <c r="H30" s="201"/>
      <c r="I30" s="201"/>
      <c r="J30" s="202"/>
      <c r="K30" s="192"/>
    </row>
    <row r="31" spans="1:11" s="195" customFormat="1" ht="28.9" customHeight="1">
      <c r="A31" s="191">
        <v>2</v>
      </c>
      <c r="B31" s="192"/>
      <c r="C31" s="192"/>
      <c r="D31" s="192"/>
      <c r="E31" s="209"/>
      <c r="F31" s="204"/>
      <c r="G31" s="205"/>
      <c r="H31" s="201"/>
      <c r="I31" s="201"/>
      <c r="J31" s="202"/>
      <c r="K31" s="192"/>
    </row>
    <row r="32" spans="1:11" s="195" customFormat="1" ht="28.9" customHeight="1">
      <c r="A32" s="191">
        <v>3</v>
      </c>
      <c r="B32" s="192"/>
      <c r="C32" s="192"/>
      <c r="D32" s="192"/>
      <c r="E32" s="209"/>
      <c r="F32" s="204"/>
      <c r="G32" s="210"/>
      <c r="H32" s="201"/>
      <c r="I32" s="201"/>
      <c r="J32" s="202"/>
      <c r="K32" s="192"/>
    </row>
    <row r="33" spans="1:11" s="195" customFormat="1" ht="28.9" customHeight="1">
      <c r="A33" s="191">
        <v>4</v>
      </c>
      <c r="B33" s="192"/>
      <c r="C33" s="192"/>
      <c r="D33" s="192"/>
      <c r="E33" s="209"/>
      <c r="F33" s="204"/>
      <c r="G33" s="205"/>
      <c r="H33" s="201"/>
      <c r="I33" s="201"/>
      <c r="J33" s="202"/>
      <c r="K33" s="192"/>
    </row>
    <row r="34" spans="1:11" s="195" customFormat="1" ht="28.9" customHeight="1">
      <c r="A34" s="191">
        <v>5</v>
      </c>
      <c r="B34" s="192"/>
      <c r="C34" s="192"/>
      <c r="D34" s="192"/>
      <c r="E34" s="209"/>
      <c r="F34" s="204"/>
      <c r="G34" s="210"/>
      <c r="H34" s="201"/>
      <c r="I34" s="201"/>
      <c r="J34" s="202"/>
      <c r="K34" s="192"/>
    </row>
    <row r="35" spans="1:11" s="195" customFormat="1" ht="28.9" customHeight="1">
      <c r="A35" s="191">
        <v>6</v>
      </c>
      <c r="B35" s="192"/>
      <c r="C35" s="192"/>
      <c r="D35" s="192"/>
      <c r="E35" s="193"/>
      <c r="F35" s="194"/>
      <c r="G35" s="198"/>
      <c r="H35" s="199"/>
      <c r="I35" s="199"/>
      <c r="J35" s="200"/>
      <c r="K35" s="192"/>
    </row>
    <row r="36" spans="1:11" s="195" customFormat="1" ht="28.9" customHeight="1">
      <c r="A36" s="191">
        <v>7</v>
      </c>
      <c r="B36" s="192"/>
      <c r="C36" s="192"/>
      <c r="D36" s="192"/>
      <c r="E36" s="193"/>
      <c r="F36" s="194"/>
      <c r="G36" s="198"/>
      <c r="H36" s="199"/>
      <c r="I36" s="199"/>
      <c r="J36" s="200"/>
      <c r="K36" s="192"/>
    </row>
    <row r="37" spans="1:11" s="195" customFormat="1" ht="28.9" customHeight="1">
      <c r="A37" s="191">
        <v>8</v>
      </c>
      <c r="B37" s="192"/>
      <c r="C37" s="192"/>
      <c r="D37" s="192"/>
      <c r="E37" s="193"/>
      <c r="F37" s="194"/>
      <c r="G37" s="198"/>
      <c r="H37" s="199"/>
      <c r="I37" s="199"/>
      <c r="J37" s="200"/>
      <c r="K37" s="192"/>
    </row>
    <row r="38" spans="1:11" s="195" customFormat="1" ht="28.9" customHeight="1">
      <c r="A38" s="191"/>
      <c r="B38" s="192"/>
      <c r="C38" s="192"/>
      <c r="D38" s="192"/>
      <c r="E38" s="193"/>
      <c r="F38" s="196"/>
      <c r="G38" s="455"/>
      <c r="H38" s="456"/>
      <c r="I38" s="456"/>
      <c r="J38" s="457"/>
      <c r="K38" s="197"/>
    </row>
    <row r="39" spans="1:11" ht="15">
      <c r="A39" s="427"/>
      <c r="B39" s="427"/>
      <c r="C39" s="427"/>
      <c r="D39" s="427"/>
      <c r="E39" s="427"/>
      <c r="F39" s="427"/>
      <c r="G39" s="427"/>
      <c r="H39" s="427"/>
      <c r="I39" s="427"/>
      <c r="J39" s="427"/>
      <c r="K39" s="427"/>
    </row>
    <row r="40" spans="1:11" ht="15">
      <c r="A40" s="458" t="s">
        <v>217</v>
      </c>
      <c r="B40" s="430"/>
      <c r="C40" s="430"/>
      <c r="D40" s="430"/>
      <c r="E40" s="430"/>
      <c r="F40" s="430"/>
      <c r="G40" s="430"/>
      <c r="H40" s="430"/>
      <c r="I40" s="430"/>
      <c r="J40" s="430"/>
      <c r="K40" s="430"/>
    </row>
    <row r="41" spans="1:11" ht="15">
      <c r="A41" s="433"/>
      <c r="B41" s="433"/>
      <c r="C41" s="433"/>
      <c r="D41" s="433"/>
      <c r="E41" s="433"/>
      <c r="F41" s="433"/>
      <c r="G41" s="433"/>
      <c r="H41" s="433"/>
      <c r="I41" s="433"/>
      <c r="J41" s="433"/>
      <c r="K41" s="433"/>
    </row>
    <row r="42" spans="1:11" ht="15">
      <c r="A42" s="426" t="s">
        <v>218</v>
      </c>
      <c r="B42" s="427"/>
      <c r="C42" s="427"/>
      <c r="D42" s="427"/>
      <c r="E42" s="428"/>
      <c r="F42" s="426" t="s">
        <v>219</v>
      </c>
      <c r="G42" s="427"/>
      <c r="H42" s="427"/>
      <c r="I42" s="427"/>
      <c r="J42" s="427"/>
      <c r="K42" s="428"/>
    </row>
    <row r="43" spans="1:11" ht="15">
      <c r="A43" s="453" t="s">
        <v>220</v>
      </c>
      <c r="B43" s="454"/>
      <c r="C43" s="454"/>
      <c r="D43" s="430"/>
      <c r="E43" s="431"/>
      <c r="F43" s="429" t="s">
        <v>221</v>
      </c>
      <c r="G43" s="430"/>
      <c r="H43" s="430"/>
      <c r="I43" s="430"/>
      <c r="J43" s="430"/>
      <c r="K43" s="431"/>
    </row>
    <row r="44" spans="1:11" ht="15">
      <c r="A44" s="429"/>
      <c r="B44" s="430"/>
      <c r="C44" s="430"/>
      <c r="D44" s="430"/>
      <c r="E44" s="431"/>
      <c r="F44" s="429" t="s">
        <v>222</v>
      </c>
      <c r="G44" s="430"/>
      <c r="H44" s="430"/>
      <c r="I44" s="430"/>
      <c r="J44" s="430"/>
      <c r="K44" s="431"/>
    </row>
    <row r="45" spans="1:11" ht="15">
      <c r="A45" s="429"/>
      <c r="B45" s="430"/>
      <c r="C45" s="430"/>
      <c r="D45" s="430"/>
      <c r="E45" s="431"/>
      <c r="F45" s="429" t="s">
        <v>223</v>
      </c>
      <c r="G45" s="430"/>
      <c r="H45" s="430"/>
      <c r="I45" s="430"/>
      <c r="J45" s="430"/>
      <c r="K45" s="431"/>
    </row>
    <row r="46" spans="1:11" ht="15">
      <c r="A46" s="429" t="s">
        <v>224</v>
      </c>
      <c r="B46" s="430"/>
      <c r="C46" s="430"/>
      <c r="D46" s="430"/>
      <c r="E46" s="431"/>
      <c r="F46" s="429" t="s">
        <v>225</v>
      </c>
      <c r="G46" s="430"/>
      <c r="H46" s="430"/>
      <c r="I46" s="430"/>
      <c r="J46" s="430"/>
      <c r="K46" s="431"/>
    </row>
    <row r="47" spans="1:11" ht="15">
      <c r="A47" s="453" t="s">
        <v>220</v>
      </c>
      <c r="B47" s="430"/>
      <c r="C47" s="430"/>
      <c r="D47" s="430"/>
      <c r="E47" s="431"/>
      <c r="F47" s="429" t="s">
        <v>226</v>
      </c>
      <c r="G47" s="430"/>
      <c r="H47" s="430"/>
      <c r="I47" s="430"/>
      <c r="J47" s="430"/>
      <c r="K47" s="431"/>
    </row>
    <row r="48" spans="1:11" ht="15">
      <c r="A48" s="453"/>
      <c r="B48" s="430"/>
      <c r="C48" s="430"/>
      <c r="D48" s="430"/>
      <c r="E48" s="431"/>
      <c r="F48" s="429" t="s">
        <v>227</v>
      </c>
      <c r="G48" s="430"/>
      <c r="H48" s="430"/>
      <c r="I48" s="430"/>
      <c r="J48" s="430"/>
      <c r="K48" s="431"/>
    </row>
    <row r="49" spans="1:11" ht="15">
      <c r="A49" s="429"/>
      <c r="B49" s="430"/>
      <c r="C49" s="430"/>
      <c r="D49" s="430"/>
      <c r="E49" s="431"/>
      <c r="F49" s="429" t="s">
        <v>228</v>
      </c>
      <c r="G49" s="430"/>
      <c r="H49" s="430"/>
      <c r="I49" s="430"/>
      <c r="J49" s="430"/>
      <c r="K49" s="431"/>
    </row>
    <row r="50" spans="1:11" ht="15">
      <c r="A50" s="429" t="s">
        <v>229</v>
      </c>
      <c r="B50" s="430"/>
      <c r="C50" s="430"/>
      <c r="D50" s="430"/>
      <c r="E50" s="431"/>
      <c r="F50" s="429" t="s">
        <v>230</v>
      </c>
      <c r="G50" s="430"/>
      <c r="H50" s="430"/>
      <c r="I50" s="430"/>
      <c r="J50" s="430"/>
      <c r="K50" s="431"/>
    </row>
    <row r="51" spans="1:11" ht="15">
      <c r="A51" s="432"/>
      <c r="B51" s="433"/>
      <c r="C51" s="433"/>
      <c r="D51" s="433"/>
      <c r="E51" s="434"/>
      <c r="F51" s="432" t="s">
        <v>131</v>
      </c>
      <c r="G51" s="433"/>
      <c r="H51" s="433"/>
      <c r="I51" s="433"/>
      <c r="J51" s="433"/>
      <c r="K51" s="434"/>
    </row>
    <row r="52" spans="1:11" ht="15">
      <c r="A52" s="426"/>
      <c r="B52" s="427"/>
      <c r="C52" s="427"/>
      <c r="D52" s="427"/>
      <c r="E52" s="428"/>
      <c r="F52" s="435" t="s">
        <v>231</v>
      </c>
      <c r="G52" s="436"/>
      <c r="H52" s="437"/>
      <c r="I52" s="441" t="s">
        <v>232</v>
      </c>
      <c r="J52" s="442"/>
      <c r="K52" s="443"/>
    </row>
    <row r="53" spans="1:11" ht="15">
      <c r="A53" s="429"/>
      <c r="B53" s="430"/>
      <c r="C53" s="430"/>
      <c r="D53" s="430"/>
      <c r="E53" s="431"/>
      <c r="F53" s="438"/>
      <c r="G53" s="439"/>
      <c r="H53" s="440"/>
      <c r="I53" s="444" t="s">
        <v>236</v>
      </c>
      <c r="J53" s="445"/>
      <c r="K53" s="446"/>
    </row>
    <row r="54" spans="1:11" ht="15">
      <c r="A54" s="429"/>
      <c r="B54" s="430"/>
      <c r="C54" s="430"/>
      <c r="D54" s="430"/>
      <c r="E54" s="431"/>
      <c r="F54" s="441" t="s">
        <v>233</v>
      </c>
      <c r="G54" s="442"/>
      <c r="H54" s="443"/>
      <c r="I54" s="447" t="s">
        <v>234</v>
      </c>
      <c r="J54" s="448"/>
      <c r="K54" s="449"/>
    </row>
    <row r="55" spans="1:11">
      <c r="A55" s="429"/>
      <c r="B55" s="430"/>
      <c r="C55" s="430"/>
      <c r="D55" s="430"/>
      <c r="E55" s="431"/>
      <c r="F55" s="450" t="s">
        <v>235</v>
      </c>
      <c r="G55" s="451"/>
      <c r="H55" s="452"/>
      <c r="I55" s="429" t="s">
        <v>239</v>
      </c>
      <c r="J55" s="430"/>
      <c r="K55" s="431"/>
    </row>
    <row r="56" spans="1:11">
      <c r="A56" s="429"/>
      <c r="B56" s="430"/>
      <c r="C56" s="430"/>
      <c r="D56" s="430"/>
      <c r="E56" s="431"/>
      <c r="F56" s="450"/>
      <c r="G56" s="451"/>
      <c r="H56" s="452"/>
      <c r="I56" s="429"/>
      <c r="J56" s="430"/>
      <c r="K56" s="431"/>
    </row>
    <row r="57" spans="1:11">
      <c r="A57" s="432"/>
      <c r="B57" s="433"/>
      <c r="C57" s="433"/>
      <c r="D57" s="433"/>
      <c r="E57" s="434"/>
      <c r="F57" s="444"/>
      <c r="G57" s="445"/>
      <c r="H57" s="446"/>
      <c r="I57" s="432"/>
      <c r="J57" s="433"/>
      <c r="K57" s="434"/>
    </row>
  </sheetData>
  <mergeCells count="68">
    <mergeCell ref="F13:I17"/>
    <mergeCell ref="A13:D18"/>
    <mergeCell ref="F12:I12"/>
    <mergeCell ref="A1:K1"/>
    <mergeCell ref="A2:K2"/>
    <mergeCell ref="A3:D3"/>
    <mergeCell ref="F3:K3"/>
    <mergeCell ref="F5:G5"/>
    <mergeCell ref="H5:K5"/>
    <mergeCell ref="A22:D22"/>
    <mergeCell ref="A19:B19"/>
    <mergeCell ref="C19:D19"/>
    <mergeCell ref="A11:D11"/>
    <mergeCell ref="A12:D12"/>
    <mergeCell ref="F19:I21"/>
    <mergeCell ref="A20:B20"/>
    <mergeCell ref="C20:D20"/>
    <mergeCell ref="A21:B21"/>
    <mergeCell ref="C21:D21"/>
    <mergeCell ref="A23:K23"/>
    <mergeCell ref="A25:A26"/>
    <mergeCell ref="B25:B26"/>
    <mergeCell ref="C25:D25"/>
    <mergeCell ref="E25:G25"/>
    <mergeCell ref="H25:H26"/>
    <mergeCell ref="I25:K26"/>
    <mergeCell ref="C26:D26"/>
    <mergeCell ref="E26:G26"/>
    <mergeCell ref="A27:A29"/>
    <mergeCell ref="B27:D27"/>
    <mergeCell ref="E27:E29"/>
    <mergeCell ref="G27:K29"/>
    <mergeCell ref="B28:B29"/>
    <mergeCell ref="C28:C29"/>
    <mergeCell ref="D28:D29"/>
    <mergeCell ref="F28:F29"/>
    <mergeCell ref="G38:J38"/>
    <mergeCell ref="A39:K39"/>
    <mergeCell ref="A40:K40"/>
    <mergeCell ref="A41:K41"/>
    <mergeCell ref="A42:E42"/>
    <mergeCell ref="F42:K42"/>
    <mergeCell ref="A43:E43"/>
    <mergeCell ref="F43:K43"/>
    <mergeCell ref="A44:E44"/>
    <mergeCell ref="F44:K44"/>
    <mergeCell ref="A45:E45"/>
    <mergeCell ref="F45:K45"/>
    <mergeCell ref="A46:E46"/>
    <mergeCell ref="F46:K46"/>
    <mergeCell ref="A47:E47"/>
    <mergeCell ref="F47:K47"/>
    <mergeCell ref="A48:E48"/>
    <mergeCell ref="F48:K48"/>
    <mergeCell ref="A49:E49"/>
    <mergeCell ref="F49:K49"/>
    <mergeCell ref="A50:E50"/>
    <mergeCell ref="F50:K50"/>
    <mergeCell ref="A51:E51"/>
    <mergeCell ref="F51:K51"/>
    <mergeCell ref="A52:E57"/>
    <mergeCell ref="F52:H53"/>
    <mergeCell ref="I52:K52"/>
    <mergeCell ref="I53:K53"/>
    <mergeCell ref="F54:H54"/>
    <mergeCell ref="I54:K54"/>
    <mergeCell ref="F55:H57"/>
    <mergeCell ref="I55:K57"/>
  </mergeCells>
  <conditionalFormatting sqref="B25">
    <cfRule type="containsBlanks" dxfId="0" priority="1">
      <formula>LEN(TRIM(B25))=0</formula>
    </cfRule>
  </conditionalFormatting>
  <printOptions horizontalCentered="1"/>
  <pageMargins left="0.39370078740157483" right="0.39370078740157483" top="0.39370078740157483" bottom="0.39370078740157483" header="0" footer="0"/>
  <pageSetup paperSize="9" scale="77" fitToHeight="0" orientation="portrait" r:id="rId1"/>
  <headerFooter>
    <oddFooter>&amp;C&amp;1#&amp;"Trebuchet MS"&amp;8&amp;K22505FSaipem Classification - General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N6"/>
  <sheetViews>
    <sheetView workbookViewId="0">
      <selection activeCell="E6" sqref="E6"/>
    </sheetView>
  </sheetViews>
  <sheetFormatPr baseColWidth="10" defaultColWidth="9.28515625" defaultRowHeight="12.75"/>
  <cols>
    <col min="5" max="6" width="24.7109375" customWidth="1"/>
  </cols>
  <sheetData>
    <row r="3" spans="2:14">
      <c r="B3" s="30" t="s">
        <v>174</v>
      </c>
      <c r="G3" s="64" t="s">
        <v>178</v>
      </c>
      <c r="N3" s="30" t="s">
        <v>177</v>
      </c>
    </row>
    <row r="4" spans="2:14">
      <c r="B4" s="30" t="s">
        <v>174</v>
      </c>
      <c r="G4" s="64" t="s">
        <v>178</v>
      </c>
      <c r="N4" s="30" t="s">
        <v>178</v>
      </c>
    </row>
    <row r="5" spans="2:14">
      <c r="G5" s="64" t="s">
        <v>178</v>
      </c>
      <c r="N5" s="30" t="s">
        <v>178</v>
      </c>
    </row>
    <row r="6" spans="2:14">
      <c r="G6" s="64" t="s">
        <v>178</v>
      </c>
    </row>
  </sheetData>
  <pageMargins left="0.7" right="0.7" top="0.75" bottom="0.75" header="0.3" footer="0.3"/>
  <pageSetup paperSize="9" orientation="portrait" r:id="rId1"/>
  <headerFooter>
    <oddFooter>&amp;C&amp;1#&amp;"Trebuchet MS"&amp;8&amp;K22505FSaipem Classification - General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Q27"/>
  <sheetViews>
    <sheetView workbookViewId="0">
      <selection activeCell="B3" sqref="B3"/>
    </sheetView>
  </sheetViews>
  <sheetFormatPr baseColWidth="10" defaultColWidth="8.7109375" defaultRowHeight="15"/>
  <cols>
    <col min="1" max="16384" width="8.7109375" style="66"/>
  </cols>
  <sheetData>
    <row r="3" spans="1:15">
      <c r="B3" s="80" t="s">
        <v>178</v>
      </c>
      <c r="H3" s="98" t="s">
        <v>178</v>
      </c>
      <c r="O3" s="81" t="s">
        <v>177</v>
      </c>
    </row>
    <row r="4" spans="1:15">
      <c r="B4" s="80" t="s">
        <v>105</v>
      </c>
      <c r="H4" s="70" t="s">
        <v>97</v>
      </c>
      <c r="O4" s="81" t="s">
        <v>100</v>
      </c>
    </row>
    <row r="5" spans="1:15">
      <c r="H5" s="70" t="s">
        <v>98</v>
      </c>
      <c r="O5" s="83" t="s">
        <v>145</v>
      </c>
    </row>
    <row r="6" spans="1:15">
      <c r="H6" s="70" t="s">
        <v>99</v>
      </c>
    </row>
    <row r="9" spans="1:15">
      <c r="H9" s="82" t="s">
        <v>142</v>
      </c>
    </row>
    <row r="10" spans="1:15">
      <c r="H10" s="82" t="s">
        <v>143</v>
      </c>
    </row>
    <row r="11" spans="1:15">
      <c r="A11" s="85" t="s">
        <v>154</v>
      </c>
    </row>
    <row r="12" spans="1:15">
      <c r="A12" s="86" t="s">
        <v>155</v>
      </c>
    </row>
    <row r="13" spans="1:15">
      <c r="A13" s="87" t="s">
        <v>156</v>
      </c>
    </row>
    <row r="14" spans="1:15">
      <c r="A14" s="88" t="s">
        <v>157</v>
      </c>
    </row>
    <row r="15" spans="1:15">
      <c r="A15" s="89" t="s">
        <v>146</v>
      </c>
    </row>
    <row r="17" spans="1:17">
      <c r="A17" s="90" t="s">
        <v>106</v>
      </c>
      <c r="B17" s="85"/>
      <c r="C17"/>
      <c r="D17"/>
      <c r="E17" s="91" t="s">
        <v>156</v>
      </c>
      <c r="F17" s="85"/>
      <c r="G17"/>
      <c r="H17" s="92" t="s">
        <v>157</v>
      </c>
      <c r="I17" s="85"/>
      <c r="J17" s="85"/>
      <c r="K17" s="85"/>
      <c r="L17"/>
      <c r="M17"/>
      <c r="N17" s="93" t="s">
        <v>146</v>
      </c>
      <c r="O17" s="85"/>
      <c r="P17" s="85"/>
      <c r="Q17"/>
    </row>
    <row r="18" spans="1:17">
      <c r="A18" t="s">
        <v>107</v>
      </c>
      <c r="B18"/>
      <c r="C18"/>
      <c r="D18"/>
      <c r="E18" s="94" t="s">
        <v>158</v>
      </c>
      <c r="F18"/>
      <c r="G18"/>
      <c r="H18" s="64" t="s">
        <v>159</v>
      </c>
      <c r="I18"/>
      <c r="J18"/>
      <c r="K18"/>
      <c r="L18"/>
      <c r="M18"/>
      <c r="N18" s="95" t="s">
        <v>147</v>
      </c>
      <c r="O18"/>
      <c r="P18"/>
      <c r="Q18"/>
    </row>
    <row r="19" spans="1:17">
      <c r="A19" t="s">
        <v>108</v>
      </c>
      <c r="B19"/>
      <c r="C19"/>
      <c r="D19"/>
      <c r="E19" s="94" t="s">
        <v>160</v>
      </c>
      <c r="F19"/>
      <c r="G19"/>
      <c r="H19" s="64" t="s">
        <v>161</v>
      </c>
      <c r="I19"/>
      <c r="J19"/>
      <c r="K19"/>
      <c r="L19"/>
      <c r="M19"/>
      <c r="N19" s="95" t="s">
        <v>148</v>
      </c>
      <c r="O19"/>
      <c r="P19"/>
      <c r="Q19"/>
    </row>
    <row r="20" spans="1:17">
      <c r="A20" t="s">
        <v>109</v>
      </c>
      <c r="B20"/>
      <c r="C20"/>
      <c r="D20"/>
      <c r="E20" s="94" t="s">
        <v>162</v>
      </c>
      <c r="F20"/>
      <c r="G20"/>
      <c r="H20" s="64" t="s">
        <v>163</v>
      </c>
      <c r="I20"/>
      <c r="J20"/>
      <c r="K20"/>
      <c r="L20"/>
      <c r="M20"/>
      <c r="N20" s="96" t="s">
        <v>149</v>
      </c>
      <c r="O20"/>
      <c r="P20"/>
      <c r="Q20"/>
    </row>
    <row r="21" spans="1:17">
      <c r="A21" t="s">
        <v>110</v>
      </c>
      <c r="B21"/>
      <c r="C21"/>
      <c r="D21"/>
      <c r="E21" s="94" t="s">
        <v>164</v>
      </c>
      <c r="F21"/>
      <c r="G21"/>
      <c r="H21" s="64" t="s">
        <v>165</v>
      </c>
      <c r="I21"/>
      <c r="J21"/>
      <c r="K21"/>
      <c r="L21"/>
      <c r="M21"/>
      <c r="N21" s="89" t="s">
        <v>150</v>
      </c>
      <c r="O21"/>
      <c r="P21"/>
      <c r="Q21"/>
    </row>
    <row r="22" spans="1:17">
      <c r="A22" t="s">
        <v>111</v>
      </c>
      <c r="B22"/>
      <c r="C22"/>
      <c r="D22"/>
      <c r="E22" s="94" t="s">
        <v>166</v>
      </c>
      <c r="F22"/>
      <c r="G22"/>
      <c r="H22"/>
      <c r="I22"/>
      <c r="J22"/>
      <c r="K22"/>
      <c r="L22"/>
      <c r="M22"/>
      <c r="N22" s="64" t="s">
        <v>151</v>
      </c>
      <c r="O22"/>
      <c r="P22"/>
      <c r="Q22"/>
    </row>
    <row r="23" spans="1:17">
      <c r="A23" t="s">
        <v>112</v>
      </c>
      <c r="B23"/>
      <c r="C23"/>
      <c r="D23"/>
      <c r="E23" s="94" t="s">
        <v>167</v>
      </c>
      <c r="F23"/>
      <c r="G23"/>
      <c r="H23"/>
      <c r="I23"/>
      <c r="J23"/>
      <c r="K23"/>
      <c r="L23"/>
      <c r="M23"/>
      <c r="N23"/>
      <c r="O23"/>
      <c r="P23"/>
      <c r="Q23"/>
    </row>
    <row r="24" spans="1:17">
      <c r="A24" t="s">
        <v>113</v>
      </c>
      <c r="B24"/>
      <c r="C24"/>
      <c r="D24"/>
      <c r="E24" s="94" t="s">
        <v>168</v>
      </c>
      <c r="F24"/>
      <c r="G24"/>
      <c r="H24"/>
      <c r="I24"/>
      <c r="J24"/>
      <c r="K24"/>
      <c r="L24"/>
      <c r="M24"/>
      <c r="N24"/>
      <c r="O24"/>
      <c r="P24"/>
      <c r="Q24"/>
    </row>
    <row r="25" spans="1:17">
      <c r="A25" t="s">
        <v>114</v>
      </c>
      <c r="B25"/>
      <c r="C25"/>
      <c r="D25"/>
      <c r="E25" s="94" t="s">
        <v>169</v>
      </c>
      <c r="F25"/>
      <c r="G25"/>
      <c r="H25"/>
      <c r="I25"/>
      <c r="J25"/>
      <c r="K25"/>
      <c r="L25"/>
      <c r="M25"/>
      <c r="N25"/>
      <c r="O25"/>
      <c r="P25"/>
      <c r="Q25"/>
    </row>
    <row r="26" spans="1:17">
      <c r="A26" t="s">
        <v>116</v>
      </c>
      <c r="B26"/>
      <c r="C26"/>
      <c r="D26"/>
      <c r="E26" s="94" t="s">
        <v>170</v>
      </c>
      <c r="F26"/>
      <c r="G26"/>
      <c r="H26"/>
      <c r="I26"/>
      <c r="J26"/>
      <c r="K26"/>
      <c r="L26"/>
      <c r="M26"/>
      <c r="N26"/>
      <c r="O26"/>
      <c r="P26"/>
      <c r="Q26"/>
    </row>
    <row r="27" spans="1:17">
      <c r="A27" t="s">
        <v>117</v>
      </c>
      <c r="B27"/>
      <c r="C27"/>
      <c r="D27"/>
      <c r="E27" s="94" t="s">
        <v>171</v>
      </c>
      <c r="F27"/>
      <c r="G27"/>
      <c r="H27"/>
      <c r="I27"/>
      <c r="J27"/>
      <c r="K27"/>
      <c r="L27"/>
      <c r="M27"/>
      <c r="N27"/>
      <c r="O27"/>
      <c r="P27"/>
      <c r="Q27"/>
    </row>
  </sheetData>
  <pageMargins left="0.7" right="0.7" top="0.75" bottom="0.75" header="0.3" footer="0.3"/>
  <pageSetup paperSize="9" orientation="portrait" r:id="rId1"/>
  <headerFooter>
    <oddFooter>&amp;C&amp;1#&amp;"Trebuchet MS"&amp;8&amp;K22505FSaipem Classification - General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3"/>
  <dimension ref="A1:G12"/>
  <sheetViews>
    <sheetView workbookViewId="0">
      <selection activeCell="A13" sqref="A13"/>
    </sheetView>
  </sheetViews>
  <sheetFormatPr baseColWidth="10" defaultColWidth="10.7109375" defaultRowHeight="12.75"/>
  <cols>
    <col min="1" max="1" width="22.28515625" style="33" bestFit="1" customWidth="1"/>
    <col min="2" max="2" width="26.7109375" style="33" customWidth="1"/>
    <col min="3" max="3" width="36.28515625" style="33" bestFit="1" customWidth="1"/>
    <col min="4" max="6" width="11.42578125" style="33"/>
    <col min="7" max="7" width="71" customWidth="1"/>
  </cols>
  <sheetData>
    <row r="1" spans="1:7">
      <c r="A1" s="32" t="s">
        <v>11</v>
      </c>
      <c r="B1" s="32" t="s">
        <v>51</v>
      </c>
      <c r="C1" s="32" t="s">
        <v>12</v>
      </c>
      <c r="D1" s="32"/>
      <c r="E1" s="32"/>
      <c r="F1" s="32" t="s">
        <v>48</v>
      </c>
      <c r="G1" s="32" t="s">
        <v>76</v>
      </c>
    </row>
    <row r="2" spans="1:7">
      <c r="B2" s="34"/>
      <c r="D2" s="32"/>
      <c r="E2" s="32" t="s">
        <v>46</v>
      </c>
      <c r="F2" s="32"/>
    </row>
    <row r="3" spans="1:7">
      <c r="A3" s="34" t="s">
        <v>13</v>
      </c>
      <c r="B3" s="34" t="s">
        <v>53</v>
      </c>
      <c r="C3" s="32" t="s">
        <v>56</v>
      </c>
      <c r="D3" s="32"/>
      <c r="E3" s="32" t="s">
        <v>47</v>
      </c>
      <c r="F3" s="32">
        <v>0</v>
      </c>
      <c r="G3" s="52" t="s">
        <v>77</v>
      </c>
    </row>
    <row r="4" spans="1:7">
      <c r="A4" s="34" t="s">
        <v>15</v>
      </c>
      <c r="B4" s="34" t="s">
        <v>52</v>
      </c>
      <c r="C4" s="32" t="s">
        <v>57</v>
      </c>
      <c r="D4" s="32"/>
      <c r="E4" s="32"/>
      <c r="F4" s="32">
        <v>1</v>
      </c>
      <c r="G4" s="53" t="s">
        <v>78</v>
      </c>
    </row>
    <row r="5" spans="1:7">
      <c r="A5" s="34" t="s">
        <v>17</v>
      </c>
      <c r="B5" s="34"/>
      <c r="C5" s="32" t="s">
        <v>58</v>
      </c>
      <c r="D5" s="32"/>
      <c r="E5" s="32"/>
      <c r="F5" s="32">
        <v>2</v>
      </c>
      <c r="G5" s="53" t="s">
        <v>79</v>
      </c>
    </row>
    <row r="6" spans="1:7">
      <c r="A6" s="34" t="s">
        <v>19</v>
      </c>
      <c r="B6" s="34"/>
      <c r="C6" s="32" t="s">
        <v>59</v>
      </c>
      <c r="D6" s="32"/>
      <c r="E6" s="32"/>
      <c r="F6" s="32">
        <v>3</v>
      </c>
      <c r="G6" s="53" t="s">
        <v>80</v>
      </c>
    </row>
    <row r="7" spans="1:7">
      <c r="A7" s="34" t="s">
        <v>21</v>
      </c>
      <c r="B7" s="34"/>
      <c r="C7" s="32"/>
      <c r="D7" s="32"/>
      <c r="E7" s="32"/>
      <c r="F7" s="32">
        <v>4</v>
      </c>
    </row>
    <row r="8" spans="1:7">
      <c r="A8" s="34" t="s">
        <v>81</v>
      </c>
      <c r="B8" s="34"/>
      <c r="C8" s="32"/>
      <c r="D8" s="32"/>
      <c r="E8" s="32"/>
      <c r="F8" s="32">
        <v>5</v>
      </c>
    </row>
    <row r="9" spans="1:7">
      <c r="A9" s="34" t="s">
        <v>23</v>
      </c>
      <c r="B9" s="34"/>
      <c r="C9" s="32"/>
      <c r="D9" s="32"/>
      <c r="E9" s="32"/>
      <c r="F9" s="32"/>
    </row>
    <row r="10" spans="1:7">
      <c r="A10" s="34" t="s">
        <v>24</v>
      </c>
      <c r="B10" s="34"/>
      <c r="C10" s="32"/>
      <c r="D10" s="32"/>
      <c r="E10" s="32"/>
      <c r="F10" s="32"/>
    </row>
    <row r="11" spans="1:7">
      <c r="A11" s="34" t="s">
        <v>82</v>
      </c>
      <c r="B11" s="34"/>
      <c r="C11" s="32"/>
      <c r="D11" s="32"/>
      <c r="E11" s="32"/>
      <c r="F11" s="32"/>
    </row>
    <row r="12" spans="1:7">
      <c r="A12" s="34" t="s">
        <v>25</v>
      </c>
    </row>
  </sheetData>
  <pageMargins left="0.7" right="0.7" top="0.75" bottom="0.75" header="0.3" footer="0.3"/>
  <pageSetup paperSize="9" orientation="portrait" r:id="rId1"/>
  <headerFooter>
    <oddFooter>&amp;C&amp;1#&amp;"Trebuchet MS"&amp;8&amp;K22505FSaipem Classification - General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7A15E01121194993F128FE7B6AA513" ma:contentTypeVersion="14" ma:contentTypeDescription="Crée un document." ma:contentTypeScope="" ma:versionID="f15dc125db7258dc3c6492ae3a8d9e6f">
  <xsd:schema xmlns:xsd="http://www.w3.org/2001/XMLSchema" xmlns:xs="http://www.w3.org/2001/XMLSchema" xmlns:p="http://schemas.microsoft.com/office/2006/metadata/properties" xmlns:ns2="ebfc77c4-ae64-4ae1-a632-8597bd1d4f42" xmlns:ns3="942774e8-31a4-43df-9b73-9a1f3c1d7ee0" targetNamespace="http://schemas.microsoft.com/office/2006/metadata/properties" ma:root="true" ma:fieldsID="6393e95b61ef82c0949c6744ccb3f556" ns2:_="" ns3:_="">
    <xsd:import namespace="ebfc77c4-ae64-4ae1-a632-8597bd1d4f42"/>
    <xsd:import namespace="942774e8-31a4-43df-9b73-9a1f3c1d7e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fc77c4-ae64-4ae1-a632-8597bd1d4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f75e1cc0-8f73-4e4b-8bca-685fd52b35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2774e8-31a4-43df-9b73-9a1f3c1d7ee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3bdaa2-a797-419a-819d-ecd0c2916ba9}" ma:internalName="TaxCatchAll" ma:showField="CatchAllData" ma:web="942774e8-31a4-43df-9b73-9a1f3c1d7e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2774e8-31a4-43df-9b73-9a1f3c1d7ee0" xsi:nil="true"/>
    <lcf76f155ced4ddcb4097134ff3c332f xmlns="ebfc77c4-ae64-4ae1-a632-8597bd1d4f4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FF71143-123C-4B6A-8D69-D6C1A02279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fc77c4-ae64-4ae1-a632-8597bd1d4f42"/>
    <ds:schemaRef ds:uri="942774e8-31a4-43df-9b73-9a1f3c1d7e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B788A9-1FDC-49AE-B9A0-FAAB1E51A9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F6CAF5-1D5B-44AB-8BD5-364C85A7E70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8364136B-4C1E-4F16-B844-3ADEF64FB834}">
  <ds:schemaRefs>
    <ds:schemaRef ds:uri="http://www.w3.org/XML/1998/namespace"/>
    <ds:schemaRef ds:uri="http://purl.org/dc/dcmitype/"/>
    <ds:schemaRef ds:uri="http://schemas.microsoft.com/office/2006/documentManagement/types"/>
    <ds:schemaRef ds:uri="e2830546-e15e-43d9-ab4a-5b3e61319f47"/>
    <ds:schemaRef ds:uri="ec28a6ba-97df-4474-a8bd-0d8d4d1be270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36b962a3-58f3-436f-8847-9b34acfcce63"/>
    <ds:schemaRef ds:uri="http://schemas.microsoft.com/office/2006/metadata/properties"/>
    <ds:schemaRef ds:uri="942774e8-31a4-43df-9b73-9a1f3c1d7ee0"/>
    <ds:schemaRef ds:uri="ebfc77c4-ae64-4ae1-a632-8597bd1d4f4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4</vt:i4>
      </vt:variant>
    </vt:vector>
  </HeadingPairs>
  <TitlesOfParts>
    <vt:vector size="11" baseType="lpstr">
      <vt:lpstr>Codification</vt:lpstr>
      <vt:lpstr>Re-export Demob invoice</vt:lpstr>
      <vt:lpstr>Re-export Demob Packing list</vt:lpstr>
      <vt:lpstr>Bill of Lading</vt:lpstr>
      <vt:lpstr>Sheet1</vt:lpstr>
      <vt:lpstr>Sheet1 (2)</vt:lpstr>
      <vt:lpstr>Feuil1</vt:lpstr>
      <vt:lpstr>'Re-export Demob Packing list'!Impression_des_titres</vt:lpstr>
      <vt:lpstr>'Bill of Lading'!Zone_d_impression</vt:lpstr>
      <vt:lpstr>Codification!Zone_d_impression</vt:lpstr>
      <vt:lpstr>'Re-export Demob invoice'!Zone_d_impression</vt:lpstr>
    </vt:vector>
  </TitlesOfParts>
  <Company>SAIPEM-SA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DELPIERRE Aurore</dc:creator>
  <cp:lastModifiedBy>HP</cp:lastModifiedBy>
  <cp:lastPrinted>2023-10-02T04:43:16Z</cp:lastPrinted>
  <dcterms:created xsi:type="dcterms:W3CDTF">2004-02-29T18:48:07Z</dcterms:created>
  <dcterms:modified xsi:type="dcterms:W3CDTF">2024-01-09T11:44:05Z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MSIP_Label_797eb324-6c8f-4366-ba47-706b295f9115_Enabled">
    <vt:lpwstr>true</vt:lpwstr>
  </property>
  <property fmtid="{D5CDD505-2E9C-101B-9397-08002B2CF9AE}" pid="4" name="MSIP_Label_797eb324-6c8f-4366-ba47-706b295f9115_SetDate">
    <vt:lpwstr>2023-04-18T22:37:55Z</vt:lpwstr>
  </property>
  <property fmtid="{D5CDD505-2E9C-101B-9397-08002B2CF9AE}" pid="5" name="MSIP_Label_797eb324-6c8f-4366-ba47-706b295f9115_Method">
    <vt:lpwstr>Standard</vt:lpwstr>
  </property>
  <property fmtid="{D5CDD505-2E9C-101B-9397-08002B2CF9AE}" pid="6" name="MSIP_Label_797eb324-6c8f-4366-ba47-706b295f9115_Name">
    <vt:lpwstr>General Use</vt:lpwstr>
  </property>
  <property fmtid="{D5CDD505-2E9C-101B-9397-08002B2CF9AE}" pid="7" name="MSIP_Label_797eb324-6c8f-4366-ba47-706b295f9115_SiteId">
    <vt:lpwstr>7a823e81-3527-485c-a629-67235afb2fa8</vt:lpwstr>
  </property>
  <property fmtid="{D5CDD505-2E9C-101B-9397-08002B2CF9AE}" pid="8" name="MSIP_Label_797eb324-6c8f-4366-ba47-706b295f9115_ActionId">
    <vt:lpwstr>659814fb-eec4-453d-8ea0-c6c190a0eb71</vt:lpwstr>
  </property>
  <property fmtid="{D5CDD505-2E9C-101B-9397-08002B2CF9AE}" pid="9" name="MSIP_Label_797eb324-6c8f-4366-ba47-706b295f9115_ContentBits">
    <vt:lpwstr>2</vt:lpwstr>
  </property>
  <property fmtid="{D5CDD505-2E9C-101B-9397-08002B2CF9AE}" pid="10" name="MediaServiceImageTags">
    <vt:lpwstr/>
  </property>
  <property fmtid="{D5CDD505-2E9C-101B-9397-08002B2CF9AE}" pid="11" name="ContentTypeId">
    <vt:lpwstr>0x010100D37A15E01121194993F128FE7B6AA513</vt:lpwstr>
  </property>
</Properties>
</file>