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t arts\Desktop\As-Sodik\members\"/>
    </mc:Choice>
  </mc:AlternateContent>
  <xr:revisionPtr revIDLastSave="0" documentId="13_ncr:1_{3289888E-5143-4BA3-AF3F-3687472142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S5" i="1"/>
  <c r="Q11" i="1" l="1"/>
  <c r="S11" i="1" s="1"/>
  <c r="R10" i="1"/>
  <c r="Q5" i="1"/>
  <c r="R4" i="1"/>
</calcChain>
</file>

<file path=xl/sharedStrings.xml><?xml version="1.0" encoding="utf-8"?>
<sst xmlns="http://schemas.openxmlformats.org/spreadsheetml/2006/main" count="45" uniqueCount="24">
  <si>
    <t>AS-SODIK GROUP</t>
  </si>
  <si>
    <t>Id</t>
  </si>
  <si>
    <t>Name</t>
  </si>
  <si>
    <t>Address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</si>
  <si>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</si>
  <si>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</si>
  <si>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</si>
  <si>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</si>
  <si>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</si>
  <si>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</si>
  <si>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</si>
  <si>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</si>
  <si>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</si>
  <si>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</si>
  <si>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</si>
  <si>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</si>
  <si>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</si>
  <si>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</si>
  <si>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</si>
  <si>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</si>
  <si>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AbjvBb cvkeB</t>
  </si>
  <si>
    <t xml:space="preserve">Md. Abdul Hoque 01724 506707 </t>
  </si>
  <si>
    <t>Vodroghat</t>
  </si>
  <si>
    <t>me©‡gvU Rgv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</si>
</sst>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6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00B0F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0"/>
      <color theme="1"/>
      <name val="Times New Roman"/>
      <family val="1"/>
    </font>
    <font>
      <sz val="24"/>
      <color rgb="FFFF0000"/>
      <name val="SutonnyMJ"/>
    </font>
    <font>
      <sz val="18"/>
      <color rgb="FF7030A0"/>
      <name val="SutonnyMJ"/>
    </font>
    <font>
      <sz val="24"/>
      <color rgb="FF7030A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6" fillId="0" borderId="0" xfId="0" applyFont="1"/>
    <xf numFmtId="0" fontId="7" fillId="0" borderId="2" xfId="0" applyFont="1" applyBorder="1"/>
    <xf numFmtId="0" fontId="8" fillId="0" borderId="2" xfId="0" applyFont="1" applyBorder="1"/>
    <xf numFmtId="0" fontId="9" fillId="0" borderId="2" xfId="0" applyFont="1" applyBorder="1"/>
    <xf numFmtId="0" fontId="9" fillId="0" borderId="0" xfId="0" applyFont="1"/>
    <xf numFmtId="14" fontId="6" fillId="0" borderId="0" xfId="0" applyNumberFormat="1" applyFont="1"/>
    <xf numFmtId="0" fontId="5" fillId="0" borderId="2" xfId="0" applyFont="1" applyBorder="1"/>
    <xf numFmtId="164" fontId="12" fillId="0" borderId="2" xfId="0" applyNumberFormat="1" applyFont="1" applyBorder="1"/>
    <xf numFmtId="0" fontId="10" fillId="0" borderId="2" xfId="0" applyFont="1" applyBorder="1"/>
    <xf numFmtId="165" fontId="8" fillId="0" borderId="2" xfId="0" applyNumberFormat="1" applyFont="1" applyBorder="1" applyAlignment="1">
      <alignment horizontal="center" vertical="top"/>
    </xf>
    <xf numFmtId="164" fontId="12" fillId="0" borderId="3" xfId="0" applyNumberFormat="1" applyFont="1" applyBorder="1"/>
    <xf numFmtId="0" fontId="13" fillId="0" borderId="0" xfId="0" applyFont="1" applyAlignment="1">
      <alignment vertical="center"/>
    </xf>
    <xf numFmtId="0" fontId="5" fillId="4" borderId="2" xfId="0" applyFont="1" applyFill="1" applyBorder="1" applyAlignment="1">
      <alignment horizontal="center"/>
    </xf>
    <xf numFmtId="0" fontId="11" fillId="0" borderId="2" xfId="0" applyFont="1" applyBorder="1"/>
    <xf numFmtId="0" fontId="10" fillId="5" borderId="1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59"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Q5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R7" sqref="R7"/>
    </sheetView>
  </sheetViews>
  <sheetFormatPr defaultRowHeight="15" x14ac:dyDescent="0.25"/>
  <cols>
    <col min="1" max="1" width="3.85546875" bestFit="1" customWidth="1"/>
    <col min="2" max="2" width="21.42578125" bestFit="1" customWidth="1"/>
    <col min="3" max="3" width="12.85546875" bestFit="1" customWidth="1"/>
    <col min="4" max="5" width="9.140625" bestFit="1" customWidth="1"/>
    <col min="6" max="6" width="8.140625" customWidth="1"/>
    <col min="8" max="8" width="9.140625" bestFit="1" customWidth="1"/>
    <col min="11" max="11" width="8.28515625" customWidth="1"/>
    <col min="12" max="12" width="10.42578125" bestFit="1" customWidth="1"/>
    <col min="14" max="14" width="10.28515625" bestFit="1" customWidth="1"/>
    <col min="15" max="15" width="10" bestFit="1" customWidth="1"/>
    <col min="17" max="17" width="9.42578125" bestFit="1" customWidth="1"/>
    <col min="19" max="19" width="9.140625" customWidth="1"/>
    <col min="20" max="20" width="10.140625" bestFit="1" customWidth="1"/>
  </cols>
  <sheetData>
    <row r="1" spans="1:20" ht="49.5" x14ac:dyDescent="0.65">
      <c r="A1" s="17" t="s">
        <v>20</v>
      </c>
      <c r="B1" s="18"/>
      <c r="C1" s="24"/>
      <c r="D1" s="25" t="s">
        <v>0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28" t="s">
        <v>23</v>
      </c>
      <c r="R1" s="29">
        <f>Q5+Q11</f>
        <v>1000</v>
      </c>
      <c r="S1" s="30"/>
      <c r="T1" s="12"/>
    </row>
    <row r="2" spans="1:20" ht="26.25" x14ac:dyDescent="0.4">
      <c r="A2" s="19" t="s">
        <v>1</v>
      </c>
      <c r="B2" s="21" t="s">
        <v>2</v>
      </c>
      <c r="C2" s="21" t="s">
        <v>3</v>
      </c>
      <c r="D2" s="23">
        <v>2021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1">
        <v>44196</v>
      </c>
      <c r="R2" s="1"/>
      <c r="S2" s="1"/>
      <c r="T2" s="1"/>
    </row>
    <row r="3" spans="1:20" ht="18.75" x14ac:dyDescent="0.3">
      <c r="A3" s="20"/>
      <c r="B3" s="22"/>
      <c r="C3" s="22"/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3" t="s">
        <v>17</v>
      </c>
      <c r="R3" s="2" t="s">
        <v>18</v>
      </c>
      <c r="S3" s="4" t="s">
        <v>19</v>
      </c>
      <c r="T3" s="5"/>
    </row>
    <row r="4" spans="1:20" ht="18.75" customHeight="1" x14ac:dyDescent="0.3">
      <c r="A4" s="15">
        <v>12</v>
      </c>
      <c r="B4" s="15" t="s">
        <v>21</v>
      </c>
      <c r="C4" s="15" t="s">
        <v>22</v>
      </c>
      <c r="D4" s="8"/>
      <c r="E4" s="8"/>
      <c r="F4" s="8"/>
      <c r="G4" s="8"/>
      <c r="H4" s="8"/>
      <c r="I4" s="8"/>
      <c r="J4" s="8">
        <v>44389</v>
      </c>
      <c r="K4" s="8"/>
      <c r="L4" s="8"/>
      <c r="M4" s="8"/>
      <c r="N4" s="8"/>
      <c r="O4" s="8"/>
      <c r="P4" s="8"/>
      <c r="Q4" s="14"/>
      <c r="R4" s="14">
        <f>SUM(R5:R90)</f>
        <v>0</v>
      </c>
      <c r="S4" s="14"/>
      <c r="T4" s="6">
        <v>43831</v>
      </c>
    </row>
    <row r="5" spans="1:20" ht="18.75" x14ac:dyDescent="0.3">
      <c r="A5" s="16"/>
      <c r="B5" s="16"/>
      <c r="C5" s="16"/>
      <c r="D5" s="7"/>
      <c r="E5" s="7"/>
      <c r="F5" s="7"/>
      <c r="G5" s="7"/>
      <c r="H5" s="7"/>
      <c r="I5" s="7"/>
      <c r="J5" s="7">
        <v>1000</v>
      </c>
      <c r="K5" s="7"/>
      <c r="L5" s="7"/>
      <c r="M5" s="7"/>
      <c r="N5" s="7"/>
      <c r="O5" s="7"/>
      <c r="P5" s="7"/>
      <c r="Q5" s="3">
        <f>SUMIFS(D5:P5,D4:P4,"&gt;=" &amp; T4,D4:P4,"&lt;=" &amp; T5)</f>
        <v>1000</v>
      </c>
      <c r="R5" s="10"/>
      <c r="S5" s="4">
        <f>[1]Sheet1!$Q$5-Q5</f>
        <v>6000</v>
      </c>
      <c r="T5" s="6">
        <v>44561</v>
      </c>
    </row>
    <row r="8" spans="1:20" ht="26.25" x14ac:dyDescent="0.4">
      <c r="A8" s="19" t="s">
        <v>1</v>
      </c>
      <c r="B8" s="21" t="s">
        <v>2</v>
      </c>
      <c r="C8" s="21" t="s">
        <v>3</v>
      </c>
      <c r="D8" s="23">
        <v>2022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8">
        <v>44196</v>
      </c>
      <c r="R8" s="1"/>
      <c r="S8" s="1"/>
      <c r="T8" s="1"/>
    </row>
    <row r="9" spans="1:20" ht="18.75" x14ac:dyDescent="0.3">
      <c r="A9" s="20"/>
      <c r="B9" s="22"/>
      <c r="C9" s="22"/>
      <c r="D9" s="13" t="s">
        <v>4</v>
      </c>
      <c r="E9" s="13" t="s">
        <v>5</v>
      </c>
      <c r="F9" s="13" t="s">
        <v>6</v>
      </c>
      <c r="G9" s="13" t="s">
        <v>7</v>
      </c>
      <c r="H9" s="13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3" t="s">
        <v>13</v>
      </c>
      <c r="N9" s="13" t="s">
        <v>14</v>
      </c>
      <c r="O9" s="13" t="s">
        <v>15</v>
      </c>
      <c r="P9" s="13" t="s">
        <v>16</v>
      </c>
      <c r="Q9" s="3" t="s">
        <v>17</v>
      </c>
      <c r="R9" s="2" t="s">
        <v>18</v>
      </c>
      <c r="S9" s="4" t="s">
        <v>19</v>
      </c>
      <c r="T9" s="5"/>
    </row>
    <row r="10" spans="1:20" ht="18.75" customHeight="1" x14ac:dyDescent="0.3">
      <c r="A10" s="15">
        <v>12</v>
      </c>
      <c r="B10" s="15" t="s">
        <v>21</v>
      </c>
      <c r="C10" s="15" t="s">
        <v>22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4"/>
      <c r="R10" s="14">
        <f>SUM(R11:R97)</f>
        <v>0</v>
      </c>
      <c r="S10" s="14"/>
      <c r="T10" s="6">
        <v>43831</v>
      </c>
    </row>
    <row r="11" spans="1:20" ht="18.75" x14ac:dyDescent="0.3">
      <c r="A11" s="16"/>
      <c r="B11" s="16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9">
        <f>SUMIFS(D11:P11,D10:P10,"&gt;=" &amp; T10,D10:P10,"&lt;=" &amp; T11)</f>
        <v>0</v>
      </c>
      <c r="R11" s="10"/>
      <c r="S11" s="4">
        <f>0-Q11</f>
        <v>0</v>
      </c>
      <c r="T11" s="6">
        <v>44926</v>
      </c>
    </row>
  </sheetData>
  <mergeCells count="17">
    <mergeCell ref="A8:A9"/>
    <mergeCell ref="B8:B9"/>
    <mergeCell ref="C8:C9"/>
    <mergeCell ref="D8:P8"/>
    <mergeCell ref="A2:A3"/>
    <mergeCell ref="B2:B3"/>
    <mergeCell ref="C2:C3"/>
    <mergeCell ref="D2:P2"/>
    <mergeCell ref="A1:C1"/>
    <mergeCell ref="D1:P1"/>
    <mergeCell ref="R1:S1"/>
    <mergeCell ref="A10:A11"/>
    <mergeCell ref="B10:B11"/>
    <mergeCell ref="C10:C11"/>
    <mergeCell ref="A4:A5"/>
    <mergeCell ref="B4:B5"/>
    <mergeCell ref="C4:C5"/>
  </mergeCells>
  <conditionalFormatting sqref="Q2">
    <cfRule type="cellIs" dxfId="58" priority="82" operator="equal">
      <formula>100</formula>
    </cfRule>
  </conditionalFormatting>
  <conditionalFormatting sqref="Q2">
    <cfRule type="cellIs" dxfId="57" priority="80" operator="equal">
      <formula>100</formula>
    </cfRule>
    <cfRule type="cellIs" dxfId="56" priority="81" operator="equal">
      <formula>100</formula>
    </cfRule>
  </conditionalFormatting>
  <conditionalFormatting sqref="Q8">
    <cfRule type="cellIs" dxfId="55" priority="59" operator="equal">
      <formula>100</formula>
    </cfRule>
  </conditionalFormatting>
  <conditionalFormatting sqref="Q8">
    <cfRule type="cellIs" dxfId="54" priority="57" operator="equal">
      <formula>100</formula>
    </cfRule>
    <cfRule type="cellIs" dxfId="53" priority="58" operator="equal">
      <formula>100</formula>
    </cfRule>
  </conditionalFormatting>
  <conditionalFormatting sqref="F4:G4 J4:P4">
    <cfRule type="cellIs" dxfId="52" priority="79" operator="equal">
      <formula>100</formula>
    </cfRule>
  </conditionalFormatting>
  <conditionalFormatting sqref="F4:G4 J4:P4">
    <cfRule type="cellIs" dxfId="51" priority="77" operator="equal">
      <formula>100</formula>
    </cfRule>
    <cfRule type="cellIs" dxfId="50" priority="78" operator="equal">
      <formula>100</formula>
    </cfRule>
  </conditionalFormatting>
  <conditionalFormatting sqref="D10">
    <cfRule type="cellIs" dxfId="49" priority="66" operator="equal">
      <formula>100</formula>
    </cfRule>
  </conditionalFormatting>
  <conditionalFormatting sqref="D10">
    <cfRule type="cellIs" dxfId="48" priority="64" operator="equal">
      <formula>100</formula>
    </cfRule>
    <cfRule type="cellIs" dxfId="47" priority="65" operator="equal">
      <formula>100</formula>
    </cfRule>
  </conditionalFormatting>
  <conditionalFormatting sqref="E10:P10">
    <cfRule type="cellIs" dxfId="46" priority="56" operator="equal">
      <formula>100</formula>
    </cfRule>
  </conditionalFormatting>
  <conditionalFormatting sqref="E10:P10">
    <cfRule type="cellIs" dxfId="45" priority="54" operator="equal">
      <formula>100</formula>
    </cfRule>
    <cfRule type="cellIs" dxfId="44" priority="55" operator="equal">
      <formula>100</formula>
    </cfRule>
  </conditionalFormatting>
  <conditionalFormatting sqref="D5">
    <cfRule type="cellIs" dxfId="43" priority="50" operator="greaterThan">
      <formula>100</formula>
    </cfRule>
    <cfRule type="cellIs" dxfId="42" priority="36" operator="equal">
      <formula>1000</formula>
    </cfRule>
    <cfRule type="cellIs" dxfId="41" priority="30" operator="equal">
      <formula>1000</formula>
    </cfRule>
  </conditionalFormatting>
  <conditionalFormatting sqref="D5">
    <cfRule type="cellIs" dxfId="40" priority="53" operator="equal">
      <formula>100</formula>
    </cfRule>
  </conditionalFormatting>
  <conditionalFormatting sqref="D5">
    <cfRule type="cellIs" dxfId="39" priority="51" operator="equal">
      <formula>100</formula>
    </cfRule>
    <cfRule type="cellIs" dxfId="38" priority="52" operator="equal">
      <formula>100</formula>
    </cfRule>
  </conditionalFormatting>
  <conditionalFormatting sqref="D4">
    <cfRule type="cellIs" dxfId="37" priority="49" operator="equal">
      <formula>100</formula>
    </cfRule>
  </conditionalFormatting>
  <conditionalFormatting sqref="D4">
    <cfRule type="cellIs" dxfId="36" priority="47" operator="equal">
      <formula>100</formula>
    </cfRule>
    <cfRule type="cellIs" dxfId="35" priority="48" operator="equal">
      <formula>100</formula>
    </cfRule>
  </conditionalFormatting>
  <conditionalFormatting sqref="E4">
    <cfRule type="cellIs" dxfId="34" priority="42" operator="equal">
      <formula>100</formula>
    </cfRule>
  </conditionalFormatting>
  <conditionalFormatting sqref="E4">
    <cfRule type="cellIs" dxfId="33" priority="40" operator="equal">
      <formula>100</formula>
    </cfRule>
    <cfRule type="cellIs" dxfId="32" priority="41" operator="equal">
      <formula>100</formula>
    </cfRule>
  </conditionalFormatting>
  <conditionalFormatting sqref="H4">
    <cfRule type="cellIs" dxfId="31" priority="39" operator="equal">
      <formula>100</formula>
    </cfRule>
  </conditionalFormatting>
  <conditionalFormatting sqref="H4">
    <cfRule type="cellIs" dxfId="30" priority="37" operator="equal">
      <formula>100</formula>
    </cfRule>
    <cfRule type="cellIs" dxfId="29" priority="38" operator="equal">
      <formula>100</formula>
    </cfRule>
  </conditionalFormatting>
  <conditionalFormatting sqref="E5:H5 J5:P5">
    <cfRule type="cellIs" dxfId="28" priority="24" operator="equal">
      <formula>1000</formula>
    </cfRule>
    <cfRule type="cellIs" dxfId="27" priority="25" operator="equal">
      <formula>1000</formula>
    </cfRule>
    <cfRule type="cellIs" dxfId="26" priority="26" operator="greaterThan">
      <formula>100</formula>
    </cfRule>
  </conditionalFormatting>
  <conditionalFormatting sqref="E5:H5 J5:P5">
    <cfRule type="cellIs" dxfId="25" priority="29" operator="equal">
      <formula>100</formula>
    </cfRule>
  </conditionalFormatting>
  <conditionalFormatting sqref="E5:H5 J5:P5">
    <cfRule type="cellIs" dxfId="24" priority="27" operator="equal">
      <formula>100</formula>
    </cfRule>
    <cfRule type="cellIs" dxfId="23" priority="28" operator="equal">
      <formula>100</formula>
    </cfRule>
  </conditionalFormatting>
  <conditionalFormatting sqref="D11:O11">
    <cfRule type="cellIs" dxfId="22" priority="18" operator="equal">
      <formula>1000</formula>
    </cfRule>
    <cfRule type="cellIs" dxfId="21" priority="19" operator="equal">
      <formula>1000</formula>
    </cfRule>
    <cfRule type="cellIs" dxfId="20" priority="20" operator="greaterThan">
      <formula>100</formula>
    </cfRule>
  </conditionalFormatting>
  <conditionalFormatting sqref="D11:O11">
    <cfRule type="cellIs" dxfId="19" priority="23" operator="equal">
      <formula>100</formula>
    </cfRule>
  </conditionalFormatting>
  <conditionalFormatting sqref="D11:O11">
    <cfRule type="cellIs" dxfId="18" priority="21" operator="equal">
      <formula>100</formula>
    </cfRule>
    <cfRule type="cellIs" dxfId="17" priority="22" operator="equal">
      <formula>100</formula>
    </cfRule>
  </conditionalFormatting>
  <conditionalFormatting sqref="P5">
    <cfRule type="cellIs" dxfId="16" priority="17" operator="equal">
      <formula>5000</formula>
    </cfRule>
  </conditionalFormatting>
  <conditionalFormatting sqref="P11">
    <cfRule type="cellIs" dxfId="15" priority="11" operator="equal">
      <formula>1000</formula>
    </cfRule>
    <cfRule type="cellIs" dxfId="14" priority="12" operator="equal">
      <formula>1000</formula>
    </cfRule>
    <cfRule type="cellIs" dxfId="13" priority="13" operator="greaterThan">
      <formula>100</formula>
    </cfRule>
  </conditionalFormatting>
  <conditionalFormatting sqref="P11">
    <cfRule type="cellIs" dxfId="12" priority="16" operator="equal">
      <formula>100</formula>
    </cfRule>
  </conditionalFormatting>
  <conditionalFormatting sqref="P11">
    <cfRule type="cellIs" dxfId="11" priority="14" operator="equal">
      <formula>100</formula>
    </cfRule>
    <cfRule type="cellIs" dxfId="10" priority="15" operator="equal">
      <formula>100</formula>
    </cfRule>
  </conditionalFormatting>
  <conditionalFormatting sqref="P11">
    <cfRule type="cellIs" dxfId="9" priority="10" operator="equal">
      <formula>5000</formula>
    </cfRule>
  </conditionalFormatting>
  <conditionalFormatting sqref="I4">
    <cfRule type="cellIs" dxfId="8" priority="9" operator="equal">
      <formula>100</formula>
    </cfRule>
  </conditionalFormatting>
  <conditionalFormatting sqref="I4">
    <cfRule type="cellIs" dxfId="7" priority="7" operator="equal">
      <formula>100</formula>
    </cfRule>
    <cfRule type="cellIs" dxfId="6" priority="8" operator="equal">
      <formula>100</formula>
    </cfRule>
  </conditionalFormatting>
  <conditionalFormatting sqref="I5">
    <cfRule type="cellIs" dxfId="5" priority="1" operator="equal">
      <formula>1000</formula>
    </cfRule>
    <cfRule type="cellIs" dxfId="4" priority="2" operator="equal">
      <formula>1000</formula>
    </cfRule>
    <cfRule type="cellIs" dxfId="3" priority="3" operator="greaterThan">
      <formula>100</formula>
    </cfRule>
  </conditionalFormatting>
  <conditionalFormatting sqref="I5">
    <cfRule type="cellIs" dxfId="2" priority="6" operator="equal">
      <formula>100</formula>
    </cfRule>
  </conditionalFormatting>
  <conditionalFormatting sqref="I5">
    <cfRule type="cellIs" dxfId="1" priority="4" operator="equal">
      <formula>100</formula>
    </cfRule>
    <cfRule type="cellIs" dxfId="0" priority="5" operator="equal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2021-07-23T06:04:59Z</dcterms:modified>
</cp:coreProperties>
</file>