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Error Sheet" sheetId="2" r:id="rId5"/>
    <sheet state="visible" name="Corrected data" sheetId="3" r:id="rId6"/>
    <sheet state="visible" name="Table A" sheetId="4" r:id="rId7"/>
    <sheet state="visible" name="Table B" sheetId="5" r:id="rId8"/>
    <sheet state="visible" name="Table C" sheetId="6" r:id="rId9"/>
    <sheet state="visible" name="Chart A" sheetId="7" r:id="rId10"/>
    <sheet state="visible" name="Chart B" sheetId="8" r:id="rId11"/>
    <sheet state="visible" name="Chart C" sheetId="9" r:id="rId12"/>
  </sheets>
  <definedNames/>
  <calcPr/>
  <extLst>
    <ext uri="GoogleSheetsCustomDataVersion1">
      <go:sheetsCustomData xmlns:go="http://customooxmlschemas.google.com/" r:id="rId13" roundtripDataSignature="AMtx7mhtUMmLo/nljK7PZZVJx33gS5gtzw=="/>
    </ext>
  </extLst>
</workbook>
</file>

<file path=xl/sharedStrings.xml><?xml version="1.0" encoding="utf-8"?>
<sst xmlns="http://schemas.openxmlformats.org/spreadsheetml/2006/main" count="2176" uniqueCount="48">
  <si>
    <t>MARKET</t>
  </si>
  <si>
    <t>Year</t>
  </si>
  <si>
    <t>Month</t>
  </si>
  <si>
    <t>SUBTYPE</t>
  </si>
  <si>
    <t>Sales Volume</t>
  </si>
  <si>
    <t>Sales Value</t>
  </si>
  <si>
    <t>Japan</t>
  </si>
  <si>
    <t>Bracelet</t>
  </si>
  <si>
    <t>Ring</t>
  </si>
  <si>
    <t>Necklace</t>
  </si>
  <si>
    <t>Accessory</t>
  </si>
  <si>
    <t>Hair band</t>
  </si>
  <si>
    <t>Necklce</t>
  </si>
  <si>
    <t>R+D94ng</t>
  </si>
  <si>
    <t>Hairband</t>
  </si>
  <si>
    <t>United Kingdom</t>
  </si>
  <si>
    <t>USA</t>
  </si>
  <si>
    <t>Ankle bracelet</t>
  </si>
  <si>
    <t>US</t>
  </si>
  <si>
    <t>Rng</t>
  </si>
  <si>
    <t xml:space="preserve">S.No. </t>
  </si>
  <si>
    <t>Corrective action</t>
  </si>
  <si>
    <t>Error found</t>
  </si>
  <si>
    <t>Out of control</t>
  </si>
  <si>
    <t>Sales cannot be negative</t>
  </si>
  <si>
    <t>Under control</t>
  </si>
  <si>
    <t>This seems to be a spelling mistake as it should be 'Ring' and hence this can be corrected</t>
  </si>
  <si>
    <t>This seems to be a spelling mistake as it should be 'Ring' and hence this could be changed accordingly</t>
  </si>
  <si>
    <t>The year cell shows 2030 however it is not possible as the same did not come yet and hence it cannot be taken into account</t>
  </si>
  <si>
    <t>The USD value could be converted to GBP</t>
  </si>
  <si>
    <t>This is a spelling mistake as it is needed to be written as Necklace</t>
  </si>
  <si>
    <t>Column Labels</t>
  </si>
  <si>
    <t>Total Sum of Sales Volume</t>
  </si>
  <si>
    <t>Total Sum of Sales Value</t>
  </si>
  <si>
    <t>Row Labels</t>
  </si>
  <si>
    <t>Sum of Sales Volume</t>
  </si>
  <si>
    <t>Sum of Sales Value</t>
  </si>
  <si>
    <t>1-3</t>
  </si>
  <si>
    <t>4-6</t>
  </si>
  <si>
    <t>7-9</t>
  </si>
  <si>
    <t>10-12</t>
  </si>
  <si>
    <t>Grand Total</t>
  </si>
  <si>
    <t>% change in sales volume and value - by years</t>
  </si>
  <si>
    <t>N/A</t>
  </si>
  <si>
    <t>Jan-March</t>
  </si>
  <si>
    <t>Apr-June</t>
  </si>
  <si>
    <t>July-Sep</t>
  </si>
  <si>
    <t>Oct-Dec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</si>
</sst>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&quot;£&quot;#,##0"/>
    <numFmt numFmtId="166" formatCode="[$£-809]#,##0"/>
    <numFmt numFmtId="167" formatCode="[$USD]\ #,##0"/>
    <numFmt numFmtId="168" formatCode="[$£-809]#,##0.00;[Red]\-[$£-809]#,##0.00"/>
    <numFmt numFmtId="169" formatCode="[$£-809]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6">
    <border/>
    <border>
      <left/>
      <right/>
      <top/>
      <bottom/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2" numFmtId="165" xfId="0" applyFont="1" applyNumberFormat="1"/>
    <xf borderId="1" fillId="2" fontId="2" numFmtId="0" xfId="0" applyBorder="1" applyFill="1" applyFont="1"/>
    <xf borderId="1" fillId="2" fontId="2" numFmtId="164" xfId="0" applyBorder="1" applyFont="1" applyNumberFormat="1"/>
    <xf borderId="1" fillId="2" fontId="2" numFmtId="165" xfId="0" applyBorder="1" applyFont="1" applyNumberFormat="1"/>
    <xf borderId="0" fillId="0" fontId="2" numFmtId="166" xfId="0" applyFont="1" applyNumberFormat="1"/>
    <xf borderId="2" fillId="0" fontId="2" numFmtId="0" xfId="0" applyBorder="1" applyFont="1"/>
    <xf borderId="3" fillId="0" fontId="2" numFmtId="0" xfId="0" applyBorder="1" applyFont="1"/>
    <xf borderId="4" fillId="0" fontId="2" numFmtId="165" xfId="0" applyBorder="1" applyFont="1" applyNumberFormat="1"/>
    <xf borderId="0" fillId="0" fontId="2" numFmtId="167" xfId="0" applyFont="1" applyNumberForma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5" fillId="0" fontId="4" numFmtId="0" xfId="0" applyAlignment="1" applyBorder="1" applyFont="1">
      <alignment vertical="center"/>
    </xf>
    <xf borderId="5" fillId="0" fontId="4" numFmtId="166" xfId="0" applyAlignment="1" applyBorder="1" applyFont="1" applyNumberFormat="1">
      <alignment vertical="center"/>
    </xf>
    <xf borderId="5" fillId="0" fontId="4" numFmtId="0" xfId="0" applyAlignment="1" applyBorder="1" applyFont="1">
      <alignment shrinkToFit="0" vertical="center" wrapText="1"/>
    </xf>
    <xf borderId="5" fillId="0" fontId="4" numFmtId="167" xfId="0" applyAlignment="1" applyBorder="1" applyFont="1" applyNumberFormat="1">
      <alignment vertical="center"/>
    </xf>
    <xf borderId="0" fillId="0" fontId="2" numFmtId="166" xfId="0" applyAlignment="1" applyFont="1" applyNumberFormat="1">
      <alignment vertical="center"/>
    </xf>
    <xf borderId="0" fillId="0" fontId="2" numFmtId="166" xfId="0" applyFont="1" applyNumberFormat="1"/>
    <xf borderId="0" fillId="0" fontId="4" numFmtId="0" xfId="0" applyAlignment="1" applyFont="1">
      <alignment vertical="center"/>
    </xf>
    <xf borderId="5" fillId="0" fontId="4" numFmtId="0" xfId="0" applyAlignment="1" applyBorder="1" applyFont="1">
      <alignment horizontal="left" vertical="center"/>
    </xf>
    <xf borderId="5" fillId="0" fontId="4" numFmtId="168" xfId="0" applyAlignment="1" applyBorder="1" applyFont="1" applyNumberFormat="1">
      <alignment vertical="center"/>
    </xf>
    <xf borderId="5" fillId="0" fontId="3" numFmtId="0" xfId="0" applyAlignment="1" applyBorder="1" applyFont="1">
      <alignment shrinkToFit="0" vertical="center" wrapText="1"/>
    </xf>
    <xf borderId="5" fillId="0" fontId="3" numFmtId="10" xfId="0" applyAlignment="1" applyBorder="1" applyFont="1" applyNumberFormat="1">
      <alignment vertical="center"/>
    </xf>
    <xf borderId="6" fillId="0" fontId="4" numFmtId="0" xfId="0" applyAlignment="1" applyBorder="1" applyFont="1">
      <alignment horizontal="center" vertical="center"/>
    </xf>
    <xf borderId="7" fillId="0" fontId="5" numFmtId="0" xfId="0" applyBorder="1" applyFont="1"/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0" fillId="0" fontId="4" numFmtId="169" xfId="0" applyAlignment="1" applyFont="1" applyNumberFormat="1">
      <alignment vertical="center"/>
    </xf>
    <xf borderId="0" fillId="0" fontId="4" numFmtId="0" xfId="0" applyAlignment="1" applyFont="1">
      <alignment readingOrder="0"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1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1" fillId="0" fontId="4" numFmtId="169" xfId="0" applyAlignment="1" applyBorder="1" applyFont="1" applyNumberFormat="1">
      <alignment horizontal="center" vertical="center"/>
    </xf>
    <xf borderId="0" fillId="0" fontId="4" numFmtId="169" xfId="0" applyAlignment="1" applyFont="1" applyNumberFormat="1">
      <alignment horizontal="center" vertical="center"/>
    </xf>
    <xf borderId="12" fillId="0" fontId="4" numFmtId="169" xfId="0" applyAlignment="1" applyBorder="1" applyFont="1" applyNumberFormat="1">
      <alignment horizontal="center" vertical="center"/>
    </xf>
    <xf borderId="13" fillId="0" fontId="4" numFmtId="0" xfId="0" applyAlignment="1" applyBorder="1" applyFont="1">
      <alignment horizontal="left" vertical="center"/>
    </xf>
    <xf borderId="14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3" fillId="0" fontId="4" numFmtId="169" xfId="0" applyAlignment="1" applyBorder="1" applyFont="1" applyNumberFormat="1">
      <alignment horizontal="center" vertical="center"/>
    </xf>
    <xf borderId="14" fillId="0" fontId="4" numFmtId="169" xfId="0" applyAlignment="1" applyBorder="1" applyFont="1" applyNumberFormat="1">
      <alignment horizontal="center" vertical="center"/>
    </xf>
    <xf borderId="15" fillId="0" fontId="4" numFmtId="169" xfId="0" applyAlignment="1" applyBorder="1" applyFont="1" applyNumberFormat="1">
      <alignment horizontal="center" vertical="center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16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Dataset-style">
      <tableStyleElement dxfId="1" type="headerRow"/>
      <tableStyleElement dxfId="2" type="firstRowStripe"/>
      <tableStyleElement dxfId="2" type="secondRowStripe"/>
    </tableStyle>
    <tableStyle count="3" pivot="0" name="Corrected 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 A'!$A$4:$A$8</c:f>
            </c:strRef>
          </c:cat>
          <c:val>
            <c:numRef>
              <c:f>'Chart A'!$B$4:$B$8</c:f>
              <c:numCache/>
            </c:numRef>
          </c:val>
        </c:ser>
        <c:axId val="1840813916"/>
        <c:axId val="1254010292"/>
      </c:barChart>
      <c:catAx>
        <c:axId val="184081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1254010292"/>
      </c:catAx>
      <c:valAx>
        <c:axId val="1254010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184081391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Japan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 B'!$A$5:$A$10</c:f>
            </c:strRef>
          </c:cat>
          <c:val>
            <c:numRef>
              <c:f>'Chart B'!$B$5:$B$10</c:f>
              <c:numCache/>
            </c:numRef>
          </c:val>
        </c:ser>
        <c:ser>
          <c:idx val="1"/>
          <c:order val="1"/>
          <c:tx>
            <c:v>United Kingdom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'Chart B'!$A$5:$A$10</c:f>
            </c:strRef>
          </c:cat>
          <c:val>
            <c:numRef>
              <c:f>'Chart B'!$C$5:$C$10</c:f>
              <c:numCache/>
            </c:numRef>
          </c:val>
        </c:ser>
        <c:ser>
          <c:idx val="2"/>
          <c:order val="2"/>
          <c:tx>
            <c:v>US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'Chart B'!$A$5:$A$10</c:f>
            </c:strRef>
          </c:cat>
          <c:val>
            <c:numRef>
              <c:f>'Chart B'!$D$5:$D$10</c:f>
              <c:numCache/>
            </c:numRef>
          </c:val>
        </c:ser>
        <c:ser>
          <c:idx val="3"/>
          <c:order val="3"/>
          <c:tx>
            <c:v>USA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'Chart B'!$A$5:$A$10</c:f>
            </c:strRef>
          </c:cat>
          <c:val>
            <c:numRef>
              <c:f>'Chart B'!$E$5:$E$10</c:f>
              <c:numCache/>
            </c:numRef>
          </c:val>
        </c:ser>
        <c:axId val="264722731"/>
        <c:axId val="1553819531"/>
      </c:barChart>
      <c:catAx>
        <c:axId val="2647227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1553819531"/>
      </c:catAx>
      <c:valAx>
        <c:axId val="1553819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26472273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2018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 C'!$A$5:$A$8</c:f>
            </c:strRef>
          </c:cat>
          <c:val>
            <c:numRef>
              <c:f>'Chart C'!$B$5:$B$8</c:f>
              <c:numCache/>
            </c:numRef>
          </c:val>
        </c:ser>
        <c:ser>
          <c:idx val="1"/>
          <c:order val="1"/>
          <c:tx>
            <c:v>2019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 C'!$A$5:$A$8</c:f>
            </c:strRef>
          </c:cat>
          <c:val>
            <c:numRef>
              <c:f>'Chart C'!$C$5:$C$8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 C'!$A$5:$A$8</c:f>
            </c:strRef>
          </c:cat>
          <c:val>
            <c:numRef>
              <c:f>'Chart C'!$D$5:$D$8</c:f>
              <c:numCache/>
            </c:numRef>
          </c:val>
        </c:ser>
        <c:axId val="429795387"/>
        <c:axId val="706249499"/>
      </c:barChart>
      <c:catAx>
        <c:axId val="429795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706249499"/>
      </c:catAx>
      <c:valAx>
        <c:axId val="70624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4297953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</xdr:row>
      <xdr:rowOff>104775</xdr:rowOff>
    </xdr:from>
    <xdr:ext cx="5810250" cy="3400425"/>
    <xdr:graphicFrame>
      <xdr:nvGraphicFramePr>
        <xdr:cNvPr id="17573174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11</xdr:row>
      <xdr:rowOff>114300</xdr:rowOff>
    </xdr:from>
    <xdr:ext cx="6924675" cy="3590925"/>
    <xdr:graphicFrame>
      <xdr:nvGraphicFramePr>
        <xdr:cNvPr id="112859248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6</xdr:row>
      <xdr:rowOff>152400</xdr:rowOff>
    </xdr:from>
    <xdr:ext cx="4886325" cy="3524250"/>
    <xdr:graphicFrame>
      <xdr:nvGraphicFramePr>
        <xdr:cNvPr id="21308665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499" displayName="Table_1" id="1">
  <tableColumns count="6">
    <tableColumn name="MARKET" id="1"/>
    <tableColumn name="Year" id="2"/>
    <tableColumn name="Month" id="3"/>
    <tableColumn name="SUBTYPE" id="4"/>
    <tableColumn name="Sales Volume" id="5"/>
    <tableColumn name="Sales Value" id="6"/>
  </tableColumns>
  <tableStyleInfo name="Dataset-style" showColumnStripes="0" showFirstColumn="1" showLastColumn="1" showRowStripes="1"/>
</table>
</file>

<file path=xl/tables/table2.xml><?xml version="1.0" encoding="utf-8"?>
<table xmlns="http://schemas.openxmlformats.org/spreadsheetml/2006/main" ref="A1:F495" displayName="Table_2" id="2">
  <tableColumns count="6">
    <tableColumn name="MARKET" id="1"/>
    <tableColumn name="Year" id="2"/>
    <tableColumn name="Month" id="3"/>
    <tableColumn name="SUBTYPE" id="4"/>
    <tableColumn name="Sales Volume" id="5"/>
    <tableColumn name="Sales Value" id="6"/>
  </tableColumns>
  <tableStyleInfo name="Corrected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43"/>
    <col customWidth="1" min="3" max="3" width="8.71"/>
    <col customWidth="1" min="4" max="4" width="14.0"/>
    <col customWidth="1" min="5" max="5" width="14.14"/>
    <col customWidth="1" min="6" max="6" width="13.43"/>
    <col customWidth="1" min="7" max="15" width="8.71"/>
    <col customWidth="1" min="16" max="16" width="9.71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O1" s="2"/>
      <c r="P1" s="2"/>
    </row>
    <row r="2" ht="14.25" customHeight="1">
      <c r="A2" s="1" t="s">
        <v>6</v>
      </c>
      <c r="B2" s="1">
        <v>2018.0</v>
      </c>
      <c r="C2" s="1">
        <v>1.0</v>
      </c>
      <c r="D2" s="1" t="s">
        <v>7</v>
      </c>
      <c r="E2" s="3">
        <v>10.0</v>
      </c>
      <c r="F2" s="4">
        <v>10280.470000000001</v>
      </c>
    </row>
    <row r="3" ht="14.25" customHeight="1">
      <c r="A3" s="1" t="s">
        <v>6</v>
      </c>
      <c r="B3" s="1">
        <v>2018.0</v>
      </c>
      <c r="C3" s="1">
        <v>1.0</v>
      </c>
      <c r="D3" s="1" t="s">
        <v>8</v>
      </c>
      <c r="E3" s="3">
        <v>19.0</v>
      </c>
      <c r="F3" s="4">
        <v>21850.04</v>
      </c>
    </row>
    <row r="4" ht="14.25" customHeight="1">
      <c r="A4" s="1" t="s">
        <v>6</v>
      </c>
      <c r="B4" s="1">
        <v>2018.0</v>
      </c>
      <c r="C4" s="1">
        <v>1.0</v>
      </c>
      <c r="D4" s="1" t="s">
        <v>9</v>
      </c>
      <c r="E4" s="3">
        <v>23.0</v>
      </c>
      <c r="F4" s="4">
        <v>36795.41</v>
      </c>
    </row>
    <row r="5" ht="14.25" customHeight="1">
      <c r="A5" s="1" t="s">
        <v>6</v>
      </c>
      <c r="B5" s="1">
        <v>2018.0</v>
      </c>
      <c r="C5" s="1">
        <v>1.0</v>
      </c>
      <c r="D5" s="1" t="s">
        <v>10</v>
      </c>
      <c r="E5" s="3">
        <v>0.0</v>
      </c>
      <c r="F5" s="4">
        <v>0.0</v>
      </c>
    </row>
    <row r="6" ht="14.25" customHeight="1">
      <c r="A6" s="1" t="s">
        <v>6</v>
      </c>
      <c r="B6" s="1">
        <v>2018.0</v>
      </c>
      <c r="C6" s="1">
        <v>1.0</v>
      </c>
      <c r="D6" s="1" t="s">
        <v>11</v>
      </c>
      <c r="E6" s="3">
        <v>322.0</v>
      </c>
      <c r="F6" s="4">
        <v>492215.54000000015</v>
      </c>
    </row>
    <row r="7" ht="14.25" customHeight="1">
      <c r="A7" s="1" t="s">
        <v>6</v>
      </c>
      <c r="B7" s="1">
        <v>2018.0</v>
      </c>
      <c r="C7" s="1">
        <v>2.0</v>
      </c>
      <c r="D7" s="1" t="s">
        <v>7</v>
      </c>
      <c r="E7" s="3">
        <v>12.0</v>
      </c>
      <c r="F7" s="4">
        <v>12725.16</v>
      </c>
    </row>
    <row r="8" ht="14.25" customHeight="1">
      <c r="A8" s="1" t="s">
        <v>6</v>
      </c>
      <c r="B8" s="1">
        <v>2018.0</v>
      </c>
      <c r="C8" s="1">
        <v>2.0</v>
      </c>
      <c r="D8" s="1" t="s">
        <v>8</v>
      </c>
      <c r="E8" s="3">
        <v>25.0</v>
      </c>
      <c r="F8" s="4">
        <v>28034.75</v>
      </c>
    </row>
    <row r="9" ht="14.25" customHeight="1">
      <c r="A9" s="1" t="s">
        <v>6</v>
      </c>
      <c r="B9" s="1">
        <v>2018.0</v>
      </c>
      <c r="C9" s="1">
        <v>2.0</v>
      </c>
      <c r="D9" s="1" t="s">
        <v>9</v>
      </c>
      <c r="E9" s="3">
        <v>25.0</v>
      </c>
      <c r="F9" s="4">
        <v>43392.13999999999</v>
      </c>
    </row>
    <row r="10" ht="14.25" customHeight="1">
      <c r="A10" s="1" t="s">
        <v>6</v>
      </c>
      <c r="B10" s="1">
        <v>2018.0</v>
      </c>
      <c r="C10" s="1">
        <v>2.0</v>
      </c>
      <c r="D10" s="1" t="s">
        <v>11</v>
      </c>
      <c r="E10" s="3">
        <v>348.0</v>
      </c>
      <c r="F10" s="4">
        <v>513050.3899999997</v>
      </c>
    </row>
    <row r="11" ht="14.25" customHeight="1">
      <c r="A11" s="1" t="s">
        <v>6</v>
      </c>
      <c r="B11" s="1">
        <v>2018.0</v>
      </c>
      <c r="C11" s="1">
        <v>3.0</v>
      </c>
      <c r="D11" s="1" t="s">
        <v>7</v>
      </c>
      <c r="E11" s="3">
        <v>10.0</v>
      </c>
      <c r="F11" s="4">
        <v>10089.68</v>
      </c>
    </row>
    <row r="12" ht="14.25" customHeight="1">
      <c r="A12" s="1" t="s">
        <v>6</v>
      </c>
      <c r="B12" s="1">
        <v>2018.0</v>
      </c>
      <c r="C12" s="1">
        <v>3.0</v>
      </c>
      <c r="D12" s="1" t="s">
        <v>8</v>
      </c>
      <c r="E12" s="3">
        <v>31.0</v>
      </c>
      <c r="F12" s="4">
        <v>33793.19</v>
      </c>
    </row>
    <row r="13" ht="14.25" customHeight="1">
      <c r="A13" s="1" t="s">
        <v>6</v>
      </c>
      <c r="B13" s="1">
        <v>2018.0</v>
      </c>
      <c r="C13" s="1">
        <v>3.0</v>
      </c>
      <c r="D13" s="1" t="s">
        <v>9</v>
      </c>
      <c r="E13" s="3">
        <v>17.0</v>
      </c>
      <c r="F13" s="4">
        <v>29472.5</v>
      </c>
    </row>
    <row r="14" ht="14.25" customHeight="1">
      <c r="A14" s="1" t="s">
        <v>6</v>
      </c>
      <c r="B14" s="1">
        <v>2018.0</v>
      </c>
      <c r="C14" s="1">
        <v>3.0</v>
      </c>
      <c r="D14" s="1" t="s">
        <v>11</v>
      </c>
      <c r="E14" s="3">
        <v>346.0</v>
      </c>
      <c r="F14" s="4">
        <v>515272.8899999998</v>
      </c>
    </row>
    <row r="15" ht="14.25" customHeight="1">
      <c r="A15" s="1" t="s">
        <v>6</v>
      </c>
      <c r="B15" s="1">
        <v>2018.0</v>
      </c>
      <c r="C15" s="1">
        <v>4.0</v>
      </c>
      <c r="D15" s="1" t="s">
        <v>7</v>
      </c>
      <c r="E15" s="3">
        <v>4.0</v>
      </c>
      <c r="F15" s="4">
        <v>4519.22</v>
      </c>
    </row>
    <row r="16" ht="14.25" customHeight="1">
      <c r="A16" s="1" t="s">
        <v>6</v>
      </c>
      <c r="B16" s="1">
        <v>2018.0</v>
      </c>
      <c r="C16" s="1">
        <v>4.0</v>
      </c>
      <c r="D16" s="1" t="s">
        <v>8</v>
      </c>
      <c r="E16" s="3">
        <v>18.0</v>
      </c>
      <c r="F16" s="4">
        <v>19256.48</v>
      </c>
    </row>
    <row r="17" ht="14.25" customHeight="1">
      <c r="A17" s="1" t="s">
        <v>6</v>
      </c>
      <c r="B17" s="1">
        <v>2018.0</v>
      </c>
      <c r="C17" s="1">
        <v>4.0</v>
      </c>
      <c r="D17" s="1" t="s">
        <v>12</v>
      </c>
      <c r="E17" s="3">
        <v>7.0</v>
      </c>
      <c r="F17" s="4">
        <v>12601.21</v>
      </c>
    </row>
    <row r="18" ht="14.25" customHeight="1">
      <c r="A18" s="1" t="s">
        <v>6</v>
      </c>
      <c r="B18" s="1">
        <v>2018.0</v>
      </c>
      <c r="C18" s="1">
        <v>4.0</v>
      </c>
      <c r="D18" s="1" t="s">
        <v>11</v>
      </c>
      <c r="E18" s="3">
        <v>284.0</v>
      </c>
      <c r="F18" s="4">
        <v>423523.0999999999</v>
      </c>
    </row>
    <row r="19" ht="14.25" customHeight="1">
      <c r="A19" s="1" t="s">
        <v>6</v>
      </c>
      <c r="B19" s="1">
        <v>2018.0</v>
      </c>
      <c r="C19" s="1">
        <v>5.0</v>
      </c>
      <c r="D19" s="1" t="s">
        <v>7</v>
      </c>
      <c r="E19" s="3">
        <v>9.0</v>
      </c>
      <c r="F19" s="4">
        <v>11368.169999999998</v>
      </c>
    </row>
    <row r="20" ht="14.25" customHeight="1">
      <c r="A20" s="1" t="s">
        <v>6</v>
      </c>
      <c r="B20" s="1">
        <v>2018.0</v>
      </c>
      <c r="C20" s="1">
        <v>5.0</v>
      </c>
      <c r="D20" s="1" t="s">
        <v>8</v>
      </c>
      <c r="E20" s="3">
        <v>26.0</v>
      </c>
      <c r="F20" s="4">
        <v>30546.18</v>
      </c>
    </row>
    <row r="21" ht="14.25" customHeight="1">
      <c r="A21" s="1" t="s">
        <v>6</v>
      </c>
      <c r="B21" s="1">
        <v>2018.0</v>
      </c>
      <c r="C21" s="1">
        <v>5.0</v>
      </c>
      <c r="D21" s="1" t="s">
        <v>9</v>
      </c>
      <c r="E21" s="3">
        <v>22.0</v>
      </c>
      <c r="F21" s="4">
        <v>39672.45</v>
      </c>
    </row>
    <row r="22" ht="14.25" customHeight="1">
      <c r="A22" s="1" t="s">
        <v>6</v>
      </c>
      <c r="B22" s="1">
        <v>2018.0</v>
      </c>
      <c r="C22" s="1">
        <v>5.0</v>
      </c>
      <c r="D22" s="1" t="s">
        <v>11</v>
      </c>
      <c r="E22" s="3">
        <v>230.0</v>
      </c>
      <c r="F22" s="4">
        <v>365408.9600000001</v>
      </c>
    </row>
    <row r="23" ht="14.25" customHeight="1">
      <c r="A23" s="1" t="s">
        <v>6</v>
      </c>
      <c r="B23" s="1">
        <v>2018.0</v>
      </c>
      <c r="C23" s="1">
        <v>6.0</v>
      </c>
      <c r="D23" s="1" t="s">
        <v>7</v>
      </c>
      <c r="E23" s="3">
        <v>13.0</v>
      </c>
      <c r="F23" s="4">
        <v>15763.669999999998</v>
      </c>
    </row>
    <row r="24" ht="14.25" customHeight="1">
      <c r="A24" s="1" t="s">
        <v>6</v>
      </c>
      <c r="B24" s="1">
        <v>2018.0</v>
      </c>
      <c r="C24" s="1">
        <v>6.0</v>
      </c>
      <c r="D24" s="1" t="s">
        <v>8</v>
      </c>
      <c r="E24" s="3">
        <v>32.0</v>
      </c>
      <c r="F24" s="4">
        <v>37469.22</v>
      </c>
    </row>
    <row r="25" ht="14.25" customHeight="1">
      <c r="A25" s="1" t="s">
        <v>6</v>
      </c>
      <c r="B25" s="1">
        <v>2018.0</v>
      </c>
      <c r="C25" s="1">
        <v>6.0</v>
      </c>
      <c r="D25" s="1" t="s">
        <v>9</v>
      </c>
      <c r="E25" s="3">
        <v>45.0</v>
      </c>
      <c r="F25" s="4">
        <v>76845.31</v>
      </c>
    </row>
    <row r="26" ht="14.25" customHeight="1">
      <c r="A26" s="1" t="s">
        <v>6</v>
      </c>
      <c r="B26" s="1">
        <v>2018.0</v>
      </c>
      <c r="C26" s="1">
        <v>6.0</v>
      </c>
      <c r="D26" s="1" t="s">
        <v>11</v>
      </c>
      <c r="E26" s="3">
        <v>324.0</v>
      </c>
      <c r="F26" s="4">
        <v>502215.1399999999</v>
      </c>
    </row>
    <row r="27" ht="14.25" customHeight="1">
      <c r="A27" s="1" t="s">
        <v>6</v>
      </c>
      <c r="B27" s="1">
        <v>2018.0</v>
      </c>
      <c r="C27" s="1">
        <v>7.0</v>
      </c>
      <c r="D27" s="1" t="s">
        <v>7</v>
      </c>
      <c r="E27" s="3">
        <v>15.0</v>
      </c>
      <c r="F27" s="4">
        <v>16635.55</v>
      </c>
    </row>
    <row r="28" ht="14.25" customHeight="1">
      <c r="A28" s="1" t="s">
        <v>6</v>
      </c>
      <c r="B28" s="1">
        <v>2018.0</v>
      </c>
      <c r="C28" s="1">
        <v>7.0</v>
      </c>
      <c r="D28" s="1" t="s">
        <v>8</v>
      </c>
      <c r="E28" s="3">
        <v>14.0</v>
      </c>
      <c r="F28" s="4">
        <v>16181.859999999999</v>
      </c>
    </row>
    <row r="29" ht="14.25" customHeight="1">
      <c r="A29" s="1" t="s">
        <v>6</v>
      </c>
      <c r="B29" s="1">
        <v>2018.0</v>
      </c>
      <c r="C29" s="1">
        <v>7.0</v>
      </c>
      <c r="D29" s="1" t="s">
        <v>9</v>
      </c>
      <c r="E29" s="3">
        <v>24.0</v>
      </c>
      <c r="F29" s="4">
        <v>41029.96000000001</v>
      </c>
    </row>
    <row r="30" ht="14.25" customHeight="1">
      <c r="A30" s="1" t="s">
        <v>6</v>
      </c>
      <c r="B30" s="1">
        <v>2018.0</v>
      </c>
      <c r="C30" s="1">
        <v>7.0</v>
      </c>
      <c r="D30" s="1" t="s">
        <v>11</v>
      </c>
      <c r="E30" s="3">
        <v>199.0</v>
      </c>
      <c r="F30" s="4">
        <v>297981.4300000001</v>
      </c>
    </row>
    <row r="31" ht="14.25" customHeight="1">
      <c r="A31" s="1" t="s">
        <v>6</v>
      </c>
      <c r="B31" s="1">
        <v>2018.0</v>
      </c>
      <c r="C31" s="1">
        <v>8.0</v>
      </c>
      <c r="D31" s="1" t="s">
        <v>7</v>
      </c>
      <c r="E31" s="3">
        <v>6.0</v>
      </c>
      <c r="F31" s="4">
        <v>5712.0</v>
      </c>
    </row>
    <row r="32" ht="14.25" customHeight="1">
      <c r="A32" s="1" t="s">
        <v>6</v>
      </c>
      <c r="B32" s="1">
        <v>2018.0</v>
      </c>
      <c r="C32" s="1">
        <v>8.0</v>
      </c>
      <c r="D32" s="1" t="s">
        <v>8</v>
      </c>
      <c r="E32" s="3">
        <v>20.0</v>
      </c>
      <c r="F32" s="4">
        <v>26595.919999999995</v>
      </c>
    </row>
    <row r="33" ht="14.25" customHeight="1">
      <c r="A33" s="1" t="s">
        <v>6</v>
      </c>
      <c r="B33" s="1">
        <v>2018.0</v>
      </c>
      <c r="C33" s="1">
        <v>8.0</v>
      </c>
      <c r="D33" s="1" t="s">
        <v>9</v>
      </c>
      <c r="E33" s="3">
        <v>20.0</v>
      </c>
      <c r="F33" s="4">
        <v>38147.31</v>
      </c>
    </row>
    <row r="34" ht="14.25" customHeight="1">
      <c r="A34" s="1" t="s">
        <v>6</v>
      </c>
      <c r="B34" s="1">
        <v>2018.0</v>
      </c>
      <c r="C34" s="1">
        <v>8.0</v>
      </c>
      <c r="D34" s="1" t="s">
        <v>11</v>
      </c>
      <c r="E34" s="3">
        <v>215.0</v>
      </c>
      <c r="F34" s="4">
        <v>313480.01000000007</v>
      </c>
    </row>
    <row r="35" ht="14.25" customHeight="1">
      <c r="A35" s="1" t="s">
        <v>6</v>
      </c>
      <c r="B35" s="1">
        <v>2018.0</v>
      </c>
      <c r="C35" s="1">
        <v>9.0</v>
      </c>
      <c r="D35" s="1" t="s">
        <v>7</v>
      </c>
      <c r="E35" s="3">
        <v>8.0</v>
      </c>
      <c r="F35" s="4">
        <v>10182.08</v>
      </c>
    </row>
    <row r="36" ht="14.25" customHeight="1">
      <c r="A36" s="1" t="s">
        <v>6</v>
      </c>
      <c r="B36" s="1">
        <v>2018.0</v>
      </c>
      <c r="C36" s="1">
        <v>9.0</v>
      </c>
      <c r="D36" s="1" t="s">
        <v>8</v>
      </c>
      <c r="E36" s="3">
        <v>18.0</v>
      </c>
      <c r="F36" s="4">
        <v>22024.56</v>
      </c>
    </row>
    <row r="37" ht="14.25" customHeight="1">
      <c r="A37" s="1" t="s">
        <v>6</v>
      </c>
      <c r="B37" s="1">
        <v>2018.0</v>
      </c>
      <c r="C37" s="1">
        <v>9.0</v>
      </c>
      <c r="D37" s="1" t="s">
        <v>9</v>
      </c>
      <c r="E37" s="3">
        <v>31.0</v>
      </c>
      <c r="F37" s="4">
        <v>52502.590000000004</v>
      </c>
    </row>
    <row r="38" ht="14.25" customHeight="1">
      <c r="A38" s="1" t="s">
        <v>6</v>
      </c>
      <c r="B38" s="1">
        <v>2018.0</v>
      </c>
      <c r="C38" s="1">
        <v>9.0</v>
      </c>
      <c r="D38" s="1" t="s">
        <v>11</v>
      </c>
      <c r="E38" s="3">
        <v>462.0</v>
      </c>
      <c r="F38" s="4">
        <v>663920.0399999999</v>
      </c>
    </row>
    <row r="39" ht="14.25" customHeight="1">
      <c r="A39" s="1" t="s">
        <v>6</v>
      </c>
      <c r="B39" s="1">
        <v>2018.0</v>
      </c>
      <c r="C39" s="1">
        <v>10.0</v>
      </c>
      <c r="D39" s="1" t="s">
        <v>7</v>
      </c>
      <c r="E39" s="3">
        <v>9.0</v>
      </c>
      <c r="F39" s="4">
        <v>7964.2699999999995</v>
      </c>
    </row>
    <row r="40" ht="14.25" customHeight="1">
      <c r="A40" s="1" t="s">
        <v>6</v>
      </c>
      <c r="B40" s="1">
        <v>2018.0</v>
      </c>
      <c r="C40" s="1">
        <v>10.0</v>
      </c>
      <c r="D40" s="1" t="s">
        <v>8</v>
      </c>
      <c r="E40" s="3">
        <v>2.0</v>
      </c>
      <c r="F40" s="4">
        <v>2038.2800000000002</v>
      </c>
    </row>
    <row r="41" ht="14.25" customHeight="1">
      <c r="A41" s="1" t="s">
        <v>6</v>
      </c>
      <c r="B41" s="1">
        <v>2018.0</v>
      </c>
      <c r="C41" s="1">
        <v>10.0</v>
      </c>
      <c r="D41" s="1" t="s">
        <v>9</v>
      </c>
      <c r="E41" s="3">
        <v>22.0</v>
      </c>
      <c r="F41" s="4">
        <v>33534.090000000004</v>
      </c>
    </row>
    <row r="42" ht="14.25" customHeight="1">
      <c r="A42" s="1" t="s">
        <v>6</v>
      </c>
      <c r="B42" s="1">
        <v>2018.0</v>
      </c>
      <c r="C42" s="1">
        <v>10.0</v>
      </c>
      <c r="D42" s="1" t="s">
        <v>11</v>
      </c>
      <c r="E42" s="3">
        <v>221.0</v>
      </c>
      <c r="F42" s="4">
        <v>318727.76999999996</v>
      </c>
    </row>
    <row r="43" ht="14.25" customHeight="1">
      <c r="A43" s="1" t="s">
        <v>6</v>
      </c>
      <c r="B43" s="1">
        <v>2018.0</v>
      </c>
      <c r="C43" s="1">
        <v>11.0</v>
      </c>
      <c r="D43" s="1" t="s">
        <v>7</v>
      </c>
      <c r="E43" s="3">
        <v>9.0</v>
      </c>
      <c r="F43" s="4">
        <v>9401.180000000002</v>
      </c>
    </row>
    <row r="44" ht="14.25" customHeight="1">
      <c r="A44" s="1" t="s">
        <v>6</v>
      </c>
      <c r="B44" s="1">
        <v>2018.0</v>
      </c>
      <c r="C44" s="1">
        <v>11.0</v>
      </c>
      <c r="D44" s="1" t="s">
        <v>8</v>
      </c>
      <c r="E44" s="3">
        <v>17.0</v>
      </c>
      <c r="F44" s="4">
        <v>19909.29</v>
      </c>
    </row>
    <row r="45" ht="14.25" customHeight="1">
      <c r="A45" s="1" t="s">
        <v>6</v>
      </c>
      <c r="B45" s="1">
        <v>2018.0</v>
      </c>
      <c r="C45" s="1">
        <v>11.0</v>
      </c>
      <c r="D45" s="1" t="s">
        <v>9</v>
      </c>
      <c r="E45" s="3">
        <v>19.0</v>
      </c>
      <c r="F45" s="4">
        <v>26442.109999999997</v>
      </c>
    </row>
    <row r="46" ht="14.25" customHeight="1">
      <c r="A46" s="1" t="s">
        <v>6</v>
      </c>
      <c r="B46" s="1">
        <v>2018.0</v>
      </c>
      <c r="C46" s="1">
        <v>11.0</v>
      </c>
      <c r="D46" s="1" t="s">
        <v>11</v>
      </c>
      <c r="E46" s="3">
        <v>202.0</v>
      </c>
      <c r="F46" s="4">
        <v>291227.0199999999</v>
      </c>
    </row>
    <row r="47" ht="14.25" customHeight="1">
      <c r="A47" s="1" t="s">
        <v>6</v>
      </c>
      <c r="B47" s="1">
        <v>2018.0</v>
      </c>
      <c r="C47" s="1">
        <v>12.0</v>
      </c>
      <c r="D47" s="1" t="s">
        <v>7</v>
      </c>
      <c r="E47" s="3">
        <v>23.0</v>
      </c>
      <c r="F47" s="4">
        <v>23224.11</v>
      </c>
    </row>
    <row r="48" ht="14.25" customHeight="1">
      <c r="A48" s="1" t="s">
        <v>6</v>
      </c>
      <c r="B48" s="1">
        <v>2018.0</v>
      </c>
      <c r="C48" s="1">
        <v>12.0</v>
      </c>
      <c r="D48" s="1" t="s">
        <v>8</v>
      </c>
      <c r="E48" s="3">
        <v>35.0</v>
      </c>
      <c r="F48" s="4">
        <v>39456.76</v>
      </c>
    </row>
    <row r="49" ht="14.25" customHeight="1">
      <c r="A49" s="1" t="s">
        <v>6</v>
      </c>
      <c r="B49" s="1">
        <v>2018.0</v>
      </c>
      <c r="C49" s="1">
        <v>12.0</v>
      </c>
      <c r="D49" s="1" t="s">
        <v>9</v>
      </c>
      <c r="E49" s="3">
        <v>18.0</v>
      </c>
      <c r="F49" s="4">
        <v>27337.57</v>
      </c>
    </row>
    <row r="50" ht="14.25" customHeight="1">
      <c r="A50" s="1" t="s">
        <v>6</v>
      </c>
      <c r="B50" s="1">
        <v>2018.0</v>
      </c>
      <c r="C50" s="1">
        <v>12.0</v>
      </c>
      <c r="D50" s="1" t="s">
        <v>11</v>
      </c>
      <c r="E50" s="3">
        <v>357.0</v>
      </c>
      <c r="F50" s="4">
        <v>531249.3400000001</v>
      </c>
    </row>
    <row r="51" ht="14.25" customHeight="1">
      <c r="A51" s="1" t="s">
        <v>6</v>
      </c>
      <c r="B51" s="1">
        <v>2019.0</v>
      </c>
      <c r="C51" s="1">
        <v>1.0</v>
      </c>
      <c r="D51" s="1" t="s">
        <v>7</v>
      </c>
      <c r="E51" s="3">
        <v>13.0</v>
      </c>
      <c r="F51" s="4">
        <v>12683.2</v>
      </c>
    </row>
    <row r="52" ht="14.25" customHeight="1">
      <c r="A52" s="1" t="s">
        <v>6</v>
      </c>
      <c r="B52" s="1">
        <v>2019.0</v>
      </c>
      <c r="C52" s="1">
        <v>1.0</v>
      </c>
      <c r="D52" s="1" t="s">
        <v>8</v>
      </c>
      <c r="E52" s="3">
        <v>28.0</v>
      </c>
      <c r="F52" s="4">
        <v>29128.32</v>
      </c>
    </row>
    <row r="53" ht="14.25" customHeight="1">
      <c r="A53" s="1" t="s">
        <v>6</v>
      </c>
      <c r="B53" s="1">
        <v>2019.0</v>
      </c>
      <c r="C53" s="1">
        <v>1.0</v>
      </c>
      <c r="D53" s="1" t="s">
        <v>9</v>
      </c>
      <c r="E53" s="3">
        <v>14.0</v>
      </c>
      <c r="F53" s="4">
        <v>20313.88</v>
      </c>
    </row>
    <row r="54" ht="14.25" customHeight="1">
      <c r="A54" s="1" t="s">
        <v>6</v>
      </c>
      <c r="B54" s="1">
        <v>2019.0</v>
      </c>
      <c r="C54" s="1">
        <v>1.0</v>
      </c>
      <c r="D54" s="1" t="s">
        <v>11</v>
      </c>
      <c r="E54" s="3">
        <v>212.0</v>
      </c>
      <c r="F54" s="4">
        <v>324076.72000000003</v>
      </c>
    </row>
    <row r="55" ht="14.25" customHeight="1">
      <c r="A55" s="1" t="s">
        <v>6</v>
      </c>
      <c r="B55" s="1">
        <v>2019.0</v>
      </c>
      <c r="C55" s="1">
        <v>2.0</v>
      </c>
      <c r="D55" s="1" t="s">
        <v>7</v>
      </c>
      <c r="E55" s="3">
        <v>20.0</v>
      </c>
      <c r="F55" s="4">
        <v>20232.47</v>
      </c>
    </row>
    <row r="56" ht="14.25" customHeight="1">
      <c r="A56" s="1" t="s">
        <v>6</v>
      </c>
      <c r="B56" s="1">
        <v>2019.0</v>
      </c>
      <c r="C56" s="1">
        <v>2.0</v>
      </c>
      <c r="D56" s="1" t="s">
        <v>13</v>
      </c>
      <c r="E56" s="3">
        <v>14.0</v>
      </c>
      <c r="F56" s="4">
        <v>14634.34</v>
      </c>
    </row>
    <row r="57" ht="14.25" customHeight="1">
      <c r="A57" s="1" t="s">
        <v>6</v>
      </c>
      <c r="B57" s="1">
        <v>2019.0</v>
      </c>
      <c r="C57" s="1">
        <v>2.0</v>
      </c>
      <c r="D57" s="1" t="s">
        <v>9</v>
      </c>
      <c r="E57" s="3">
        <v>29.0</v>
      </c>
      <c r="F57" s="4">
        <v>44172.77999999999</v>
      </c>
    </row>
    <row r="58" ht="14.25" customHeight="1">
      <c r="A58" s="1" t="s">
        <v>6</v>
      </c>
      <c r="B58" s="1">
        <v>2019.0</v>
      </c>
      <c r="C58" s="1">
        <v>2.0</v>
      </c>
      <c r="D58" s="1" t="s">
        <v>11</v>
      </c>
      <c r="E58" s="3">
        <v>221.0</v>
      </c>
      <c r="F58" s="4">
        <v>328945.28</v>
      </c>
    </row>
    <row r="59" ht="14.25" customHeight="1">
      <c r="A59" s="1" t="s">
        <v>6</v>
      </c>
      <c r="B59" s="1">
        <v>2019.0</v>
      </c>
      <c r="C59" s="1">
        <v>3.0</v>
      </c>
      <c r="D59" s="1" t="s">
        <v>7</v>
      </c>
      <c r="E59" s="3">
        <v>36.0</v>
      </c>
      <c r="F59" s="4">
        <v>36126.25000000001</v>
      </c>
    </row>
    <row r="60" ht="14.25" customHeight="1">
      <c r="A60" s="1" t="s">
        <v>6</v>
      </c>
      <c r="B60" s="1">
        <v>2019.0</v>
      </c>
      <c r="C60" s="1">
        <v>3.0</v>
      </c>
      <c r="D60" s="1" t="s">
        <v>8</v>
      </c>
      <c r="E60" s="3">
        <v>20.0</v>
      </c>
      <c r="F60" s="4">
        <v>21571.93</v>
      </c>
    </row>
    <row r="61" ht="14.25" customHeight="1">
      <c r="A61" s="1" t="s">
        <v>6</v>
      </c>
      <c r="B61" s="1">
        <v>2019.0</v>
      </c>
      <c r="C61" s="1">
        <v>3.0</v>
      </c>
      <c r="D61" s="1" t="s">
        <v>9</v>
      </c>
      <c r="E61" s="3">
        <v>39.0</v>
      </c>
      <c r="F61" s="4">
        <v>61278.35000000001</v>
      </c>
    </row>
    <row r="62" ht="14.25" customHeight="1">
      <c r="A62" s="1" t="s">
        <v>6</v>
      </c>
      <c r="B62" s="1">
        <v>2019.0</v>
      </c>
      <c r="C62" s="1">
        <v>3.0</v>
      </c>
      <c r="D62" s="1" t="s">
        <v>11</v>
      </c>
      <c r="E62" s="3">
        <v>246.0</v>
      </c>
      <c r="F62" s="4">
        <v>355883.2499999998</v>
      </c>
    </row>
    <row r="63" ht="14.25" customHeight="1">
      <c r="A63" s="1" t="s">
        <v>6</v>
      </c>
      <c r="B63" s="1">
        <v>2019.0</v>
      </c>
      <c r="C63" s="1">
        <v>4.0</v>
      </c>
      <c r="D63" s="1" t="s">
        <v>7</v>
      </c>
      <c r="E63" s="3">
        <v>25.0</v>
      </c>
      <c r="F63" s="4">
        <v>23827.37</v>
      </c>
    </row>
    <row r="64" ht="14.25" customHeight="1">
      <c r="A64" s="1" t="s">
        <v>6</v>
      </c>
      <c r="B64" s="1">
        <v>2019.0</v>
      </c>
      <c r="C64" s="1">
        <v>4.0</v>
      </c>
      <c r="D64" s="1" t="s">
        <v>8</v>
      </c>
      <c r="E64" s="3">
        <v>10.0</v>
      </c>
      <c r="F64" s="4">
        <v>11206.369999999999</v>
      </c>
    </row>
    <row r="65" ht="14.25" customHeight="1">
      <c r="A65" s="1" t="s">
        <v>6</v>
      </c>
      <c r="B65" s="1">
        <v>2019.0</v>
      </c>
      <c r="C65" s="1">
        <v>4.0</v>
      </c>
      <c r="D65" s="1" t="s">
        <v>9</v>
      </c>
      <c r="E65" s="3">
        <v>22.0</v>
      </c>
      <c r="F65" s="4">
        <v>35452.94</v>
      </c>
    </row>
    <row r="66" ht="14.25" customHeight="1">
      <c r="A66" s="1" t="s">
        <v>6</v>
      </c>
      <c r="B66" s="1">
        <v>2019.0</v>
      </c>
      <c r="C66" s="1">
        <v>4.0</v>
      </c>
      <c r="D66" s="1" t="s">
        <v>11</v>
      </c>
      <c r="E66" s="3">
        <v>195.0</v>
      </c>
      <c r="F66" s="4">
        <v>289676.21</v>
      </c>
    </row>
    <row r="67" ht="14.25" customHeight="1">
      <c r="A67" s="1" t="s">
        <v>6</v>
      </c>
      <c r="B67" s="1">
        <v>2019.0</v>
      </c>
      <c r="C67" s="1">
        <v>5.0</v>
      </c>
      <c r="D67" s="1" t="s">
        <v>7</v>
      </c>
      <c r="E67" s="3">
        <v>32.0</v>
      </c>
      <c r="F67" s="4">
        <v>32874.84</v>
      </c>
    </row>
    <row r="68" ht="14.25" customHeight="1">
      <c r="A68" s="1" t="s">
        <v>6</v>
      </c>
      <c r="B68" s="1">
        <v>2019.0</v>
      </c>
      <c r="C68" s="1">
        <v>5.0</v>
      </c>
      <c r="D68" s="1" t="s">
        <v>8</v>
      </c>
      <c r="E68" s="3">
        <v>17.0</v>
      </c>
      <c r="F68" s="4">
        <v>22870.04</v>
      </c>
    </row>
    <row r="69" ht="14.25" customHeight="1">
      <c r="A69" s="1" t="s">
        <v>6</v>
      </c>
      <c r="B69" s="1">
        <v>2019.0</v>
      </c>
      <c r="C69" s="1">
        <v>5.0</v>
      </c>
      <c r="D69" s="1" t="s">
        <v>9</v>
      </c>
      <c r="E69" s="3">
        <v>20.0</v>
      </c>
      <c r="F69" s="4">
        <v>33427.909999999996</v>
      </c>
    </row>
    <row r="70" ht="14.25" customHeight="1">
      <c r="A70" s="1" t="s">
        <v>6</v>
      </c>
      <c r="B70" s="1">
        <v>2019.0</v>
      </c>
      <c r="C70" s="1">
        <v>5.0</v>
      </c>
      <c r="D70" s="1" t="s">
        <v>11</v>
      </c>
      <c r="E70" s="3">
        <v>175.0</v>
      </c>
      <c r="F70" s="4">
        <v>285401.86000000016</v>
      </c>
    </row>
    <row r="71" ht="14.25" customHeight="1">
      <c r="A71" s="1" t="s">
        <v>6</v>
      </c>
      <c r="B71" s="1">
        <v>2019.0</v>
      </c>
      <c r="C71" s="1">
        <v>6.0</v>
      </c>
      <c r="D71" s="1" t="s">
        <v>7</v>
      </c>
      <c r="E71" s="3">
        <v>42.0</v>
      </c>
      <c r="F71" s="4">
        <v>52012.39</v>
      </c>
    </row>
    <row r="72" ht="14.25" customHeight="1">
      <c r="A72" s="1" t="s">
        <v>6</v>
      </c>
      <c r="B72" s="1">
        <v>2019.0</v>
      </c>
      <c r="C72" s="1">
        <v>6.0</v>
      </c>
      <c r="D72" s="1" t="s">
        <v>8</v>
      </c>
      <c r="E72" s="3">
        <v>12.0</v>
      </c>
      <c r="F72" s="4">
        <v>15631.48</v>
      </c>
    </row>
    <row r="73" ht="14.25" customHeight="1">
      <c r="A73" s="1" t="s">
        <v>6</v>
      </c>
      <c r="B73" s="1">
        <v>2019.0</v>
      </c>
      <c r="C73" s="1">
        <v>6.0</v>
      </c>
      <c r="D73" s="1" t="s">
        <v>9</v>
      </c>
      <c r="E73" s="3">
        <v>39.0</v>
      </c>
      <c r="F73" s="4">
        <v>58989.220000000016</v>
      </c>
    </row>
    <row r="74" ht="14.25" customHeight="1">
      <c r="A74" s="1" t="s">
        <v>6</v>
      </c>
      <c r="B74" s="1">
        <v>2019.0</v>
      </c>
      <c r="C74" s="1">
        <v>6.0</v>
      </c>
      <c r="D74" s="1" t="s">
        <v>10</v>
      </c>
      <c r="E74" s="3">
        <v>2.0</v>
      </c>
      <c r="F74" s="4">
        <v>3683.88</v>
      </c>
    </row>
    <row r="75" ht="14.25" customHeight="1">
      <c r="A75" s="1" t="s">
        <v>6</v>
      </c>
      <c r="B75" s="1">
        <v>2019.0</v>
      </c>
      <c r="C75" s="1">
        <v>6.0</v>
      </c>
      <c r="D75" s="1" t="s">
        <v>11</v>
      </c>
      <c r="E75" s="3">
        <v>610.0</v>
      </c>
      <c r="F75" s="4">
        <v>1011205.06</v>
      </c>
    </row>
    <row r="76" ht="14.25" customHeight="1">
      <c r="A76" s="1" t="s">
        <v>6</v>
      </c>
      <c r="B76" s="1">
        <v>2019.0</v>
      </c>
      <c r="C76" s="1">
        <v>7.0</v>
      </c>
      <c r="D76" s="1" t="s">
        <v>7</v>
      </c>
      <c r="E76" s="3">
        <v>31.0</v>
      </c>
      <c r="F76" s="4">
        <v>40744.0</v>
      </c>
    </row>
    <row r="77" ht="14.25" customHeight="1">
      <c r="A77" s="1" t="s">
        <v>6</v>
      </c>
      <c r="B77" s="1">
        <v>2019.0</v>
      </c>
      <c r="C77" s="1">
        <v>7.0</v>
      </c>
      <c r="D77" s="1" t="s">
        <v>8</v>
      </c>
      <c r="E77" s="3">
        <v>24.0</v>
      </c>
      <c r="F77" s="4">
        <v>29053.14</v>
      </c>
    </row>
    <row r="78" ht="14.25" customHeight="1">
      <c r="A78" s="1" t="s">
        <v>6</v>
      </c>
      <c r="B78" s="1">
        <v>2019.0</v>
      </c>
      <c r="C78" s="1">
        <v>7.0</v>
      </c>
      <c r="D78" s="1" t="s">
        <v>9</v>
      </c>
      <c r="E78" s="3">
        <v>28.0</v>
      </c>
      <c r="F78" s="4">
        <v>40800.899999999994</v>
      </c>
    </row>
    <row r="79" ht="14.25" customHeight="1">
      <c r="A79" s="1" t="s">
        <v>6</v>
      </c>
      <c r="B79" s="1">
        <v>2019.0</v>
      </c>
      <c r="C79" s="1">
        <v>7.0</v>
      </c>
      <c r="D79" s="1" t="s">
        <v>10</v>
      </c>
      <c r="E79" s="3">
        <v>13.0</v>
      </c>
      <c r="F79" s="4">
        <v>28479.449999999997</v>
      </c>
    </row>
    <row r="80" ht="14.25" customHeight="1">
      <c r="A80" s="1" t="s">
        <v>6</v>
      </c>
      <c r="B80" s="1">
        <v>2019.0</v>
      </c>
      <c r="C80" s="1">
        <v>7.0</v>
      </c>
      <c r="D80" s="1" t="s">
        <v>11</v>
      </c>
      <c r="E80" s="3">
        <v>262.0</v>
      </c>
      <c r="F80" s="4">
        <v>404474.7200000001</v>
      </c>
    </row>
    <row r="81" ht="14.25" customHeight="1">
      <c r="A81" s="1" t="s">
        <v>6</v>
      </c>
      <c r="B81" s="1">
        <v>2019.0</v>
      </c>
      <c r="C81" s="1">
        <v>8.0</v>
      </c>
      <c r="D81" s="1" t="s">
        <v>7</v>
      </c>
      <c r="E81" s="3">
        <v>34.0</v>
      </c>
      <c r="F81" s="4">
        <v>41061.58</v>
      </c>
    </row>
    <row r="82" ht="14.25" customHeight="1">
      <c r="A82" s="1" t="s">
        <v>6</v>
      </c>
      <c r="B82" s="1">
        <v>2019.0</v>
      </c>
      <c r="C82" s="1">
        <v>8.0</v>
      </c>
      <c r="D82" s="1" t="s">
        <v>8</v>
      </c>
      <c r="E82" s="3">
        <v>27.0</v>
      </c>
      <c r="F82" s="4">
        <v>28572.009999999995</v>
      </c>
    </row>
    <row r="83" ht="14.25" customHeight="1">
      <c r="A83" s="1" t="s">
        <v>6</v>
      </c>
      <c r="B83" s="1">
        <v>2019.0</v>
      </c>
      <c r="C83" s="1">
        <v>8.0</v>
      </c>
      <c r="D83" s="1" t="s">
        <v>9</v>
      </c>
      <c r="E83" s="3">
        <v>22.0</v>
      </c>
      <c r="F83" s="4">
        <v>30904.22000000001</v>
      </c>
    </row>
    <row r="84" ht="14.25" customHeight="1">
      <c r="A84" s="1" t="s">
        <v>6</v>
      </c>
      <c r="B84" s="1">
        <v>2019.0</v>
      </c>
      <c r="C84" s="1">
        <v>8.0</v>
      </c>
      <c r="D84" s="1" t="s">
        <v>10</v>
      </c>
      <c r="E84" s="3">
        <v>9.0</v>
      </c>
      <c r="F84" s="4">
        <v>13147.59</v>
      </c>
    </row>
    <row r="85" ht="14.25" customHeight="1">
      <c r="A85" s="1" t="s">
        <v>6</v>
      </c>
      <c r="B85" s="1">
        <v>2019.0</v>
      </c>
      <c r="C85" s="1">
        <v>8.0</v>
      </c>
      <c r="D85" s="1" t="s">
        <v>11</v>
      </c>
      <c r="E85" s="3">
        <v>226.0</v>
      </c>
      <c r="F85" s="4">
        <v>332495.85000000003</v>
      </c>
    </row>
    <row r="86" ht="14.25" customHeight="1">
      <c r="A86" s="1" t="s">
        <v>6</v>
      </c>
      <c r="B86" s="1">
        <v>2019.0</v>
      </c>
      <c r="C86" s="1">
        <v>9.0</v>
      </c>
      <c r="D86" s="1" t="s">
        <v>7</v>
      </c>
      <c r="E86" s="3">
        <v>33.0</v>
      </c>
      <c r="F86" s="4">
        <v>33443.83</v>
      </c>
    </row>
    <row r="87" ht="14.25" customHeight="1">
      <c r="A87" s="1" t="s">
        <v>6</v>
      </c>
      <c r="B87" s="1">
        <v>2019.0</v>
      </c>
      <c r="C87" s="1">
        <v>9.0</v>
      </c>
      <c r="D87" s="1" t="s">
        <v>8</v>
      </c>
      <c r="E87" s="3">
        <v>49.0</v>
      </c>
      <c r="F87" s="4">
        <v>47400.170000000006</v>
      </c>
    </row>
    <row r="88" ht="14.25" customHeight="1">
      <c r="A88" s="1" t="s">
        <v>6</v>
      </c>
      <c r="B88" s="1">
        <v>2019.0</v>
      </c>
      <c r="C88" s="1">
        <v>9.0</v>
      </c>
      <c r="D88" s="1" t="s">
        <v>9</v>
      </c>
      <c r="E88" s="3">
        <v>27.0</v>
      </c>
      <c r="F88" s="4">
        <v>36080.840000000004</v>
      </c>
    </row>
    <row r="89" ht="14.25" customHeight="1">
      <c r="A89" s="1" t="s">
        <v>6</v>
      </c>
      <c r="B89" s="1">
        <v>2019.0</v>
      </c>
      <c r="C89" s="1">
        <v>9.0</v>
      </c>
      <c r="D89" s="1" t="s">
        <v>10</v>
      </c>
      <c r="E89" s="3">
        <v>23.0</v>
      </c>
      <c r="F89" s="4">
        <v>33311.02</v>
      </c>
    </row>
    <row r="90" ht="14.25" customHeight="1">
      <c r="A90" s="1" t="s">
        <v>6</v>
      </c>
      <c r="B90" s="1">
        <v>2019.0</v>
      </c>
      <c r="C90" s="1">
        <v>9.0</v>
      </c>
      <c r="D90" s="1" t="s">
        <v>11</v>
      </c>
      <c r="E90" s="3">
        <v>396.0</v>
      </c>
      <c r="F90" s="4">
        <v>569779.7000000001</v>
      </c>
    </row>
    <row r="91" ht="14.25" customHeight="1">
      <c r="A91" s="1" t="s">
        <v>6</v>
      </c>
      <c r="B91" s="1">
        <v>2019.0</v>
      </c>
      <c r="C91" s="1">
        <v>10.0</v>
      </c>
      <c r="D91" s="1" t="s">
        <v>7</v>
      </c>
      <c r="E91" s="3">
        <v>16.0</v>
      </c>
      <c r="F91" s="4">
        <v>16034.52</v>
      </c>
    </row>
    <row r="92" ht="14.25" customHeight="1">
      <c r="A92" s="1" t="s">
        <v>6</v>
      </c>
      <c r="B92" s="1">
        <v>2019.0</v>
      </c>
      <c r="C92" s="1">
        <v>10.0</v>
      </c>
      <c r="D92" s="1" t="s">
        <v>8</v>
      </c>
      <c r="E92" s="3">
        <v>15.0</v>
      </c>
      <c r="F92" s="4">
        <v>13603.66</v>
      </c>
    </row>
    <row r="93" ht="14.25" customHeight="1">
      <c r="A93" s="1" t="s">
        <v>6</v>
      </c>
      <c r="B93" s="1">
        <v>2019.0</v>
      </c>
      <c r="C93" s="1">
        <v>10.0</v>
      </c>
      <c r="D93" s="1" t="s">
        <v>9</v>
      </c>
      <c r="E93" s="3">
        <v>23.0</v>
      </c>
      <c r="F93" s="4">
        <v>33441.42</v>
      </c>
    </row>
    <row r="94" ht="14.25" customHeight="1">
      <c r="A94" s="1" t="s">
        <v>6</v>
      </c>
      <c r="B94" s="1">
        <v>2019.0</v>
      </c>
      <c r="C94" s="1">
        <v>10.0</v>
      </c>
      <c r="D94" s="1" t="s">
        <v>10</v>
      </c>
      <c r="E94" s="3">
        <v>2.0</v>
      </c>
      <c r="F94" s="4">
        <v>5744.9400000000005</v>
      </c>
    </row>
    <row r="95" ht="14.25" customHeight="1">
      <c r="A95" s="1" t="s">
        <v>6</v>
      </c>
      <c r="B95" s="1">
        <v>2019.0</v>
      </c>
      <c r="C95" s="1">
        <v>10.0</v>
      </c>
      <c r="D95" s="1" t="s">
        <v>11</v>
      </c>
      <c r="E95" s="3">
        <v>177.0</v>
      </c>
      <c r="F95" s="4">
        <v>246546.00999999995</v>
      </c>
    </row>
    <row r="96" ht="14.25" customHeight="1">
      <c r="A96" s="1" t="s">
        <v>6</v>
      </c>
      <c r="B96" s="1">
        <v>2019.0</v>
      </c>
      <c r="C96" s="1">
        <v>11.0</v>
      </c>
      <c r="D96" s="1" t="s">
        <v>7</v>
      </c>
      <c r="E96" s="3">
        <v>27.0</v>
      </c>
      <c r="F96" s="4">
        <v>26764.800000000003</v>
      </c>
    </row>
    <row r="97" ht="14.25" customHeight="1">
      <c r="A97" s="1" t="s">
        <v>6</v>
      </c>
      <c r="B97" s="1">
        <v>2019.0</v>
      </c>
      <c r="C97" s="1">
        <v>11.0</v>
      </c>
      <c r="D97" s="1" t="s">
        <v>8</v>
      </c>
      <c r="E97" s="3">
        <v>12.0</v>
      </c>
      <c r="F97" s="4">
        <v>10993.32</v>
      </c>
    </row>
    <row r="98" ht="14.25" customHeight="1">
      <c r="A98" s="1" t="s">
        <v>6</v>
      </c>
      <c r="B98" s="1">
        <v>2019.0</v>
      </c>
      <c r="C98" s="1">
        <v>11.0</v>
      </c>
      <c r="D98" s="1" t="s">
        <v>9</v>
      </c>
      <c r="E98" s="3">
        <v>46.0</v>
      </c>
      <c r="F98" s="4">
        <v>79273.21</v>
      </c>
    </row>
    <row r="99" ht="14.25" customHeight="1">
      <c r="A99" s="1" t="s">
        <v>6</v>
      </c>
      <c r="B99" s="1">
        <v>2019.0</v>
      </c>
      <c r="C99" s="1">
        <v>11.0</v>
      </c>
      <c r="D99" s="1" t="s">
        <v>10</v>
      </c>
      <c r="E99" s="3">
        <v>3.0</v>
      </c>
      <c r="F99" s="4">
        <v>4207.799999999999</v>
      </c>
    </row>
    <row r="100" ht="14.25" customHeight="1">
      <c r="A100" s="1" t="s">
        <v>6</v>
      </c>
      <c r="B100" s="1">
        <v>2019.0</v>
      </c>
      <c r="C100" s="1">
        <v>11.0</v>
      </c>
      <c r="D100" s="1" t="s">
        <v>11</v>
      </c>
      <c r="E100" s="3">
        <v>138.0</v>
      </c>
      <c r="F100" s="4">
        <v>205647.86</v>
      </c>
    </row>
    <row r="101" ht="14.25" customHeight="1">
      <c r="A101" s="1" t="s">
        <v>6</v>
      </c>
      <c r="B101" s="1">
        <v>2019.0</v>
      </c>
      <c r="C101" s="1">
        <v>12.0</v>
      </c>
      <c r="D101" s="1" t="s">
        <v>7</v>
      </c>
      <c r="E101" s="3">
        <v>25.0</v>
      </c>
      <c r="F101" s="4">
        <v>26593.289999999997</v>
      </c>
    </row>
    <row r="102" ht="14.25" customHeight="1">
      <c r="A102" s="1" t="s">
        <v>6</v>
      </c>
      <c r="B102" s="1">
        <v>2019.0</v>
      </c>
      <c r="C102" s="1">
        <v>12.0</v>
      </c>
      <c r="D102" s="1" t="s">
        <v>8</v>
      </c>
      <c r="E102" s="3">
        <v>18.0</v>
      </c>
      <c r="F102" s="4">
        <v>17734.22</v>
      </c>
    </row>
    <row r="103" ht="14.25" customHeight="1">
      <c r="A103" s="1" t="s">
        <v>6</v>
      </c>
      <c r="B103" s="1">
        <v>2019.0</v>
      </c>
      <c r="C103" s="1">
        <v>12.0</v>
      </c>
      <c r="D103" s="1" t="s">
        <v>9</v>
      </c>
      <c r="E103" s="3">
        <v>44.0</v>
      </c>
      <c r="F103" s="4">
        <v>84613.30000000002</v>
      </c>
    </row>
    <row r="104" ht="14.25" customHeight="1">
      <c r="A104" s="1" t="s">
        <v>6</v>
      </c>
      <c r="B104" s="1">
        <v>2019.0</v>
      </c>
      <c r="C104" s="1">
        <v>12.0</v>
      </c>
      <c r="D104" s="1" t="s">
        <v>10</v>
      </c>
      <c r="E104" s="3">
        <v>5.0</v>
      </c>
      <c r="F104" s="4">
        <v>9203.220000000001</v>
      </c>
    </row>
    <row r="105" ht="14.25" customHeight="1">
      <c r="A105" s="1" t="s">
        <v>6</v>
      </c>
      <c r="B105" s="1">
        <v>2019.0</v>
      </c>
      <c r="C105" s="1">
        <v>12.0</v>
      </c>
      <c r="D105" s="1" t="s">
        <v>11</v>
      </c>
      <c r="E105" s="3">
        <v>237.0</v>
      </c>
      <c r="F105" s="4">
        <v>367154.59</v>
      </c>
    </row>
    <row r="106" ht="14.25" customHeight="1">
      <c r="A106" s="1" t="s">
        <v>6</v>
      </c>
      <c r="B106" s="1">
        <v>2020.0</v>
      </c>
      <c r="C106" s="1">
        <v>1.0</v>
      </c>
      <c r="D106" s="1" t="s">
        <v>7</v>
      </c>
      <c r="E106" s="3">
        <v>21.0</v>
      </c>
      <c r="F106" s="4">
        <v>22205.719999999998</v>
      </c>
    </row>
    <row r="107" ht="14.25" customHeight="1">
      <c r="A107" s="1" t="s">
        <v>6</v>
      </c>
      <c r="B107" s="1">
        <v>2020.0</v>
      </c>
      <c r="C107" s="1">
        <v>1.0</v>
      </c>
      <c r="D107" s="1" t="s">
        <v>8</v>
      </c>
      <c r="E107" s="3">
        <v>5.0</v>
      </c>
      <c r="F107" s="4">
        <v>5148.29</v>
      </c>
    </row>
    <row r="108" ht="14.25" customHeight="1">
      <c r="A108" s="1" t="s">
        <v>6</v>
      </c>
      <c r="B108" s="1">
        <v>2020.0</v>
      </c>
      <c r="C108" s="1">
        <v>1.0</v>
      </c>
      <c r="D108" s="1" t="s">
        <v>9</v>
      </c>
      <c r="E108" s="3">
        <v>28.0</v>
      </c>
      <c r="F108" s="4">
        <v>52657.17999999999</v>
      </c>
    </row>
    <row r="109" ht="14.25" customHeight="1">
      <c r="A109" s="1" t="s">
        <v>6</v>
      </c>
      <c r="B109" s="1">
        <v>2020.0</v>
      </c>
      <c r="C109" s="1">
        <v>1.0</v>
      </c>
      <c r="D109" s="1" t="s">
        <v>10</v>
      </c>
      <c r="E109" s="3">
        <v>1.0</v>
      </c>
      <c r="F109" s="4">
        <v>1490.51</v>
      </c>
    </row>
    <row r="110" ht="14.25" customHeight="1">
      <c r="A110" s="1" t="s">
        <v>6</v>
      </c>
      <c r="B110" s="1">
        <v>2020.0</v>
      </c>
      <c r="C110" s="1">
        <v>1.0</v>
      </c>
      <c r="D110" s="1" t="s">
        <v>14</v>
      </c>
      <c r="E110" s="3">
        <v>178.0</v>
      </c>
      <c r="F110" s="4">
        <v>272781.13</v>
      </c>
    </row>
    <row r="111" ht="14.25" customHeight="1">
      <c r="A111" s="1" t="s">
        <v>6</v>
      </c>
      <c r="B111" s="1">
        <v>2020.0</v>
      </c>
      <c r="C111" s="1">
        <v>2.0</v>
      </c>
      <c r="D111" s="1" t="s">
        <v>7</v>
      </c>
      <c r="E111" s="3">
        <v>25.0</v>
      </c>
      <c r="F111" s="4">
        <v>31275.6</v>
      </c>
    </row>
    <row r="112" ht="14.25" customHeight="1">
      <c r="A112" s="1" t="s">
        <v>6</v>
      </c>
      <c r="B112" s="1">
        <v>2020.0</v>
      </c>
      <c r="C112" s="1">
        <v>2.0</v>
      </c>
      <c r="D112" s="1" t="s">
        <v>8</v>
      </c>
      <c r="E112" s="3">
        <v>12.0</v>
      </c>
      <c r="F112" s="4">
        <v>11764.689999999999</v>
      </c>
    </row>
    <row r="113" ht="14.25" customHeight="1">
      <c r="A113" s="1" t="s">
        <v>6</v>
      </c>
      <c r="B113" s="1">
        <v>2020.0</v>
      </c>
      <c r="C113" s="1">
        <v>2.0</v>
      </c>
      <c r="D113" s="1" t="s">
        <v>9</v>
      </c>
      <c r="E113" s="3">
        <v>43.0</v>
      </c>
      <c r="F113" s="4">
        <v>83387.17000000001</v>
      </c>
    </row>
    <row r="114" ht="14.25" customHeight="1">
      <c r="A114" s="1" t="s">
        <v>6</v>
      </c>
      <c r="B114" s="1">
        <v>2020.0</v>
      </c>
      <c r="C114" s="1">
        <v>2.0</v>
      </c>
      <c r="D114" s="1" t="s">
        <v>10</v>
      </c>
      <c r="E114" s="3">
        <v>1.0</v>
      </c>
      <c r="F114" s="4">
        <v>2665.25</v>
      </c>
    </row>
    <row r="115" ht="14.25" customHeight="1">
      <c r="A115" s="1" t="s">
        <v>6</v>
      </c>
      <c r="B115" s="1">
        <v>2020.0</v>
      </c>
      <c r="C115" s="1">
        <v>2.0</v>
      </c>
      <c r="D115" s="1" t="s">
        <v>11</v>
      </c>
      <c r="E115" s="3">
        <v>182.0</v>
      </c>
      <c r="F115" s="4">
        <v>288085.47000000003</v>
      </c>
    </row>
    <row r="116" ht="14.25" customHeight="1">
      <c r="A116" s="1" t="s">
        <v>6</v>
      </c>
      <c r="B116" s="1">
        <v>2020.0</v>
      </c>
      <c r="C116" s="1">
        <v>3.0</v>
      </c>
      <c r="D116" s="1" t="s">
        <v>7</v>
      </c>
      <c r="E116" s="3">
        <v>18.0</v>
      </c>
      <c r="F116" s="4">
        <v>22386.66</v>
      </c>
    </row>
    <row r="117" ht="14.25" customHeight="1">
      <c r="A117" s="1" t="s">
        <v>6</v>
      </c>
      <c r="B117" s="1">
        <v>2020.0</v>
      </c>
      <c r="C117" s="1">
        <v>3.0</v>
      </c>
      <c r="D117" s="1" t="s">
        <v>8</v>
      </c>
      <c r="E117" s="3">
        <v>8.0</v>
      </c>
      <c r="F117" s="4">
        <v>7852.889999999999</v>
      </c>
    </row>
    <row r="118" ht="14.25" customHeight="1">
      <c r="A118" s="1" t="s">
        <v>6</v>
      </c>
      <c r="B118" s="1">
        <v>2020.0</v>
      </c>
      <c r="C118" s="1">
        <v>3.0</v>
      </c>
      <c r="D118" s="1" t="s">
        <v>9</v>
      </c>
      <c r="E118" s="3">
        <v>46.0</v>
      </c>
      <c r="F118" s="4">
        <v>87938.13</v>
      </c>
    </row>
    <row r="119" ht="14.25" customHeight="1">
      <c r="A119" s="1" t="s">
        <v>6</v>
      </c>
      <c r="B119" s="1">
        <v>2020.0</v>
      </c>
      <c r="C119" s="1">
        <v>3.0</v>
      </c>
      <c r="D119" s="1" t="s">
        <v>10</v>
      </c>
      <c r="E119" s="3">
        <v>6.0</v>
      </c>
      <c r="F119" s="4">
        <v>14466.710000000001</v>
      </c>
    </row>
    <row r="120" ht="14.25" customHeight="1">
      <c r="A120" s="1" t="s">
        <v>6</v>
      </c>
      <c r="B120" s="1">
        <v>2020.0</v>
      </c>
      <c r="C120" s="1">
        <v>3.0</v>
      </c>
      <c r="D120" s="1" t="s">
        <v>11</v>
      </c>
      <c r="E120" s="3">
        <v>173.0</v>
      </c>
      <c r="F120" s="4">
        <v>270693.63</v>
      </c>
    </row>
    <row r="121" ht="14.25" customHeight="1">
      <c r="A121" s="1" t="s">
        <v>6</v>
      </c>
      <c r="B121" s="1">
        <v>2020.0</v>
      </c>
      <c r="C121" s="1">
        <v>4.0</v>
      </c>
      <c r="D121" s="1" t="s">
        <v>7</v>
      </c>
      <c r="E121" s="3">
        <v>21.0</v>
      </c>
      <c r="F121" s="4">
        <v>22056.18</v>
      </c>
    </row>
    <row r="122" ht="14.25" customHeight="1">
      <c r="A122" s="1" t="s">
        <v>6</v>
      </c>
      <c r="B122" s="1">
        <v>2020.0</v>
      </c>
      <c r="C122" s="1">
        <v>4.0</v>
      </c>
      <c r="D122" s="1" t="s">
        <v>8</v>
      </c>
      <c r="E122" s="3">
        <v>1.0</v>
      </c>
      <c r="F122" s="4">
        <v>884.71</v>
      </c>
    </row>
    <row r="123" ht="14.25" customHeight="1">
      <c r="A123" s="1" t="s">
        <v>6</v>
      </c>
      <c r="B123" s="1">
        <v>2020.0</v>
      </c>
      <c r="C123" s="1">
        <v>4.0</v>
      </c>
      <c r="D123" s="1" t="s">
        <v>9</v>
      </c>
      <c r="E123" s="3">
        <v>27.0</v>
      </c>
      <c r="F123" s="4">
        <v>52708.240000000005</v>
      </c>
    </row>
    <row r="124" ht="14.25" customHeight="1">
      <c r="A124" s="1" t="s">
        <v>6</v>
      </c>
      <c r="B124" s="1">
        <v>2020.0</v>
      </c>
      <c r="C124" s="1">
        <v>4.0</v>
      </c>
      <c r="D124" s="1" t="s">
        <v>10</v>
      </c>
      <c r="E124" s="3">
        <v>9.0</v>
      </c>
      <c r="F124" s="4">
        <v>21448.350000000002</v>
      </c>
    </row>
    <row r="125" ht="14.25" customHeight="1">
      <c r="A125" s="1" t="s">
        <v>6</v>
      </c>
      <c r="B125" s="1">
        <v>2020.0</v>
      </c>
      <c r="C125" s="1">
        <v>4.0</v>
      </c>
      <c r="D125" s="1" t="s">
        <v>11</v>
      </c>
      <c r="E125" s="3">
        <v>152.0</v>
      </c>
      <c r="F125" s="4">
        <v>229389.00999999998</v>
      </c>
    </row>
    <row r="126" ht="14.25" customHeight="1">
      <c r="A126" s="1" t="s">
        <v>6</v>
      </c>
      <c r="B126" s="1">
        <v>2020.0</v>
      </c>
      <c r="C126" s="1">
        <v>5.0</v>
      </c>
      <c r="D126" s="1" t="s">
        <v>7</v>
      </c>
      <c r="E126" s="3">
        <v>45.0</v>
      </c>
      <c r="F126" s="4">
        <v>48105.8</v>
      </c>
    </row>
    <row r="127" ht="14.25" customHeight="1">
      <c r="A127" s="1" t="s">
        <v>6</v>
      </c>
      <c r="B127" s="1">
        <v>2020.0</v>
      </c>
      <c r="C127" s="1">
        <v>5.0</v>
      </c>
      <c r="D127" s="1" t="s">
        <v>8</v>
      </c>
      <c r="E127" s="3">
        <v>6.0</v>
      </c>
      <c r="F127" s="4">
        <v>9704.96</v>
      </c>
    </row>
    <row r="128" ht="14.25" customHeight="1">
      <c r="A128" s="1" t="s">
        <v>6</v>
      </c>
      <c r="B128" s="1">
        <v>2020.0</v>
      </c>
      <c r="C128" s="1">
        <v>5.0</v>
      </c>
      <c r="D128" s="1" t="s">
        <v>9</v>
      </c>
      <c r="E128" s="3">
        <v>45.0</v>
      </c>
      <c r="F128" s="4">
        <v>81597.90000000001</v>
      </c>
    </row>
    <row r="129" ht="14.25" customHeight="1">
      <c r="A129" s="1" t="s">
        <v>6</v>
      </c>
      <c r="B129" s="1">
        <v>2020.0</v>
      </c>
      <c r="C129" s="1">
        <v>5.0</v>
      </c>
      <c r="D129" s="1" t="s">
        <v>10</v>
      </c>
      <c r="E129" s="3">
        <v>9.0</v>
      </c>
      <c r="F129" s="4">
        <v>20816.52</v>
      </c>
    </row>
    <row r="130" ht="14.25" customHeight="1">
      <c r="A130" s="1" t="s">
        <v>6</v>
      </c>
      <c r="B130" s="1">
        <v>2020.0</v>
      </c>
      <c r="C130" s="1">
        <v>5.0</v>
      </c>
      <c r="D130" s="1" t="s">
        <v>11</v>
      </c>
      <c r="E130" s="3">
        <v>129.0</v>
      </c>
      <c r="F130" s="4">
        <v>205105.00000000003</v>
      </c>
    </row>
    <row r="131" ht="14.25" customHeight="1">
      <c r="A131" s="1" t="s">
        <v>6</v>
      </c>
      <c r="B131" s="1">
        <v>2020.0</v>
      </c>
      <c r="C131" s="1">
        <v>6.0</v>
      </c>
      <c r="D131" s="1" t="s">
        <v>7</v>
      </c>
      <c r="E131" s="3">
        <v>63.0</v>
      </c>
      <c r="F131" s="4">
        <v>63807.54</v>
      </c>
    </row>
    <row r="132" ht="14.25" customHeight="1">
      <c r="A132" s="1" t="s">
        <v>6</v>
      </c>
      <c r="B132" s="1">
        <v>2020.0</v>
      </c>
      <c r="C132" s="1">
        <v>6.0</v>
      </c>
      <c r="D132" s="1" t="s">
        <v>8</v>
      </c>
      <c r="E132" s="3">
        <v>7.0</v>
      </c>
      <c r="F132" s="4">
        <v>9758.18</v>
      </c>
    </row>
    <row r="133" ht="14.25" customHeight="1">
      <c r="A133" s="1" t="s">
        <v>6</v>
      </c>
      <c r="B133" s="1">
        <v>2020.0</v>
      </c>
      <c r="C133" s="1">
        <v>6.0</v>
      </c>
      <c r="D133" s="1" t="s">
        <v>9</v>
      </c>
      <c r="E133" s="3">
        <v>69.0</v>
      </c>
      <c r="F133" s="4">
        <v>121799.76000000001</v>
      </c>
    </row>
    <row r="134" ht="14.25" customHeight="1">
      <c r="A134" s="1" t="s">
        <v>6</v>
      </c>
      <c r="B134" s="1">
        <v>2020.0</v>
      </c>
      <c r="C134" s="1">
        <v>6.0</v>
      </c>
      <c r="D134" s="1" t="s">
        <v>10</v>
      </c>
      <c r="E134" s="3">
        <v>14.0</v>
      </c>
      <c r="F134" s="4">
        <v>29299.12</v>
      </c>
    </row>
    <row r="135" ht="14.25" customHeight="1">
      <c r="A135" s="1" t="s">
        <v>6</v>
      </c>
      <c r="B135" s="1">
        <v>2020.0</v>
      </c>
      <c r="C135" s="1">
        <v>6.0</v>
      </c>
      <c r="D135" s="1" t="s">
        <v>11</v>
      </c>
      <c r="E135" s="3">
        <v>227.0</v>
      </c>
      <c r="F135" s="4">
        <v>351005.3800000001</v>
      </c>
    </row>
    <row r="136" ht="14.25" customHeight="1">
      <c r="A136" s="1" t="s">
        <v>6</v>
      </c>
      <c r="B136" s="1">
        <v>2020.0</v>
      </c>
      <c r="C136" s="1">
        <v>7.0</v>
      </c>
      <c r="D136" s="1" t="s">
        <v>7</v>
      </c>
      <c r="E136" s="3">
        <v>37.0</v>
      </c>
      <c r="F136" s="4">
        <v>39614.94999999999</v>
      </c>
    </row>
    <row r="137" ht="14.25" customHeight="1">
      <c r="A137" s="1" t="s">
        <v>6</v>
      </c>
      <c r="B137" s="1">
        <v>2020.0</v>
      </c>
      <c r="C137" s="1">
        <v>7.0</v>
      </c>
      <c r="D137" s="1" t="s">
        <v>8</v>
      </c>
      <c r="E137" s="3">
        <v>5.0</v>
      </c>
      <c r="F137" s="4">
        <v>7019.34</v>
      </c>
    </row>
    <row r="138" ht="14.25" customHeight="1">
      <c r="A138" s="1" t="s">
        <v>6</v>
      </c>
      <c r="B138" s="1">
        <v>2020.0</v>
      </c>
      <c r="C138" s="1">
        <v>7.0</v>
      </c>
      <c r="D138" s="1" t="s">
        <v>9</v>
      </c>
      <c r="E138" s="3">
        <v>38.0</v>
      </c>
      <c r="F138" s="4">
        <v>64950.639999999985</v>
      </c>
    </row>
    <row r="139" ht="14.25" customHeight="1">
      <c r="A139" s="1" t="s">
        <v>6</v>
      </c>
      <c r="B139" s="1">
        <v>2020.0</v>
      </c>
      <c r="C139" s="1">
        <v>7.0</v>
      </c>
      <c r="D139" s="1" t="s">
        <v>10</v>
      </c>
      <c r="E139" s="3">
        <v>5.0</v>
      </c>
      <c r="F139" s="4">
        <v>10567.24</v>
      </c>
    </row>
    <row r="140" ht="14.25" customHeight="1">
      <c r="A140" s="1" t="s">
        <v>6</v>
      </c>
      <c r="B140" s="1">
        <v>2020.0</v>
      </c>
      <c r="C140" s="1">
        <v>7.0</v>
      </c>
      <c r="D140" s="1" t="s">
        <v>11</v>
      </c>
      <c r="E140" s="3">
        <v>101.0</v>
      </c>
      <c r="F140" s="4">
        <v>150138.13000000006</v>
      </c>
    </row>
    <row r="141" ht="14.25" customHeight="1">
      <c r="A141" s="1" t="s">
        <v>6</v>
      </c>
      <c r="B141" s="1">
        <v>2020.0</v>
      </c>
      <c r="C141" s="1">
        <v>8.0</v>
      </c>
      <c r="D141" s="1" t="s">
        <v>7</v>
      </c>
      <c r="E141" s="3">
        <v>31.0</v>
      </c>
      <c r="F141" s="4">
        <v>32567.68</v>
      </c>
    </row>
    <row r="142" ht="14.25" customHeight="1">
      <c r="A142" s="1" t="s">
        <v>6</v>
      </c>
      <c r="B142" s="1">
        <v>2020.0</v>
      </c>
      <c r="C142" s="1">
        <v>8.0</v>
      </c>
      <c r="D142" s="1" t="s">
        <v>8</v>
      </c>
      <c r="E142" s="3">
        <v>11.0</v>
      </c>
      <c r="F142" s="4">
        <v>12087.32</v>
      </c>
    </row>
    <row r="143" ht="14.25" customHeight="1">
      <c r="A143" s="1" t="s">
        <v>6</v>
      </c>
      <c r="B143" s="1">
        <v>2020.0</v>
      </c>
      <c r="C143" s="1">
        <v>8.0</v>
      </c>
      <c r="D143" s="1" t="s">
        <v>9</v>
      </c>
      <c r="E143" s="3">
        <v>40.0</v>
      </c>
      <c r="F143" s="4">
        <v>73558.43999999999</v>
      </c>
    </row>
    <row r="144" ht="14.25" customHeight="1">
      <c r="A144" s="1" t="s">
        <v>6</v>
      </c>
      <c r="B144" s="1">
        <v>2020.0</v>
      </c>
      <c r="C144" s="1">
        <v>8.0</v>
      </c>
      <c r="D144" s="1" t="s">
        <v>10</v>
      </c>
      <c r="E144" s="3">
        <v>5.0</v>
      </c>
      <c r="F144" s="4">
        <v>9982.45</v>
      </c>
    </row>
    <row r="145" ht="14.25" customHeight="1">
      <c r="A145" s="1" t="s">
        <v>6</v>
      </c>
      <c r="B145" s="1">
        <v>2020.0</v>
      </c>
      <c r="C145" s="1">
        <v>8.0</v>
      </c>
      <c r="D145" s="1" t="s">
        <v>11</v>
      </c>
      <c r="E145" s="3">
        <v>103.0</v>
      </c>
      <c r="F145" s="4">
        <v>147647.33999999997</v>
      </c>
    </row>
    <row r="146" ht="14.25" customHeight="1">
      <c r="A146" s="1" t="s">
        <v>6</v>
      </c>
      <c r="B146" s="1">
        <v>2020.0</v>
      </c>
      <c r="C146" s="1">
        <v>9.0</v>
      </c>
      <c r="D146" s="1" t="s">
        <v>7</v>
      </c>
      <c r="E146" s="3">
        <v>61.0</v>
      </c>
      <c r="F146" s="4">
        <v>63408.15000000001</v>
      </c>
    </row>
    <row r="147" ht="14.25" customHeight="1">
      <c r="A147" s="1" t="s">
        <v>6</v>
      </c>
      <c r="B147" s="1">
        <v>2020.0</v>
      </c>
      <c r="C147" s="1">
        <v>9.0</v>
      </c>
      <c r="D147" s="1" t="s">
        <v>8</v>
      </c>
      <c r="E147" s="3">
        <v>28.0</v>
      </c>
      <c r="F147" s="4">
        <v>29976.81</v>
      </c>
    </row>
    <row r="148" ht="14.25" customHeight="1">
      <c r="A148" s="1" t="s">
        <v>6</v>
      </c>
      <c r="B148" s="1">
        <v>2020.0</v>
      </c>
      <c r="C148" s="1">
        <v>9.0</v>
      </c>
      <c r="D148" s="1" t="s">
        <v>9</v>
      </c>
      <c r="E148" s="3">
        <v>29.0</v>
      </c>
      <c r="F148" s="4">
        <v>51403.85</v>
      </c>
    </row>
    <row r="149" ht="14.25" customHeight="1">
      <c r="A149" s="1" t="s">
        <v>6</v>
      </c>
      <c r="B149" s="1">
        <v>2020.0</v>
      </c>
      <c r="C149" s="1">
        <v>9.0</v>
      </c>
      <c r="D149" s="1" t="s">
        <v>10</v>
      </c>
      <c r="E149" s="3">
        <v>22.0</v>
      </c>
      <c r="F149" s="4">
        <v>43837.799999999996</v>
      </c>
    </row>
    <row r="150" ht="14.25" customHeight="1">
      <c r="A150" s="1" t="s">
        <v>6</v>
      </c>
      <c r="B150" s="1">
        <v>2020.0</v>
      </c>
      <c r="C150" s="1">
        <v>9.0</v>
      </c>
      <c r="D150" s="1" t="s">
        <v>11</v>
      </c>
      <c r="E150" s="3">
        <v>159.0</v>
      </c>
      <c r="F150" s="4">
        <v>229632.2000000001</v>
      </c>
    </row>
    <row r="151" ht="14.25" customHeight="1">
      <c r="A151" s="1" t="s">
        <v>6</v>
      </c>
      <c r="B151" s="1">
        <v>2020.0</v>
      </c>
      <c r="C151" s="1">
        <v>10.0</v>
      </c>
      <c r="D151" s="1" t="s">
        <v>7</v>
      </c>
      <c r="E151" s="3">
        <v>15.0</v>
      </c>
      <c r="F151" s="4">
        <v>15452.79</v>
      </c>
    </row>
    <row r="152" ht="14.25" customHeight="1">
      <c r="A152" s="1" t="s">
        <v>6</v>
      </c>
      <c r="B152" s="1">
        <v>2020.0</v>
      </c>
      <c r="C152" s="1">
        <v>10.0</v>
      </c>
      <c r="D152" s="1" t="s">
        <v>8</v>
      </c>
      <c r="E152" s="3">
        <v>12.0</v>
      </c>
      <c r="F152" s="4">
        <v>13227.880000000001</v>
      </c>
    </row>
    <row r="153" ht="14.25" customHeight="1">
      <c r="A153" s="1" t="s">
        <v>6</v>
      </c>
      <c r="B153" s="1">
        <v>2020.0</v>
      </c>
      <c r="C153" s="1">
        <v>10.0</v>
      </c>
      <c r="D153" s="1" t="s">
        <v>9</v>
      </c>
      <c r="E153" s="3">
        <v>4.0</v>
      </c>
      <c r="F153" s="4">
        <v>6543.34</v>
      </c>
    </row>
    <row r="154" ht="14.25" customHeight="1">
      <c r="A154" s="1" t="s">
        <v>6</v>
      </c>
      <c r="B154" s="1">
        <v>2020.0</v>
      </c>
      <c r="C154" s="1">
        <v>10.0</v>
      </c>
      <c r="D154" s="1" t="s">
        <v>10</v>
      </c>
      <c r="E154" s="3">
        <v>8.0</v>
      </c>
      <c r="F154" s="4">
        <v>16070.009999999998</v>
      </c>
    </row>
    <row r="155" ht="14.25" customHeight="1">
      <c r="A155" s="1" t="s">
        <v>6</v>
      </c>
      <c r="B155" s="1">
        <v>2020.0</v>
      </c>
      <c r="C155" s="1">
        <v>10.0</v>
      </c>
      <c r="D155" s="1" t="s">
        <v>11</v>
      </c>
      <c r="E155" s="3">
        <v>92.0</v>
      </c>
      <c r="F155" s="4">
        <v>121117.15999999999</v>
      </c>
    </row>
    <row r="156" ht="14.25" customHeight="1">
      <c r="A156" s="1" t="s">
        <v>6</v>
      </c>
      <c r="B156" s="1">
        <v>2020.0</v>
      </c>
      <c r="C156" s="1">
        <v>11.0</v>
      </c>
      <c r="D156" s="1" t="s">
        <v>7</v>
      </c>
      <c r="E156" s="3">
        <v>19.0</v>
      </c>
      <c r="F156" s="4">
        <v>18710.04</v>
      </c>
    </row>
    <row r="157" ht="14.25" customHeight="1">
      <c r="A157" s="1" t="s">
        <v>6</v>
      </c>
      <c r="B157" s="1">
        <v>2020.0</v>
      </c>
      <c r="C157" s="1">
        <v>11.0</v>
      </c>
      <c r="D157" s="1" t="s">
        <v>8</v>
      </c>
      <c r="E157" s="3">
        <v>9.0</v>
      </c>
      <c r="F157" s="4">
        <v>9150.57</v>
      </c>
    </row>
    <row r="158" ht="14.25" customHeight="1">
      <c r="A158" s="1" t="s">
        <v>6</v>
      </c>
      <c r="B158" s="1">
        <v>2020.0</v>
      </c>
      <c r="C158" s="1">
        <v>11.0</v>
      </c>
      <c r="D158" s="1" t="s">
        <v>9</v>
      </c>
      <c r="E158" s="3">
        <v>13.0</v>
      </c>
      <c r="F158" s="4">
        <v>22741.29</v>
      </c>
    </row>
    <row r="159" ht="14.25" customHeight="1">
      <c r="A159" s="1" t="s">
        <v>6</v>
      </c>
      <c r="B159" s="1">
        <v>2020.0</v>
      </c>
      <c r="C159" s="1">
        <v>11.0</v>
      </c>
      <c r="D159" s="1" t="s">
        <v>10</v>
      </c>
      <c r="E159" s="3">
        <v>7.0</v>
      </c>
      <c r="F159" s="4">
        <v>13845.560000000001</v>
      </c>
    </row>
    <row r="160" ht="14.25" customHeight="1">
      <c r="A160" s="1" t="s">
        <v>6</v>
      </c>
      <c r="B160" s="1">
        <v>2020.0</v>
      </c>
      <c r="C160" s="1">
        <v>11.0</v>
      </c>
      <c r="D160" s="1" t="s">
        <v>11</v>
      </c>
      <c r="E160" s="3">
        <v>126.0</v>
      </c>
      <c r="F160" s="4">
        <v>165938.05000000005</v>
      </c>
    </row>
    <row r="161" ht="14.25" customHeight="1">
      <c r="A161" s="1" t="s">
        <v>6</v>
      </c>
      <c r="B161" s="1">
        <v>2020.0</v>
      </c>
      <c r="C161" s="1">
        <v>12.0</v>
      </c>
      <c r="D161" s="1" t="s">
        <v>7</v>
      </c>
      <c r="E161" s="3">
        <v>16.0</v>
      </c>
      <c r="F161" s="4">
        <v>21307.53</v>
      </c>
    </row>
    <row r="162" ht="14.25" customHeight="1">
      <c r="A162" s="1" t="s">
        <v>6</v>
      </c>
      <c r="B162" s="1">
        <v>2020.0</v>
      </c>
      <c r="C162" s="1">
        <v>12.0</v>
      </c>
      <c r="D162" s="1" t="s">
        <v>8</v>
      </c>
      <c r="E162" s="3">
        <v>12.0</v>
      </c>
      <c r="F162" s="4">
        <v>13652.93</v>
      </c>
    </row>
    <row r="163" ht="14.25" customHeight="1">
      <c r="A163" s="1" t="s">
        <v>6</v>
      </c>
      <c r="B163" s="1">
        <v>2020.0</v>
      </c>
      <c r="C163" s="1">
        <v>12.0</v>
      </c>
      <c r="D163" s="1" t="s">
        <v>9</v>
      </c>
      <c r="E163" s="3">
        <v>16.0</v>
      </c>
      <c r="F163" s="4">
        <v>27695.07</v>
      </c>
    </row>
    <row r="164" ht="14.25" customHeight="1">
      <c r="A164" s="1" t="s">
        <v>6</v>
      </c>
      <c r="B164" s="1">
        <v>2020.0</v>
      </c>
      <c r="C164" s="1">
        <v>12.0</v>
      </c>
      <c r="D164" s="1" t="s">
        <v>10</v>
      </c>
      <c r="E164" s="3">
        <v>11.0</v>
      </c>
      <c r="F164" s="4">
        <v>22912.469999999994</v>
      </c>
    </row>
    <row r="165" ht="14.25" customHeight="1">
      <c r="A165" s="1" t="s">
        <v>6</v>
      </c>
      <c r="B165" s="1">
        <v>2020.0</v>
      </c>
      <c r="C165" s="1">
        <v>12.0</v>
      </c>
      <c r="D165" s="1" t="s">
        <v>11</v>
      </c>
      <c r="E165" s="3">
        <v>176.0</v>
      </c>
      <c r="F165" s="4">
        <v>235388.33999999994</v>
      </c>
    </row>
    <row r="166" ht="14.25" customHeight="1">
      <c r="A166" s="1" t="s">
        <v>15</v>
      </c>
      <c r="B166" s="1">
        <v>2018.0</v>
      </c>
      <c r="C166" s="1">
        <v>1.0</v>
      </c>
      <c r="D166" s="1" t="s">
        <v>7</v>
      </c>
      <c r="E166" s="3">
        <v>90.0</v>
      </c>
      <c r="F166" s="4">
        <v>66827.08</v>
      </c>
    </row>
    <row r="167" ht="14.25" customHeight="1">
      <c r="A167" s="1" t="s">
        <v>15</v>
      </c>
      <c r="B167" s="1">
        <v>2018.0</v>
      </c>
      <c r="C167" s="1">
        <v>1.0</v>
      </c>
      <c r="D167" s="1" t="s">
        <v>8</v>
      </c>
      <c r="E167" s="3">
        <v>22.0</v>
      </c>
      <c r="F167" s="4">
        <v>14200.0</v>
      </c>
    </row>
    <row r="168" ht="14.25" customHeight="1">
      <c r="A168" s="1" t="s">
        <v>15</v>
      </c>
      <c r="B168" s="1">
        <v>2018.0</v>
      </c>
      <c r="C168" s="1">
        <v>1.0</v>
      </c>
      <c r="D168" s="1" t="s">
        <v>9</v>
      </c>
      <c r="E168" s="3">
        <v>45.0</v>
      </c>
      <c r="F168" s="4">
        <v>46230.25</v>
      </c>
    </row>
    <row r="169" ht="14.25" customHeight="1">
      <c r="A169" s="1" t="s">
        <v>15</v>
      </c>
      <c r="B169" s="1">
        <v>2018.0</v>
      </c>
      <c r="C169" s="1">
        <v>1.0</v>
      </c>
      <c r="D169" s="1" t="s">
        <v>10</v>
      </c>
      <c r="E169" s="3">
        <v>1.0</v>
      </c>
      <c r="F169" s="4">
        <v>1495.0</v>
      </c>
    </row>
    <row r="170" ht="14.25" customHeight="1">
      <c r="A170" s="1" t="s">
        <v>15</v>
      </c>
      <c r="B170" s="1">
        <v>2018.0</v>
      </c>
      <c r="C170" s="1">
        <v>1.0</v>
      </c>
      <c r="D170" s="1" t="s">
        <v>11</v>
      </c>
      <c r="E170" s="3">
        <v>17.0</v>
      </c>
      <c r="F170" s="4">
        <v>13609.11</v>
      </c>
    </row>
    <row r="171" ht="14.25" customHeight="1">
      <c r="A171" s="1" t="s">
        <v>15</v>
      </c>
      <c r="B171" s="1">
        <v>2018.0</v>
      </c>
      <c r="C171" s="1">
        <v>2.0</v>
      </c>
      <c r="D171" s="1" t="s">
        <v>7</v>
      </c>
      <c r="E171" s="3">
        <v>100.0</v>
      </c>
      <c r="F171" s="4">
        <v>73234.25</v>
      </c>
    </row>
    <row r="172" ht="14.25" customHeight="1">
      <c r="A172" s="1" t="s">
        <v>15</v>
      </c>
      <c r="B172" s="1">
        <v>2018.0</v>
      </c>
      <c r="C172" s="1">
        <v>2.0</v>
      </c>
      <c r="D172" s="1" t="s">
        <v>8</v>
      </c>
      <c r="E172" s="3">
        <v>21.0</v>
      </c>
      <c r="F172" s="4">
        <v>13730.0</v>
      </c>
    </row>
    <row r="173" ht="14.25" customHeight="1">
      <c r="A173" s="1" t="s">
        <v>15</v>
      </c>
      <c r="B173" s="1">
        <v>2018.0</v>
      </c>
      <c r="C173" s="1">
        <v>2.0</v>
      </c>
      <c r="D173" s="1" t="s">
        <v>9</v>
      </c>
      <c r="E173" s="3">
        <v>44.0</v>
      </c>
      <c r="F173" s="4">
        <v>42257.659999999996</v>
      </c>
    </row>
    <row r="174" ht="14.25" customHeight="1">
      <c r="A174" s="1" t="s">
        <v>15</v>
      </c>
      <c r="B174" s="1">
        <v>2018.0</v>
      </c>
      <c r="C174" s="1">
        <v>2.0</v>
      </c>
      <c r="D174" s="1" t="s">
        <v>11</v>
      </c>
      <c r="E174" s="3">
        <v>25.0</v>
      </c>
      <c r="F174" s="4">
        <v>18444.989999999998</v>
      </c>
    </row>
    <row r="175" ht="14.25" customHeight="1">
      <c r="A175" s="1" t="s">
        <v>15</v>
      </c>
      <c r="B175" s="1">
        <v>2018.0</v>
      </c>
      <c r="C175" s="1">
        <v>3.0</v>
      </c>
      <c r="D175" s="1" t="s">
        <v>7</v>
      </c>
      <c r="E175" s="3">
        <v>101.0</v>
      </c>
      <c r="F175" s="4">
        <v>84416.58</v>
      </c>
    </row>
    <row r="176" ht="14.25" customHeight="1">
      <c r="A176" s="1" t="s">
        <v>15</v>
      </c>
      <c r="B176" s="1">
        <v>2018.0</v>
      </c>
      <c r="C176" s="1">
        <v>3.0</v>
      </c>
      <c r="D176" s="1" t="s">
        <v>8</v>
      </c>
      <c r="E176" s="3">
        <v>30.0</v>
      </c>
      <c r="F176" s="4">
        <v>19199.23</v>
      </c>
    </row>
    <row r="177" ht="14.25" customHeight="1">
      <c r="A177" s="1" t="s">
        <v>15</v>
      </c>
      <c r="B177" s="1">
        <v>2018.0</v>
      </c>
      <c r="C177" s="1">
        <v>3.0</v>
      </c>
      <c r="D177" s="1" t="s">
        <v>9</v>
      </c>
      <c r="E177" s="3">
        <v>53.0</v>
      </c>
      <c r="F177" s="4">
        <v>50284.74</v>
      </c>
    </row>
    <row r="178" ht="14.25" customHeight="1">
      <c r="A178" s="1" t="s">
        <v>15</v>
      </c>
      <c r="B178" s="1">
        <v>2018.0</v>
      </c>
      <c r="C178" s="1">
        <v>3.0</v>
      </c>
      <c r="D178" s="1" t="s">
        <v>10</v>
      </c>
      <c r="E178" s="3">
        <v>1.0</v>
      </c>
      <c r="F178" s="4">
        <v>1495.0</v>
      </c>
    </row>
    <row r="179" ht="14.25" customHeight="1">
      <c r="A179" s="1" t="s">
        <v>15</v>
      </c>
      <c r="B179" s="1">
        <v>2018.0</v>
      </c>
      <c r="C179" s="1">
        <v>3.0</v>
      </c>
      <c r="D179" s="1" t="s">
        <v>11</v>
      </c>
      <c r="E179" s="3">
        <v>27.0</v>
      </c>
      <c r="F179" s="4">
        <v>25441.59</v>
      </c>
    </row>
    <row r="180" ht="14.25" customHeight="1">
      <c r="A180" s="1" t="s">
        <v>15</v>
      </c>
      <c r="B180" s="1">
        <v>2018.0</v>
      </c>
      <c r="C180" s="1">
        <v>4.0</v>
      </c>
      <c r="D180" s="1" t="s">
        <v>7</v>
      </c>
      <c r="E180" s="3">
        <v>112.0</v>
      </c>
      <c r="F180" s="4">
        <v>68567.06</v>
      </c>
    </row>
    <row r="181" ht="14.25" customHeight="1">
      <c r="A181" s="1" t="s">
        <v>15</v>
      </c>
      <c r="B181" s="1">
        <v>2018.0</v>
      </c>
      <c r="C181" s="1">
        <v>4.0</v>
      </c>
      <c r="D181" s="1" t="s">
        <v>8</v>
      </c>
      <c r="E181" s="3">
        <v>30.0</v>
      </c>
      <c r="F181" s="4">
        <v>20597.75</v>
      </c>
    </row>
    <row r="182" ht="14.25" customHeight="1">
      <c r="A182" s="1" t="s">
        <v>15</v>
      </c>
      <c r="B182" s="1">
        <v>2018.0</v>
      </c>
      <c r="C182" s="1">
        <v>4.0</v>
      </c>
      <c r="D182" s="1" t="s">
        <v>9</v>
      </c>
      <c r="E182" s="3">
        <v>46.0</v>
      </c>
      <c r="F182" s="4">
        <v>45334.75</v>
      </c>
    </row>
    <row r="183" ht="14.25" customHeight="1">
      <c r="A183" s="1" t="s">
        <v>15</v>
      </c>
      <c r="B183" s="1">
        <v>2018.0</v>
      </c>
      <c r="C183" s="1">
        <v>4.0</v>
      </c>
      <c r="D183" s="1" t="s">
        <v>11</v>
      </c>
      <c r="E183" s="3">
        <v>47.0</v>
      </c>
      <c r="F183" s="4">
        <v>38960.38</v>
      </c>
    </row>
    <row r="184" ht="14.25" customHeight="1">
      <c r="A184" s="1" t="s">
        <v>15</v>
      </c>
      <c r="B184" s="1">
        <v>2018.0</v>
      </c>
      <c r="C184" s="1">
        <v>5.0</v>
      </c>
      <c r="D184" s="1" t="s">
        <v>7</v>
      </c>
      <c r="E184" s="3">
        <v>101.0</v>
      </c>
      <c r="F184" s="4">
        <v>80533.19</v>
      </c>
    </row>
    <row r="185" ht="14.25" customHeight="1">
      <c r="A185" s="1" t="s">
        <v>15</v>
      </c>
      <c r="B185" s="1">
        <v>2018.0</v>
      </c>
      <c r="C185" s="1">
        <v>5.0</v>
      </c>
      <c r="D185" s="1" t="s">
        <v>8</v>
      </c>
      <c r="E185" s="3">
        <v>19.0</v>
      </c>
      <c r="F185" s="4">
        <v>12542.48</v>
      </c>
    </row>
    <row r="186" ht="14.25" customHeight="1">
      <c r="A186" s="1" t="s">
        <v>15</v>
      </c>
      <c r="B186" s="1">
        <v>2018.0</v>
      </c>
      <c r="C186" s="1">
        <v>5.0</v>
      </c>
      <c r="D186" s="1" t="s">
        <v>9</v>
      </c>
      <c r="E186" s="3">
        <v>52.0</v>
      </c>
      <c r="F186" s="4">
        <v>64891.84</v>
      </c>
    </row>
    <row r="187" ht="14.25" customHeight="1">
      <c r="A187" s="1" t="s">
        <v>15</v>
      </c>
      <c r="B187" s="1">
        <v>2018.0</v>
      </c>
      <c r="C187" s="1">
        <v>5.0</v>
      </c>
      <c r="D187" s="1" t="s">
        <v>11</v>
      </c>
      <c r="E187" s="3">
        <v>18.0</v>
      </c>
      <c r="F187" s="4">
        <v>17249.62</v>
      </c>
    </row>
    <row r="188" ht="14.25" customHeight="1">
      <c r="A188" s="1" t="s">
        <v>15</v>
      </c>
      <c r="B188" s="1">
        <v>2018.0</v>
      </c>
      <c r="C188" s="1">
        <v>6.0</v>
      </c>
      <c r="D188" s="1" t="s">
        <v>7</v>
      </c>
      <c r="E188" s="3">
        <v>104.0</v>
      </c>
      <c r="F188" s="4">
        <v>81611.54000000001</v>
      </c>
    </row>
    <row r="189" ht="14.25" customHeight="1">
      <c r="A189" s="1" t="s">
        <v>15</v>
      </c>
      <c r="B189" s="1">
        <v>2018.0</v>
      </c>
      <c r="C189" s="1">
        <v>6.0</v>
      </c>
      <c r="D189" s="1" t="s">
        <v>8</v>
      </c>
      <c r="E189" s="3">
        <v>28.0</v>
      </c>
      <c r="F189" s="4">
        <v>18774.35</v>
      </c>
    </row>
    <row r="190" ht="14.25" customHeight="1">
      <c r="A190" s="1" t="s">
        <v>15</v>
      </c>
      <c r="B190" s="1">
        <v>2018.0</v>
      </c>
      <c r="C190" s="1">
        <v>6.0</v>
      </c>
      <c r="D190" s="1" t="s">
        <v>9</v>
      </c>
      <c r="E190" s="3">
        <v>74.0</v>
      </c>
      <c r="F190" s="4">
        <v>91093.62</v>
      </c>
    </row>
    <row r="191" ht="14.25" customHeight="1">
      <c r="A191" s="1" t="s">
        <v>15</v>
      </c>
      <c r="B191" s="1">
        <v>2018.0</v>
      </c>
      <c r="C191" s="1">
        <v>6.0</v>
      </c>
      <c r="D191" s="1" t="s">
        <v>11</v>
      </c>
      <c r="E191" s="3">
        <v>33.0</v>
      </c>
      <c r="F191" s="4">
        <v>26916.430000000004</v>
      </c>
    </row>
    <row r="192" ht="14.25" customHeight="1">
      <c r="A192" s="1" t="s">
        <v>15</v>
      </c>
      <c r="B192" s="1">
        <v>2018.0</v>
      </c>
      <c r="C192" s="1">
        <v>7.0</v>
      </c>
      <c r="D192" s="1" t="s">
        <v>7</v>
      </c>
      <c r="E192" s="3">
        <v>102.0</v>
      </c>
      <c r="F192" s="4">
        <v>83083.17</v>
      </c>
    </row>
    <row r="193" ht="14.25" customHeight="1">
      <c r="A193" s="1" t="s">
        <v>15</v>
      </c>
      <c r="B193" s="1">
        <v>2018.0</v>
      </c>
      <c r="C193" s="1">
        <v>7.0</v>
      </c>
      <c r="D193" s="1" t="s">
        <v>8</v>
      </c>
      <c r="E193" s="3">
        <v>22.0</v>
      </c>
      <c r="F193" s="4">
        <v>16304.35</v>
      </c>
    </row>
    <row r="194" ht="14.25" customHeight="1">
      <c r="A194" s="1" t="s">
        <v>15</v>
      </c>
      <c r="B194" s="1">
        <v>2018.0</v>
      </c>
      <c r="C194" s="1">
        <v>7.0</v>
      </c>
      <c r="D194" s="1" t="s">
        <v>9</v>
      </c>
      <c r="E194" s="3">
        <v>38.0</v>
      </c>
      <c r="F194" s="4">
        <v>39468.25</v>
      </c>
    </row>
    <row r="195" ht="14.25" customHeight="1">
      <c r="A195" s="1" t="s">
        <v>15</v>
      </c>
      <c r="B195" s="1">
        <v>2018.0</v>
      </c>
      <c r="C195" s="1">
        <v>7.0</v>
      </c>
      <c r="D195" s="1" t="s">
        <v>11</v>
      </c>
      <c r="E195" s="3">
        <v>17.0</v>
      </c>
      <c r="F195" s="4">
        <v>14784.98</v>
      </c>
    </row>
    <row r="196" ht="14.25" customHeight="1">
      <c r="A196" s="1" t="s">
        <v>15</v>
      </c>
      <c r="B196" s="1">
        <v>2018.0</v>
      </c>
      <c r="C196" s="1">
        <v>8.0</v>
      </c>
      <c r="D196" s="1" t="s">
        <v>7</v>
      </c>
      <c r="E196" s="3">
        <v>94.0</v>
      </c>
      <c r="F196" s="4">
        <v>76244.66</v>
      </c>
    </row>
    <row r="197" ht="14.25" customHeight="1">
      <c r="A197" s="1" t="s">
        <v>15</v>
      </c>
      <c r="B197" s="1">
        <v>2018.0</v>
      </c>
      <c r="C197" s="1">
        <v>8.0</v>
      </c>
      <c r="D197" s="1" t="s">
        <v>8</v>
      </c>
      <c r="E197" s="3">
        <v>19.0</v>
      </c>
      <c r="F197" s="4">
        <v>14460.0</v>
      </c>
    </row>
    <row r="198" ht="14.25" customHeight="1">
      <c r="A198" s="1" t="s">
        <v>15</v>
      </c>
      <c r="B198" s="1">
        <v>2018.0</v>
      </c>
      <c r="C198" s="1">
        <v>8.0</v>
      </c>
      <c r="D198" s="1" t="s">
        <v>9</v>
      </c>
      <c r="E198" s="3">
        <v>28.0</v>
      </c>
      <c r="F198" s="4">
        <v>27642.5</v>
      </c>
    </row>
    <row r="199" ht="14.25" customHeight="1">
      <c r="A199" s="1" t="s">
        <v>15</v>
      </c>
      <c r="B199" s="1">
        <v>2018.0</v>
      </c>
      <c r="C199" s="1">
        <v>8.0</v>
      </c>
      <c r="D199" s="1" t="s">
        <v>11</v>
      </c>
      <c r="E199" s="3">
        <v>43.0</v>
      </c>
      <c r="F199" s="4">
        <v>34782.56</v>
      </c>
    </row>
    <row r="200" ht="14.25" customHeight="1">
      <c r="A200" s="1" t="s">
        <v>15</v>
      </c>
      <c r="B200" s="1">
        <v>2018.0</v>
      </c>
      <c r="C200" s="1">
        <v>9.0</v>
      </c>
      <c r="D200" s="1" t="s">
        <v>7</v>
      </c>
      <c r="E200" s="3">
        <v>115.0</v>
      </c>
      <c r="F200" s="4">
        <v>87373.47</v>
      </c>
    </row>
    <row r="201" ht="14.25" customHeight="1">
      <c r="A201" s="1" t="s">
        <v>15</v>
      </c>
      <c r="B201" s="1">
        <v>2018.0</v>
      </c>
      <c r="C201" s="1">
        <v>9.0</v>
      </c>
      <c r="D201" s="1" t="s">
        <v>8</v>
      </c>
      <c r="E201" s="3">
        <v>28.0</v>
      </c>
      <c r="F201" s="4">
        <v>20543.0</v>
      </c>
    </row>
    <row r="202" ht="14.25" customHeight="1">
      <c r="A202" s="1" t="s">
        <v>15</v>
      </c>
      <c r="B202" s="1">
        <v>2018.0</v>
      </c>
      <c r="C202" s="1">
        <v>9.0</v>
      </c>
      <c r="D202" s="1" t="s">
        <v>9</v>
      </c>
      <c r="E202" s="3">
        <v>60.0</v>
      </c>
      <c r="F202" s="4">
        <v>67014.75</v>
      </c>
    </row>
    <row r="203" ht="14.25" customHeight="1">
      <c r="A203" s="1" t="s">
        <v>15</v>
      </c>
      <c r="B203" s="1">
        <v>2018.0</v>
      </c>
      <c r="C203" s="1">
        <v>9.0</v>
      </c>
      <c r="D203" s="1" t="s">
        <v>11</v>
      </c>
      <c r="E203" s="3">
        <v>48.0</v>
      </c>
      <c r="F203" s="4">
        <v>44617.47</v>
      </c>
    </row>
    <row r="204" ht="14.25" customHeight="1">
      <c r="A204" s="1" t="s">
        <v>15</v>
      </c>
      <c r="B204" s="1">
        <v>2018.0</v>
      </c>
      <c r="C204" s="1">
        <v>10.0</v>
      </c>
      <c r="D204" s="1" t="s">
        <v>7</v>
      </c>
      <c r="E204" s="3">
        <v>57.0</v>
      </c>
      <c r="F204" s="4">
        <v>39122.740000000005</v>
      </c>
    </row>
    <row r="205" ht="14.25" customHeight="1">
      <c r="A205" s="1" t="s">
        <v>15</v>
      </c>
      <c r="B205" s="1">
        <v>2018.0</v>
      </c>
      <c r="C205" s="1">
        <v>10.0</v>
      </c>
      <c r="D205" s="1" t="s">
        <v>8</v>
      </c>
      <c r="E205" s="3">
        <v>12.0</v>
      </c>
      <c r="F205" s="4">
        <v>9181.79</v>
      </c>
    </row>
    <row r="206" ht="14.25" customHeight="1">
      <c r="A206" s="1" t="s">
        <v>15</v>
      </c>
      <c r="B206" s="1">
        <v>2018.0</v>
      </c>
      <c r="C206" s="1">
        <v>10.0</v>
      </c>
      <c r="D206" s="1" t="s">
        <v>9</v>
      </c>
      <c r="E206" s="3">
        <v>24.0</v>
      </c>
      <c r="F206" s="4">
        <v>27255.0</v>
      </c>
    </row>
    <row r="207" ht="14.25" customHeight="1">
      <c r="A207" s="1" t="s">
        <v>15</v>
      </c>
      <c r="B207" s="1">
        <v>2018.0</v>
      </c>
      <c r="C207" s="1">
        <v>10.0</v>
      </c>
      <c r="D207" s="1" t="s">
        <v>11</v>
      </c>
      <c r="E207" s="3">
        <v>18.0</v>
      </c>
      <c r="F207" s="4">
        <v>16289.25</v>
      </c>
    </row>
    <row r="208" ht="14.25" customHeight="1">
      <c r="A208" s="1" t="s">
        <v>15</v>
      </c>
      <c r="B208" s="1">
        <v>2018.0</v>
      </c>
      <c r="C208" s="1">
        <v>11.0</v>
      </c>
      <c r="D208" s="1" t="s">
        <v>7</v>
      </c>
      <c r="E208" s="3">
        <v>77.0</v>
      </c>
      <c r="F208" s="4">
        <v>56305.04</v>
      </c>
    </row>
    <row r="209" ht="14.25" customHeight="1">
      <c r="A209" s="1" t="s">
        <v>15</v>
      </c>
      <c r="B209" s="1">
        <v>2018.0</v>
      </c>
      <c r="C209" s="1">
        <v>11.0</v>
      </c>
      <c r="D209" s="1" t="s">
        <v>8</v>
      </c>
      <c r="E209" s="3">
        <v>19.0</v>
      </c>
      <c r="F209" s="4">
        <v>15459.619999999999</v>
      </c>
    </row>
    <row r="210" ht="14.25" customHeight="1">
      <c r="A210" s="1" t="s">
        <v>15</v>
      </c>
      <c r="B210" s="1">
        <v>2018.0</v>
      </c>
      <c r="C210" s="1">
        <v>11.0</v>
      </c>
      <c r="D210" s="1" t="s">
        <v>9</v>
      </c>
      <c r="E210" s="3">
        <v>17.0</v>
      </c>
      <c r="F210" s="4">
        <v>19484.33</v>
      </c>
    </row>
    <row r="211" ht="14.25" customHeight="1">
      <c r="A211" s="1" t="s">
        <v>15</v>
      </c>
      <c r="B211" s="1">
        <v>2018.0</v>
      </c>
      <c r="C211" s="1">
        <v>11.0</v>
      </c>
      <c r="D211" s="1" t="s">
        <v>11</v>
      </c>
      <c r="E211" s="3">
        <v>10.0</v>
      </c>
      <c r="F211" s="4">
        <v>7522.780000000001</v>
      </c>
    </row>
    <row r="212" ht="14.25" customHeight="1">
      <c r="A212" s="1" t="s">
        <v>15</v>
      </c>
      <c r="B212" s="1">
        <v>2018.0</v>
      </c>
      <c r="C212" s="1">
        <v>12.0</v>
      </c>
      <c r="D212" s="1" t="s">
        <v>7</v>
      </c>
      <c r="E212" s="3">
        <v>121.0</v>
      </c>
      <c r="F212" s="4">
        <v>95581.16</v>
      </c>
    </row>
    <row r="213" ht="14.25" customHeight="1">
      <c r="A213" s="1" t="s">
        <v>15</v>
      </c>
      <c r="B213" s="1">
        <v>2018.0</v>
      </c>
      <c r="C213" s="1">
        <v>12.0</v>
      </c>
      <c r="D213" s="1" t="s">
        <v>8</v>
      </c>
      <c r="E213" s="3">
        <v>30.0</v>
      </c>
      <c r="F213" s="4">
        <v>20608.03</v>
      </c>
    </row>
    <row r="214" ht="14.25" customHeight="1">
      <c r="A214" s="1" t="s">
        <v>15</v>
      </c>
      <c r="B214" s="1">
        <v>2018.0</v>
      </c>
      <c r="C214" s="1">
        <v>12.0</v>
      </c>
      <c r="D214" s="1" t="s">
        <v>9</v>
      </c>
      <c r="E214" s="3">
        <v>36.0</v>
      </c>
      <c r="F214" s="4">
        <v>36726.58</v>
      </c>
    </row>
    <row r="215" ht="14.25" customHeight="1">
      <c r="A215" s="1" t="s">
        <v>15</v>
      </c>
      <c r="B215" s="1">
        <v>2018.0</v>
      </c>
      <c r="C215" s="1">
        <v>12.0</v>
      </c>
      <c r="D215" s="1" t="s">
        <v>11</v>
      </c>
      <c r="E215" s="3">
        <v>27.0</v>
      </c>
      <c r="F215" s="4">
        <v>25211.59</v>
      </c>
    </row>
    <row r="216" ht="14.25" customHeight="1">
      <c r="A216" s="1" t="s">
        <v>15</v>
      </c>
      <c r="B216" s="1">
        <v>2019.0</v>
      </c>
      <c r="C216" s="1">
        <v>1.0</v>
      </c>
      <c r="D216" s="1" t="s">
        <v>7</v>
      </c>
      <c r="E216" s="3">
        <v>118.0</v>
      </c>
      <c r="F216" s="4">
        <v>88438.84</v>
      </c>
    </row>
    <row r="217" ht="14.25" customHeight="1">
      <c r="A217" s="1" t="s">
        <v>15</v>
      </c>
      <c r="B217" s="1">
        <v>2019.0</v>
      </c>
      <c r="C217" s="1">
        <v>1.0</v>
      </c>
      <c r="D217" s="1" t="s">
        <v>8</v>
      </c>
      <c r="E217" s="3">
        <v>18.0</v>
      </c>
      <c r="F217" s="4">
        <v>12020.18</v>
      </c>
    </row>
    <row r="218" ht="14.25" customHeight="1">
      <c r="A218" s="1" t="s">
        <v>15</v>
      </c>
      <c r="B218" s="1">
        <v>2019.0</v>
      </c>
      <c r="C218" s="1">
        <v>1.0</v>
      </c>
      <c r="D218" s="1" t="s">
        <v>9</v>
      </c>
      <c r="E218" s="3">
        <v>24.0</v>
      </c>
      <c r="F218" s="4">
        <v>26995.83</v>
      </c>
    </row>
    <row r="219" ht="14.25" customHeight="1">
      <c r="A219" s="1" t="s">
        <v>15</v>
      </c>
      <c r="B219" s="1">
        <v>2019.0</v>
      </c>
      <c r="C219" s="1">
        <v>1.0</v>
      </c>
      <c r="D219" s="1" t="s">
        <v>11</v>
      </c>
      <c r="E219" s="3">
        <v>8.0</v>
      </c>
      <c r="F219" s="4">
        <v>7070.0</v>
      </c>
    </row>
    <row r="220" ht="14.25" customHeight="1">
      <c r="A220" s="1" t="s">
        <v>15</v>
      </c>
      <c r="B220" s="1">
        <v>2019.0</v>
      </c>
      <c r="C220" s="1">
        <v>2.0</v>
      </c>
      <c r="D220" s="1" t="s">
        <v>7</v>
      </c>
      <c r="E220" s="3">
        <v>136.0</v>
      </c>
      <c r="F220" s="4">
        <v>99305.75</v>
      </c>
    </row>
    <row r="221" ht="14.25" customHeight="1">
      <c r="A221" s="1" t="s">
        <v>15</v>
      </c>
      <c r="B221" s="1">
        <v>2019.0</v>
      </c>
      <c r="C221" s="1">
        <v>2.0</v>
      </c>
      <c r="D221" s="1" t="s">
        <v>8</v>
      </c>
      <c r="E221" s="3">
        <v>17.0</v>
      </c>
      <c r="F221" s="4">
        <v>11032.58</v>
      </c>
    </row>
    <row r="222" ht="14.25" customHeight="1">
      <c r="A222" s="1" t="s">
        <v>15</v>
      </c>
      <c r="B222" s="1">
        <v>2019.0</v>
      </c>
      <c r="C222" s="1">
        <v>2.0</v>
      </c>
      <c r="D222" s="1" t="s">
        <v>9</v>
      </c>
      <c r="E222" s="3">
        <v>28.0</v>
      </c>
      <c r="F222" s="4">
        <v>25864.43</v>
      </c>
    </row>
    <row r="223" ht="14.25" customHeight="1">
      <c r="A223" s="1" t="s">
        <v>15</v>
      </c>
      <c r="B223" s="1">
        <v>2019.0</v>
      </c>
      <c r="C223" s="1">
        <v>2.0</v>
      </c>
      <c r="D223" s="1" t="s">
        <v>11</v>
      </c>
      <c r="E223" s="3">
        <v>12.0</v>
      </c>
      <c r="F223" s="4">
        <v>11165.52</v>
      </c>
    </row>
    <row r="224" ht="14.25" customHeight="1">
      <c r="A224" s="1" t="s">
        <v>15</v>
      </c>
      <c r="B224" s="1">
        <v>2019.0</v>
      </c>
      <c r="C224" s="1">
        <v>3.0</v>
      </c>
      <c r="D224" s="1" t="s">
        <v>7</v>
      </c>
      <c r="E224" s="3">
        <v>186.0</v>
      </c>
      <c r="F224" s="4">
        <v>133830.57</v>
      </c>
    </row>
    <row r="225" ht="14.25" customHeight="1">
      <c r="A225" s="1" t="s">
        <v>15</v>
      </c>
      <c r="B225" s="1">
        <v>2019.0</v>
      </c>
      <c r="C225" s="1">
        <v>3.0</v>
      </c>
      <c r="D225" s="1" t="s">
        <v>8</v>
      </c>
      <c r="E225" s="3">
        <v>28.0</v>
      </c>
      <c r="F225" s="4">
        <v>19766.59</v>
      </c>
    </row>
    <row r="226" ht="14.25" customHeight="1">
      <c r="A226" s="1" t="s">
        <v>15</v>
      </c>
      <c r="B226" s="1">
        <v>2019.0</v>
      </c>
      <c r="C226" s="1">
        <v>3.0</v>
      </c>
      <c r="D226" s="1" t="s">
        <v>9</v>
      </c>
      <c r="E226" s="3">
        <v>14.0</v>
      </c>
      <c r="F226" s="4">
        <v>11382.89</v>
      </c>
    </row>
    <row r="227" ht="14.25" customHeight="1">
      <c r="A227" s="1" t="s">
        <v>15</v>
      </c>
      <c r="B227" s="1">
        <v>2019.0</v>
      </c>
      <c r="C227" s="1">
        <v>3.0</v>
      </c>
      <c r="D227" s="1" t="s">
        <v>11</v>
      </c>
      <c r="E227" s="3">
        <v>12.0</v>
      </c>
      <c r="F227" s="4">
        <v>9688.45</v>
      </c>
    </row>
    <row r="228" ht="14.25" customHeight="1">
      <c r="A228" s="1" t="s">
        <v>15</v>
      </c>
      <c r="B228" s="1">
        <v>2019.0</v>
      </c>
      <c r="C228" s="1">
        <v>4.0</v>
      </c>
      <c r="D228" s="1" t="s">
        <v>7</v>
      </c>
      <c r="E228" s="3">
        <v>114.0</v>
      </c>
      <c r="F228" s="4">
        <v>94620.90000000001</v>
      </c>
    </row>
    <row r="229" ht="14.25" customHeight="1">
      <c r="A229" s="1" t="s">
        <v>15</v>
      </c>
      <c r="B229" s="1">
        <v>2019.0</v>
      </c>
      <c r="C229" s="1">
        <v>4.0</v>
      </c>
      <c r="D229" s="1" t="s">
        <v>8</v>
      </c>
      <c r="E229" s="3">
        <v>16.0</v>
      </c>
      <c r="F229" s="4">
        <v>11731.0</v>
      </c>
    </row>
    <row r="230" ht="14.25" customHeight="1">
      <c r="A230" s="1" t="s">
        <v>15</v>
      </c>
      <c r="B230" s="1">
        <v>2019.0</v>
      </c>
      <c r="C230" s="1">
        <v>4.0</v>
      </c>
      <c r="D230" s="1" t="s">
        <v>9</v>
      </c>
      <c r="E230" s="3">
        <v>25.0</v>
      </c>
      <c r="F230" s="4">
        <v>27734.48</v>
      </c>
    </row>
    <row r="231" ht="14.25" customHeight="1">
      <c r="A231" s="1" t="s">
        <v>15</v>
      </c>
      <c r="B231" s="1">
        <v>2019.0</v>
      </c>
      <c r="C231" s="1">
        <v>4.0</v>
      </c>
      <c r="D231" s="1" t="s">
        <v>11</v>
      </c>
      <c r="E231" s="3">
        <v>6.0</v>
      </c>
      <c r="F231" s="4">
        <v>5231.25</v>
      </c>
    </row>
    <row r="232" ht="14.25" customHeight="1">
      <c r="A232" s="1" t="s">
        <v>15</v>
      </c>
      <c r="B232" s="1">
        <v>2019.0</v>
      </c>
      <c r="C232" s="1">
        <v>5.0</v>
      </c>
      <c r="D232" s="1" t="s">
        <v>7</v>
      </c>
      <c r="E232" s="3">
        <v>143.0</v>
      </c>
      <c r="F232" s="4">
        <v>123091.31</v>
      </c>
    </row>
    <row r="233" ht="14.25" customHeight="1">
      <c r="A233" s="1" t="s">
        <v>15</v>
      </c>
      <c r="B233" s="1">
        <v>2019.0</v>
      </c>
      <c r="C233" s="1">
        <v>5.0</v>
      </c>
      <c r="D233" s="1" t="s">
        <v>8</v>
      </c>
      <c r="E233" s="3">
        <v>21.0</v>
      </c>
      <c r="F233" s="4">
        <v>18701.88</v>
      </c>
    </row>
    <row r="234" ht="14.25" customHeight="1">
      <c r="A234" s="1" t="s">
        <v>15</v>
      </c>
      <c r="B234" s="1">
        <v>2019.0</v>
      </c>
      <c r="C234" s="1">
        <v>5.0</v>
      </c>
      <c r="D234" s="1" t="s">
        <v>9</v>
      </c>
      <c r="E234" s="3">
        <v>21.0</v>
      </c>
      <c r="F234" s="4">
        <v>25850.65</v>
      </c>
    </row>
    <row r="235" ht="14.25" customHeight="1">
      <c r="A235" s="1" t="s">
        <v>15</v>
      </c>
      <c r="B235" s="1">
        <v>2019.0</v>
      </c>
      <c r="C235" s="1">
        <v>5.0</v>
      </c>
      <c r="D235" s="1" t="s">
        <v>11</v>
      </c>
      <c r="E235" s="3">
        <v>4.0</v>
      </c>
      <c r="F235" s="4">
        <v>3415.0</v>
      </c>
    </row>
    <row r="236" ht="14.25" customHeight="1">
      <c r="A236" s="1" t="s">
        <v>15</v>
      </c>
      <c r="B236" s="1">
        <v>2019.0</v>
      </c>
      <c r="C236" s="1">
        <v>6.0</v>
      </c>
      <c r="D236" s="1" t="s">
        <v>7</v>
      </c>
      <c r="E236" s="3">
        <v>151.0</v>
      </c>
      <c r="F236" s="4">
        <v>135870.66</v>
      </c>
    </row>
    <row r="237" ht="14.25" customHeight="1">
      <c r="A237" s="1" t="s">
        <v>15</v>
      </c>
      <c r="B237" s="1">
        <v>2019.0</v>
      </c>
      <c r="C237" s="1">
        <v>6.0</v>
      </c>
      <c r="D237" s="1" t="s">
        <v>8</v>
      </c>
      <c r="E237" s="3">
        <v>27.0</v>
      </c>
      <c r="F237" s="4">
        <v>21836.75</v>
      </c>
    </row>
    <row r="238" ht="14.25" customHeight="1">
      <c r="A238" s="1" t="s">
        <v>15</v>
      </c>
      <c r="B238" s="1">
        <v>2019.0</v>
      </c>
      <c r="C238" s="1">
        <v>6.0</v>
      </c>
      <c r="D238" s="1" t="s">
        <v>9</v>
      </c>
      <c r="E238" s="3">
        <v>24.0</v>
      </c>
      <c r="F238" s="4">
        <v>27292.739999999998</v>
      </c>
    </row>
    <row r="239" ht="14.25" customHeight="1">
      <c r="A239" s="1" t="s">
        <v>15</v>
      </c>
      <c r="B239" s="1">
        <v>2019.0</v>
      </c>
      <c r="C239" s="1">
        <v>6.0</v>
      </c>
      <c r="D239" s="1" t="s">
        <v>10</v>
      </c>
      <c r="E239" s="3">
        <v>1.0</v>
      </c>
      <c r="F239" s="4">
        <v>1163.75</v>
      </c>
    </row>
    <row r="240" ht="14.25" customHeight="1">
      <c r="A240" s="1" t="s">
        <v>15</v>
      </c>
      <c r="B240" s="1">
        <v>2019.0</v>
      </c>
      <c r="C240" s="1">
        <v>6.0</v>
      </c>
      <c r="D240" s="1" t="s">
        <v>11</v>
      </c>
      <c r="E240" s="3">
        <v>14.0</v>
      </c>
      <c r="F240" s="4">
        <v>11511.25</v>
      </c>
    </row>
    <row r="241" ht="14.25" customHeight="1">
      <c r="A241" s="1" t="s">
        <v>15</v>
      </c>
      <c r="B241" s="1">
        <v>2019.0</v>
      </c>
      <c r="C241" s="1">
        <v>7.0</v>
      </c>
      <c r="D241" s="1" t="s">
        <v>7</v>
      </c>
      <c r="E241" s="3">
        <v>122.0</v>
      </c>
      <c r="F241" s="4">
        <v>91996.06999999999</v>
      </c>
    </row>
    <row r="242" ht="14.25" customHeight="1">
      <c r="A242" s="1" t="s">
        <v>15</v>
      </c>
      <c r="B242" s="1">
        <v>2019.0</v>
      </c>
      <c r="C242" s="1">
        <v>7.0</v>
      </c>
      <c r="D242" s="1" t="s">
        <v>8</v>
      </c>
      <c r="E242" s="3">
        <v>17.0</v>
      </c>
      <c r="F242" s="4">
        <v>13173.99</v>
      </c>
    </row>
    <row r="243" ht="14.25" customHeight="1">
      <c r="A243" s="1" t="s">
        <v>15</v>
      </c>
      <c r="B243" s="1">
        <v>2019.0</v>
      </c>
      <c r="C243" s="1">
        <v>7.0</v>
      </c>
      <c r="D243" s="1" t="s">
        <v>9</v>
      </c>
      <c r="E243" s="3">
        <v>23.0</v>
      </c>
      <c r="F243" s="4">
        <v>23585.059999999998</v>
      </c>
    </row>
    <row r="244" ht="14.25" customHeight="1">
      <c r="A244" s="1" t="s">
        <v>15</v>
      </c>
      <c r="B244" s="1">
        <v>2019.0</v>
      </c>
      <c r="C244" s="1">
        <v>7.0</v>
      </c>
      <c r="D244" s="1" t="s">
        <v>10</v>
      </c>
      <c r="E244" s="3">
        <v>1.0</v>
      </c>
      <c r="F244" s="4">
        <v>1295.0</v>
      </c>
    </row>
    <row r="245" ht="14.25" customHeight="1">
      <c r="A245" s="1" t="s">
        <v>15</v>
      </c>
      <c r="B245" s="1">
        <v>2019.0</v>
      </c>
      <c r="C245" s="1">
        <v>7.0</v>
      </c>
      <c r="D245" s="1" t="s">
        <v>11</v>
      </c>
      <c r="E245" s="3">
        <v>11.0</v>
      </c>
      <c r="F245" s="4">
        <v>9793.66</v>
      </c>
    </row>
    <row r="246" ht="14.25" customHeight="1">
      <c r="A246" s="1" t="s">
        <v>15</v>
      </c>
      <c r="B246" s="1">
        <v>2019.0</v>
      </c>
      <c r="C246" s="1">
        <v>8.0</v>
      </c>
      <c r="D246" s="1" t="s">
        <v>7</v>
      </c>
      <c r="E246" s="3">
        <v>123.0</v>
      </c>
      <c r="F246" s="4">
        <v>101831.47</v>
      </c>
    </row>
    <row r="247" ht="14.25" customHeight="1">
      <c r="A247" s="1" t="s">
        <v>15</v>
      </c>
      <c r="B247" s="1">
        <v>2019.0</v>
      </c>
      <c r="C247" s="1">
        <v>8.0</v>
      </c>
      <c r="D247" s="1" t="s">
        <v>8</v>
      </c>
      <c r="E247" s="3">
        <v>27.0</v>
      </c>
      <c r="F247" s="4">
        <v>17612.91</v>
      </c>
    </row>
    <row r="248" ht="14.25" customHeight="1">
      <c r="A248" s="1" t="s">
        <v>15</v>
      </c>
      <c r="B248" s="1">
        <v>2019.0</v>
      </c>
      <c r="C248" s="1">
        <v>8.0</v>
      </c>
      <c r="D248" s="1" t="s">
        <v>9</v>
      </c>
      <c r="E248" s="3">
        <v>18.0</v>
      </c>
      <c r="F248" s="4">
        <v>15263.47</v>
      </c>
    </row>
    <row r="249" ht="14.25" customHeight="1">
      <c r="A249" s="1" t="s">
        <v>15</v>
      </c>
      <c r="B249" s="1">
        <v>2019.0</v>
      </c>
      <c r="C249" s="1">
        <v>8.0</v>
      </c>
      <c r="D249" s="1" t="s">
        <v>10</v>
      </c>
      <c r="E249" s="3">
        <v>3.0</v>
      </c>
      <c r="F249" s="4">
        <v>3753.75</v>
      </c>
    </row>
    <row r="250" ht="14.25" customHeight="1">
      <c r="A250" s="1" t="s">
        <v>15</v>
      </c>
      <c r="B250" s="1">
        <v>2019.0</v>
      </c>
      <c r="C250" s="1">
        <v>8.0</v>
      </c>
      <c r="D250" s="1" t="s">
        <v>11</v>
      </c>
      <c r="E250" s="3">
        <v>6.0</v>
      </c>
      <c r="F250" s="4">
        <v>7245.08</v>
      </c>
    </row>
    <row r="251" ht="14.25" customHeight="1">
      <c r="A251" s="1" t="s">
        <v>15</v>
      </c>
      <c r="B251" s="1">
        <v>2019.0</v>
      </c>
      <c r="C251" s="1">
        <v>9.0</v>
      </c>
      <c r="D251" s="1" t="s">
        <v>7</v>
      </c>
      <c r="E251" s="3">
        <v>182.0</v>
      </c>
      <c r="F251" s="4">
        <v>134902.06000000003</v>
      </c>
    </row>
    <row r="252" ht="14.25" customHeight="1">
      <c r="A252" s="1" t="s">
        <v>15</v>
      </c>
      <c r="B252" s="1">
        <v>2019.0</v>
      </c>
      <c r="C252" s="1">
        <v>9.0</v>
      </c>
      <c r="D252" s="1" t="s">
        <v>8</v>
      </c>
      <c r="E252" s="3">
        <v>62.0</v>
      </c>
      <c r="F252" s="4">
        <v>39090.56</v>
      </c>
    </row>
    <row r="253" ht="14.25" customHeight="1">
      <c r="A253" s="1" t="s">
        <v>15</v>
      </c>
      <c r="B253" s="1">
        <v>2019.0</v>
      </c>
      <c r="C253" s="1">
        <v>9.0</v>
      </c>
      <c r="D253" s="1" t="s">
        <v>9</v>
      </c>
      <c r="E253" s="3">
        <v>31.0</v>
      </c>
      <c r="F253" s="4">
        <v>27860.989999999998</v>
      </c>
    </row>
    <row r="254" ht="14.25" customHeight="1">
      <c r="A254" s="1" t="s">
        <v>15</v>
      </c>
      <c r="B254" s="1">
        <v>2019.0</v>
      </c>
      <c r="C254" s="1">
        <v>9.0</v>
      </c>
      <c r="D254" s="1" t="s">
        <v>10</v>
      </c>
      <c r="E254" s="3">
        <v>6.0</v>
      </c>
      <c r="F254" s="4">
        <v>9286.8</v>
      </c>
    </row>
    <row r="255" ht="14.25" customHeight="1">
      <c r="A255" s="1" t="s">
        <v>15</v>
      </c>
      <c r="B255" s="1">
        <v>2019.0</v>
      </c>
      <c r="C255" s="1">
        <v>9.0</v>
      </c>
      <c r="D255" s="1" t="s">
        <v>11</v>
      </c>
      <c r="E255" s="3">
        <v>8.0</v>
      </c>
      <c r="F255" s="4">
        <v>5884.8099999999995</v>
      </c>
    </row>
    <row r="256" ht="14.25" customHeight="1">
      <c r="A256" s="1" t="s">
        <v>15</v>
      </c>
      <c r="B256" s="1">
        <v>2019.0</v>
      </c>
      <c r="C256" s="1">
        <v>10.0</v>
      </c>
      <c r="D256" s="1" t="s">
        <v>7</v>
      </c>
      <c r="E256" s="3">
        <v>67.0</v>
      </c>
      <c r="F256" s="4">
        <v>51703.8</v>
      </c>
    </row>
    <row r="257" ht="14.25" customHeight="1">
      <c r="A257" s="1" t="s">
        <v>15</v>
      </c>
      <c r="B257" s="1">
        <v>2019.0</v>
      </c>
      <c r="C257" s="1">
        <v>10.0</v>
      </c>
      <c r="D257" s="1" t="s">
        <v>8</v>
      </c>
      <c r="E257" s="3">
        <v>12.0</v>
      </c>
      <c r="F257" s="4">
        <v>7592.71</v>
      </c>
    </row>
    <row r="258" ht="14.25" customHeight="1">
      <c r="A258" s="1" t="s">
        <v>15</v>
      </c>
      <c r="B258" s="1">
        <v>2019.0</v>
      </c>
      <c r="C258" s="1">
        <v>10.0</v>
      </c>
      <c r="D258" s="1" t="s">
        <v>9</v>
      </c>
      <c r="E258" s="3">
        <v>5.0</v>
      </c>
      <c r="F258" s="4">
        <v>4352.969999999999</v>
      </c>
    </row>
    <row r="259" ht="14.25" customHeight="1">
      <c r="A259" s="1" t="s">
        <v>15</v>
      </c>
      <c r="B259" s="1">
        <v>2019.0</v>
      </c>
      <c r="C259" s="1">
        <v>10.0</v>
      </c>
      <c r="D259" s="1" t="s">
        <v>11</v>
      </c>
      <c r="E259" s="3">
        <v>1.0</v>
      </c>
      <c r="F259" s="4">
        <v>500.15999999999997</v>
      </c>
    </row>
    <row r="260" ht="14.25" customHeight="1">
      <c r="A260" s="1" t="s">
        <v>15</v>
      </c>
      <c r="B260" s="1">
        <v>2019.0</v>
      </c>
      <c r="C260" s="1">
        <v>11.0</v>
      </c>
      <c r="D260" s="1" t="s">
        <v>7</v>
      </c>
      <c r="E260" s="3">
        <v>99.0</v>
      </c>
      <c r="F260" s="4">
        <v>68783.57</v>
      </c>
    </row>
    <row r="261" ht="14.25" customHeight="1">
      <c r="A261" s="1" t="s">
        <v>15</v>
      </c>
      <c r="B261" s="1">
        <v>2019.0</v>
      </c>
      <c r="C261" s="1">
        <v>11.0</v>
      </c>
      <c r="D261" s="1" t="s">
        <v>8</v>
      </c>
      <c r="E261" s="3">
        <v>25.0</v>
      </c>
      <c r="F261" s="4">
        <v>16246.18</v>
      </c>
    </row>
    <row r="262" ht="14.25" customHeight="1">
      <c r="A262" s="1" t="s">
        <v>15</v>
      </c>
      <c r="B262" s="1">
        <v>2019.0</v>
      </c>
      <c r="C262" s="1">
        <v>11.0</v>
      </c>
      <c r="D262" s="1" t="s">
        <v>9</v>
      </c>
      <c r="E262" s="3">
        <v>16.0</v>
      </c>
      <c r="F262" s="4">
        <v>19095.25</v>
      </c>
    </row>
    <row r="263" ht="14.25" customHeight="1">
      <c r="A263" s="1" t="s">
        <v>15</v>
      </c>
      <c r="B263" s="1">
        <v>2019.0</v>
      </c>
      <c r="C263" s="1">
        <v>11.0</v>
      </c>
      <c r="D263" s="1" t="s">
        <v>11</v>
      </c>
      <c r="E263" s="3">
        <v>5.0</v>
      </c>
      <c r="F263" s="4">
        <v>6243.0</v>
      </c>
    </row>
    <row r="264" ht="14.25" customHeight="1">
      <c r="A264" s="1" t="s">
        <v>15</v>
      </c>
      <c r="B264" s="1">
        <v>2019.0</v>
      </c>
      <c r="C264" s="1">
        <v>12.0</v>
      </c>
      <c r="D264" s="1" t="s">
        <v>7</v>
      </c>
      <c r="E264" s="3">
        <v>143.0</v>
      </c>
      <c r="F264" s="4">
        <v>99268.28000000001</v>
      </c>
    </row>
    <row r="265" ht="14.25" customHeight="1">
      <c r="A265" s="1" t="s">
        <v>15</v>
      </c>
      <c r="B265" s="1">
        <v>2019.0</v>
      </c>
      <c r="C265" s="1">
        <v>12.0</v>
      </c>
      <c r="D265" s="1" t="s">
        <v>8</v>
      </c>
      <c r="E265" s="3">
        <v>39.0</v>
      </c>
      <c r="F265" s="4">
        <v>23018.0</v>
      </c>
    </row>
    <row r="266" ht="14.25" customHeight="1">
      <c r="A266" s="1" t="s">
        <v>15</v>
      </c>
      <c r="B266" s="1">
        <v>2019.0</v>
      </c>
      <c r="C266" s="1">
        <v>12.0</v>
      </c>
      <c r="D266" s="1" t="s">
        <v>9</v>
      </c>
      <c r="E266" s="3">
        <v>17.0</v>
      </c>
      <c r="F266" s="4">
        <v>21297.489999999998</v>
      </c>
    </row>
    <row r="267" ht="14.25" customHeight="1">
      <c r="A267" s="1" t="s">
        <v>15</v>
      </c>
      <c r="B267" s="1">
        <v>2019.0</v>
      </c>
      <c r="C267" s="1">
        <v>12.0</v>
      </c>
      <c r="D267" s="1" t="s">
        <v>11</v>
      </c>
      <c r="E267" s="3">
        <v>10.0</v>
      </c>
      <c r="F267" s="4">
        <v>9126.75</v>
      </c>
    </row>
    <row r="268" ht="14.25" customHeight="1">
      <c r="A268" s="1" t="s">
        <v>15</v>
      </c>
      <c r="B268" s="1">
        <v>2020.0</v>
      </c>
      <c r="C268" s="1">
        <v>1.0</v>
      </c>
      <c r="D268" s="1" t="s">
        <v>7</v>
      </c>
      <c r="E268" s="3">
        <v>117.0</v>
      </c>
      <c r="F268" s="4">
        <v>88598.18</v>
      </c>
    </row>
    <row r="269" ht="14.25" customHeight="1">
      <c r="A269" s="1" t="s">
        <v>15</v>
      </c>
      <c r="B269" s="1">
        <v>2020.0</v>
      </c>
      <c r="C269" s="1">
        <v>1.0</v>
      </c>
      <c r="D269" s="1" t="s">
        <v>8</v>
      </c>
      <c r="E269" s="3">
        <v>24.0</v>
      </c>
      <c r="F269" s="4">
        <v>15797.5</v>
      </c>
    </row>
    <row r="270" ht="14.25" customHeight="1">
      <c r="A270" s="1" t="s">
        <v>15</v>
      </c>
      <c r="B270" s="1">
        <v>2020.0</v>
      </c>
      <c r="C270" s="1">
        <v>1.0</v>
      </c>
      <c r="D270" s="1" t="s">
        <v>9</v>
      </c>
      <c r="E270" s="3">
        <v>13.0</v>
      </c>
      <c r="F270" s="4">
        <v>14434.31</v>
      </c>
    </row>
    <row r="271" ht="14.25" customHeight="1">
      <c r="A271" s="1" t="s">
        <v>15</v>
      </c>
      <c r="B271" s="1">
        <v>2020.0</v>
      </c>
      <c r="C271" s="1">
        <v>1.0</v>
      </c>
      <c r="D271" s="1" t="s">
        <v>10</v>
      </c>
      <c r="E271" s="3">
        <v>4.0</v>
      </c>
      <c r="F271" s="4">
        <v>5085.0</v>
      </c>
    </row>
    <row r="272" ht="14.25" customHeight="1">
      <c r="A272" s="1" t="s">
        <v>15</v>
      </c>
      <c r="B272" s="1">
        <v>2020.0</v>
      </c>
      <c r="C272" s="1">
        <v>1.0</v>
      </c>
      <c r="D272" s="1" t="s">
        <v>11</v>
      </c>
      <c r="E272" s="3">
        <v>3.0</v>
      </c>
      <c r="F272" s="4">
        <v>3285.0</v>
      </c>
    </row>
    <row r="273" ht="14.25" customHeight="1">
      <c r="A273" s="1" t="s">
        <v>15</v>
      </c>
      <c r="B273" s="1">
        <v>2020.0</v>
      </c>
      <c r="C273" s="1">
        <v>2.0</v>
      </c>
      <c r="D273" s="1" t="s">
        <v>7</v>
      </c>
      <c r="E273" s="3">
        <v>124.0</v>
      </c>
      <c r="F273" s="4">
        <v>92995.33999999998</v>
      </c>
    </row>
    <row r="274" ht="14.25" customHeight="1">
      <c r="A274" s="1" t="s">
        <v>15</v>
      </c>
      <c r="B274" s="1">
        <v>2020.0</v>
      </c>
      <c r="C274" s="1">
        <v>2.0</v>
      </c>
      <c r="D274" s="1" t="s">
        <v>8</v>
      </c>
      <c r="E274" s="3">
        <v>16.0</v>
      </c>
      <c r="F274" s="4">
        <v>9487.19</v>
      </c>
    </row>
    <row r="275" ht="14.25" customHeight="1">
      <c r="A275" s="1" t="s">
        <v>15</v>
      </c>
      <c r="B275" s="1">
        <v>2020.0</v>
      </c>
      <c r="C275" s="1">
        <v>2.0</v>
      </c>
      <c r="D275" s="1" t="s">
        <v>9</v>
      </c>
      <c r="E275" s="3">
        <v>20.0</v>
      </c>
      <c r="F275" s="4">
        <v>22818.61</v>
      </c>
    </row>
    <row r="276" ht="14.25" customHeight="1">
      <c r="A276" s="1" t="s">
        <v>15</v>
      </c>
      <c r="B276" s="1">
        <v>2020.0</v>
      </c>
      <c r="C276" s="1">
        <v>2.0</v>
      </c>
      <c r="D276" s="1" t="s">
        <v>10</v>
      </c>
      <c r="E276" s="3">
        <v>9.0</v>
      </c>
      <c r="F276" s="4">
        <v>14056.630000000001</v>
      </c>
    </row>
    <row r="277" ht="14.25" customHeight="1">
      <c r="A277" s="1" t="s">
        <v>15</v>
      </c>
      <c r="B277" s="1">
        <v>2020.0</v>
      </c>
      <c r="C277" s="1">
        <v>2.0</v>
      </c>
      <c r="D277" s="1" t="s">
        <v>11</v>
      </c>
      <c r="E277" s="3">
        <v>6.0</v>
      </c>
      <c r="F277" s="4">
        <v>6944.58</v>
      </c>
    </row>
    <row r="278" ht="14.25" customHeight="1">
      <c r="A278" s="1" t="s">
        <v>15</v>
      </c>
      <c r="B278" s="1">
        <v>2020.0</v>
      </c>
      <c r="C278" s="1">
        <v>3.0</v>
      </c>
      <c r="D278" s="1" t="s">
        <v>7</v>
      </c>
      <c r="E278" s="3">
        <v>174.0</v>
      </c>
      <c r="F278" s="4">
        <v>129806.69</v>
      </c>
    </row>
    <row r="279" ht="14.25" customHeight="1">
      <c r="A279" s="1" t="s">
        <v>15</v>
      </c>
      <c r="B279" s="1">
        <v>2020.0</v>
      </c>
      <c r="C279" s="1">
        <v>3.0</v>
      </c>
      <c r="D279" s="1" t="s">
        <v>8</v>
      </c>
      <c r="E279" s="3">
        <v>20.0</v>
      </c>
      <c r="F279" s="4">
        <v>10271.2</v>
      </c>
    </row>
    <row r="280" ht="14.25" customHeight="1">
      <c r="A280" s="1" t="s">
        <v>15</v>
      </c>
      <c r="B280" s="1">
        <v>2020.0</v>
      </c>
      <c r="C280" s="1">
        <v>3.0</v>
      </c>
      <c r="D280" s="1" t="s">
        <v>9</v>
      </c>
      <c r="E280" s="3">
        <v>23.0</v>
      </c>
      <c r="F280" s="4">
        <v>24983.38</v>
      </c>
    </row>
    <row r="281" ht="14.25" customHeight="1">
      <c r="A281" s="1" t="s">
        <v>15</v>
      </c>
      <c r="B281" s="1">
        <v>2020.0</v>
      </c>
      <c r="C281" s="1">
        <v>3.0</v>
      </c>
      <c r="D281" s="1" t="s">
        <v>10</v>
      </c>
      <c r="E281" s="3">
        <v>15.0</v>
      </c>
      <c r="F281" s="4">
        <v>23331.08</v>
      </c>
    </row>
    <row r="282" ht="14.25" customHeight="1">
      <c r="A282" s="1" t="s">
        <v>15</v>
      </c>
      <c r="B282" s="1">
        <v>2020.0</v>
      </c>
      <c r="C282" s="1">
        <v>3.0</v>
      </c>
      <c r="D282" s="1" t="s">
        <v>11</v>
      </c>
      <c r="E282" s="3">
        <v>8.0</v>
      </c>
      <c r="F282" s="4">
        <v>3445.2</v>
      </c>
    </row>
    <row r="283" ht="14.25" customHeight="1">
      <c r="A283" s="1" t="s">
        <v>15</v>
      </c>
      <c r="B283" s="1">
        <v>2020.0</v>
      </c>
      <c r="C283" s="1">
        <v>4.0</v>
      </c>
      <c r="D283" s="1" t="s">
        <v>7</v>
      </c>
      <c r="E283" s="3">
        <v>149.0</v>
      </c>
      <c r="F283" s="4">
        <v>119556.54000000001</v>
      </c>
    </row>
    <row r="284" ht="14.25" customHeight="1">
      <c r="A284" s="1" t="s">
        <v>15</v>
      </c>
      <c r="B284" s="1">
        <v>2020.0</v>
      </c>
      <c r="C284" s="1">
        <v>4.0</v>
      </c>
      <c r="D284" s="1" t="s">
        <v>8</v>
      </c>
      <c r="E284" s="3">
        <v>13.0</v>
      </c>
      <c r="F284" s="4">
        <v>7766.59</v>
      </c>
    </row>
    <row r="285" ht="14.25" customHeight="1">
      <c r="A285" s="1" t="s">
        <v>15</v>
      </c>
      <c r="B285" s="1">
        <v>2020.0</v>
      </c>
      <c r="C285" s="1">
        <v>4.0</v>
      </c>
      <c r="D285" s="1" t="s">
        <v>9</v>
      </c>
      <c r="E285" s="3">
        <v>16.0</v>
      </c>
      <c r="F285" s="4">
        <v>17178.06</v>
      </c>
    </row>
    <row r="286" ht="14.25" customHeight="1">
      <c r="A286" s="1" t="s">
        <v>15</v>
      </c>
      <c r="B286" s="1">
        <v>2020.0</v>
      </c>
      <c r="C286" s="1">
        <v>4.0</v>
      </c>
      <c r="D286" s="5" t="s">
        <v>10</v>
      </c>
      <c r="E286" s="6">
        <v>10.0</v>
      </c>
      <c r="F286" s="7">
        <v>13455.0</v>
      </c>
    </row>
    <row r="287" ht="14.25" customHeight="1">
      <c r="A287" s="1" t="s">
        <v>15</v>
      </c>
      <c r="B287" s="1">
        <v>2020.0</v>
      </c>
      <c r="C287" s="1">
        <v>4.0</v>
      </c>
      <c r="D287" s="5" t="s">
        <v>11</v>
      </c>
      <c r="E287" s="6">
        <v>4.0</v>
      </c>
      <c r="F287" s="7">
        <v>3305.0</v>
      </c>
    </row>
    <row r="288" ht="14.25" customHeight="1">
      <c r="A288" s="1" t="s">
        <v>15</v>
      </c>
      <c r="B288" s="1">
        <v>2020.0</v>
      </c>
      <c r="C288" s="1">
        <v>5.0</v>
      </c>
      <c r="D288" s="5" t="s">
        <v>7</v>
      </c>
      <c r="E288" s="6">
        <v>278.0</v>
      </c>
      <c r="F288" s="7">
        <v>239261.0</v>
      </c>
    </row>
    <row r="289" ht="14.25" customHeight="1">
      <c r="A289" s="1" t="s">
        <v>15</v>
      </c>
      <c r="B289" s="1">
        <v>2020.0</v>
      </c>
      <c r="C289" s="1">
        <v>5.0</v>
      </c>
      <c r="D289" s="5" t="s">
        <v>8</v>
      </c>
      <c r="E289" s="6">
        <v>18.0</v>
      </c>
      <c r="F289" s="7">
        <v>13382.0</v>
      </c>
    </row>
    <row r="290" ht="14.25" customHeight="1">
      <c r="A290" s="1" t="s">
        <v>15</v>
      </c>
      <c r="B290" s="1">
        <v>2020.0</v>
      </c>
      <c r="C290" s="1">
        <v>5.0</v>
      </c>
      <c r="D290" s="5" t="s">
        <v>9</v>
      </c>
      <c r="E290" s="6">
        <v>22.0</v>
      </c>
      <c r="F290" s="7">
        <v>29406.67</v>
      </c>
    </row>
    <row r="291" ht="14.25" customHeight="1">
      <c r="A291" s="1" t="s">
        <v>15</v>
      </c>
      <c r="B291" s="1">
        <v>2020.0</v>
      </c>
      <c r="C291" s="1">
        <v>5.0</v>
      </c>
      <c r="D291" s="5" t="s">
        <v>10</v>
      </c>
      <c r="E291" s="6">
        <v>9.0</v>
      </c>
      <c r="F291" s="7">
        <v>11670.5</v>
      </c>
    </row>
    <row r="292" ht="14.25" customHeight="1">
      <c r="A292" s="1" t="s">
        <v>15</v>
      </c>
      <c r="B292" s="1">
        <v>2020.0</v>
      </c>
      <c r="C292" s="1">
        <v>5.0</v>
      </c>
      <c r="D292" s="5" t="s">
        <v>11</v>
      </c>
      <c r="E292" s="6">
        <v>2.0</v>
      </c>
      <c r="F292" s="7">
        <v>1219.0</v>
      </c>
    </row>
    <row r="293" ht="14.25" customHeight="1">
      <c r="A293" s="1" t="s">
        <v>15</v>
      </c>
      <c r="B293" s="1">
        <v>2020.0</v>
      </c>
      <c r="C293" s="1">
        <v>6.0</v>
      </c>
      <c r="D293" s="5" t="s">
        <v>7</v>
      </c>
      <c r="E293" s="6">
        <v>316.0</v>
      </c>
      <c r="F293" s="7">
        <v>247992.0</v>
      </c>
    </row>
    <row r="294" ht="14.25" customHeight="1">
      <c r="A294" s="1" t="s">
        <v>15</v>
      </c>
      <c r="B294" s="1">
        <v>2020.0</v>
      </c>
      <c r="C294" s="1">
        <v>6.0</v>
      </c>
      <c r="D294" s="5" t="s">
        <v>8</v>
      </c>
      <c r="E294" s="6">
        <v>17.0</v>
      </c>
      <c r="F294" s="7">
        <v>14287.0</v>
      </c>
    </row>
    <row r="295" ht="14.25" customHeight="1">
      <c r="A295" s="1" t="s">
        <v>15</v>
      </c>
      <c r="B295" s="1">
        <v>2020.0</v>
      </c>
      <c r="C295" s="1">
        <v>6.0</v>
      </c>
      <c r="D295" s="5" t="s">
        <v>9</v>
      </c>
      <c r="E295" s="6">
        <v>19.0</v>
      </c>
      <c r="F295" s="7">
        <v>20497.47</v>
      </c>
    </row>
    <row r="296" ht="14.25" customHeight="1">
      <c r="A296" s="1" t="s">
        <v>15</v>
      </c>
      <c r="B296" s="1">
        <v>2020.0</v>
      </c>
      <c r="C296" s="1">
        <v>6.0</v>
      </c>
      <c r="D296" s="5" t="s">
        <v>10</v>
      </c>
      <c r="E296" s="6">
        <v>10.0</v>
      </c>
      <c r="F296" s="7">
        <v>14086.65</v>
      </c>
    </row>
    <row r="297" ht="14.25" customHeight="1">
      <c r="A297" s="1" t="s">
        <v>15</v>
      </c>
      <c r="B297" s="1">
        <v>2020.0</v>
      </c>
      <c r="C297" s="1">
        <v>6.0</v>
      </c>
      <c r="D297" s="5" t="s">
        <v>11</v>
      </c>
      <c r="E297" s="6">
        <v>0.0</v>
      </c>
      <c r="F297" s="7">
        <v>0.0</v>
      </c>
    </row>
    <row r="298" ht="14.25" customHeight="1">
      <c r="A298" s="1" t="s">
        <v>15</v>
      </c>
      <c r="B298" s="1">
        <v>2020.0</v>
      </c>
      <c r="C298" s="1">
        <v>7.0</v>
      </c>
      <c r="D298" s="5" t="s">
        <v>7</v>
      </c>
      <c r="E298" s="6">
        <v>221.0</v>
      </c>
      <c r="F298" s="7">
        <v>189480.0</v>
      </c>
    </row>
    <row r="299" ht="14.25" customHeight="1">
      <c r="A299" s="1" t="s">
        <v>15</v>
      </c>
      <c r="B299" s="1">
        <v>2020.0</v>
      </c>
      <c r="C299" s="1">
        <v>7.0</v>
      </c>
      <c r="D299" s="5" t="s">
        <v>8</v>
      </c>
      <c r="E299" s="6">
        <v>14.0</v>
      </c>
      <c r="F299" s="7">
        <v>11775.0</v>
      </c>
    </row>
    <row r="300" ht="14.25" customHeight="1">
      <c r="A300" s="1" t="s">
        <v>15</v>
      </c>
      <c r="B300" s="1">
        <v>2020.0</v>
      </c>
      <c r="C300" s="1">
        <v>7.0</v>
      </c>
      <c r="D300" s="5" t="s">
        <v>9</v>
      </c>
      <c r="E300" s="6">
        <v>19.0</v>
      </c>
      <c r="F300" s="7">
        <v>22811.77</v>
      </c>
    </row>
    <row r="301" ht="14.25" customHeight="1">
      <c r="A301" s="1" t="s">
        <v>15</v>
      </c>
      <c r="B301" s="1">
        <v>2020.0</v>
      </c>
      <c r="C301" s="1">
        <v>7.0</v>
      </c>
      <c r="D301" s="5" t="s">
        <v>10</v>
      </c>
      <c r="E301" s="6">
        <v>4.0</v>
      </c>
      <c r="F301" s="7">
        <v>6197.5</v>
      </c>
    </row>
    <row r="302" ht="14.25" customHeight="1">
      <c r="A302" s="1" t="s">
        <v>15</v>
      </c>
      <c r="B302" s="1">
        <v>2020.0</v>
      </c>
      <c r="C302" s="1">
        <v>8.0</v>
      </c>
      <c r="D302" s="5" t="s">
        <v>7</v>
      </c>
      <c r="E302" s="6">
        <v>190.0</v>
      </c>
      <c r="F302" s="7">
        <v>142538.81</v>
      </c>
    </row>
    <row r="303" ht="14.25" customHeight="1">
      <c r="A303" s="1" t="s">
        <v>15</v>
      </c>
      <c r="B303" s="1">
        <v>2020.0</v>
      </c>
      <c r="C303" s="1">
        <v>8.0</v>
      </c>
      <c r="D303" s="5" t="s">
        <v>8</v>
      </c>
      <c r="E303" s="6">
        <v>19.0</v>
      </c>
      <c r="F303" s="7">
        <v>12167.22</v>
      </c>
    </row>
    <row r="304" ht="14.25" customHeight="1">
      <c r="A304" s="1" t="s">
        <v>15</v>
      </c>
      <c r="B304" s="1">
        <v>2020.0</v>
      </c>
      <c r="C304" s="1">
        <v>8.0</v>
      </c>
      <c r="D304" s="5" t="s">
        <v>9</v>
      </c>
      <c r="E304" s="6">
        <v>10.0</v>
      </c>
      <c r="F304" s="7">
        <v>13535.89</v>
      </c>
    </row>
    <row r="305" ht="14.25" customHeight="1">
      <c r="A305" s="1" t="s">
        <v>15</v>
      </c>
      <c r="B305" s="1">
        <v>2020.0</v>
      </c>
      <c r="C305" s="1">
        <v>8.0</v>
      </c>
      <c r="D305" s="5" t="s">
        <v>10</v>
      </c>
      <c r="E305" s="6">
        <v>11.0</v>
      </c>
      <c r="F305" s="7">
        <v>15074.25</v>
      </c>
    </row>
    <row r="306" ht="14.25" customHeight="1">
      <c r="A306" s="1" t="s">
        <v>15</v>
      </c>
      <c r="B306" s="1">
        <v>2020.0</v>
      </c>
      <c r="C306" s="1">
        <v>9.0</v>
      </c>
      <c r="D306" s="5" t="s">
        <v>7</v>
      </c>
      <c r="E306" s="6">
        <v>160.0</v>
      </c>
      <c r="F306" s="7">
        <v>201433.0</v>
      </c>
    </row>
    <row r="307" ht="14.25" customHeight="1">
      <c r="A307" s="1" t="s">
        <v>15</v>
      </c>
      <c r="B307" s="1">
        <v>2020.0</v>
      </c>
      <c r="C307" s="1">
        <v>9.0</v>
      </c>
      <c r="D307" s="5" t="s">
        <v>8</v>
      </c>
      <c r="E307" s="6">
        <v>51.0</v>
      </c>
      <c r="F307" s="7">
        <v>32193.0</v>
      </c>
    </row>
    <row r="308" ht="14.25" customHeight="1">
      <c r="A308" s="1" t="s">
        <v>15</v>
      </c>
      <c r="B308" s="1">
        <v>2020.0</v>
      </c>
      <c r="C308" s="1">
        <v>9.0</v>
      </c>
      <c r="D308" s="5" t="s">
        <v>9</v>
      </c>
      <c r="E308" s="6">
        <v>15.0</v>
      </c>
      <c r="F308" s="7">
        <v>13218.99</v>
      </c>
    </row>
    <row r="309" ht="14.25" customHeight="1">
      <c r="A309" s="1" t="s">
        <v>15</v>
      </c>
      <c r="B309" s="1">
        <v>2020.0</v>
      </c>
      <c r="C309" s="1">
        <v>9.0</v>
      </c>
      <c r="D309" s="5" t="s">
        <v>10</v>
      </c>
      <c r="E309" s="6">
        <v>5.0</v>
      </c>
      <c r="F309" s="7">
        <v>7902.5</v>
      </c>
    </row>
    <row r="310" ht="14.25" customHeight="1">
      <c r="A310" s="1" t="s">
        <v>15</v>
      </c>
      <c r="B310" s="1">
        <v>2020.0</v>
      </c>
      <c r="C310" s="1">
        <v>9.0</v>
      </c>
      <c r="D310" s="5" t="s">
        <v>11</v>
      </c>
      <c r="E310" s="6">
        <v>6.0</v>
      </c>
      <c r="F310" s="7">
        <v>4540.0</v>
      </c>
    </row>
    <row r="311" ht="14.25" customHeight="1">
      <c r="A311" s="1" t="s">
        <v>15</v>
      </c>
      <c r="B311" s="1">
        <v>2020.0</v>
      </c>
      <c r="C311" s="1">
        <v>10.0</v>
      </c>
      <c r="D311" s="5" t="s">
        <v>7</v>
      </c>
      <c r="E311" s="6">
        <v>120.0</v>
      </c>
      <c r="F311" s="7">
        <v>109739.0</v>
      </c>
    </row>
    <row r="312" ht="14.25" customHeight="1">
      <c r="A312" s="1" t="s">
        <v>15</v>
      </c>
      <c r="B312" s="1">
        <v>2020.0</v>
      </c>
      <c r="C312" s="1">
        <v>10.0</v>
      </c>
      <c r="D312" s="5" t="s">
        <v>8</v>
      </c>
      <c r="E312" s="6">
        <v>5.0</v>
      </c>
      <c r="F312" s="7">
        <v>2665.0</v>
      </c>
    </row>
    <row r="313" ht="14.25" customHeight="1">
      <c r="A313" s="1" t="s">
        <v>15</v>
      </c>
      <c r="B313" s="1">
        <v>2020.0</v>
      </c>
      <c r="C313" s="1">
        <v>10.0</v>
      </c>
      <c r="D313" s="5" t="s">
        <v>9</v>
      </c>
      <c r="E313" s="6">
        <v>3.0</v>
      </c>
      <c r="F313" s="7">
        <v>3382.76</v>
      </c>
    </row>
    <row r="314" ht="14.25" customHeight="1">
      <c r="A314" s="1" t="s">
        <v>15</v>
      </c>
      <c r="B314" s="1">
        <v>2020.0</v>
      </c>
      <c r="C314" s="1">
        <v>10.0</v>
      </c>
      <c r="D314" s="5" t="s">
        <v>10</v>
      </c>
      <c r="E314" s="6">
        <v>5.0</v>
      </c>
      <c r="F314" s="7">
        <v>7598.75</v>
      </c>
    </row>
    <row r="315" ht="14.25" customHeight="1">
      <c r="A315" s="1" t="s">
        <v>15</v>
      </c>
      <c r="B315" s="1">
        <v>2020.0</v>
      </c>
      <c r="C315" s="1">
        <v>10.0</v>
      </c>
      <c r="D315" s="5" t="s">
        <v>11</v>
      </c>
      <c r="E315" s="6">
        <v>1.0</v>
      </c>
      <c r="F315" s="7">
        <v>1795.0</v>
      </c>
    </row>
    <row r="316" ht="14.25" customHeight="1">
      <c r="A316" s="1" t="s">
        <v>15</v>
      </c>
      <c r="B316" s="1">
        <v>2020.0</v>
      </c>
      <c r="C316" s="1">
        <v>11.0</v>
      </c>
      <c r="D316" s="5" t="s">
        <v>7</v>
      </c>
      <c r="E316" s="6">
        <v>132.0</v>
      </c>
      <c r="F316" s="7">
        <v>115607.0</v>
      </c>
    </row>
    <row r="317" ht="14.25" customHeight="1">
      <c r="A317" s="1" t="s">
        <v>15</v>
      </c>
      <c r="B317" s="1">
        <v>2020.0</v>
      </c>
      <c r="C317" s="1">
        <v>11.0</v>
      </c>
      <c r="D317" s="5" t="s">
        <v>8</v>
      </c>
      <c r="E317" s="6">
        <v>4.0</v>
      </c>
      <c r="F317" s="7">
        <v>2058.0</v>
      </c>
    </row>
    <row r="318" ht="14.25" customHeight="1">
      <c r="A318" s="1" t="s">
        <v>15</v>
      </c>
      <c r="B318" s="1">
        <v>2020.0</v>
      </c>
      <c r="C318" s="1">
        <v>11.0</v>
      </c>
      <c r="D318" s="5" t="s">
        <v>9</v>
      </c>
      <c r="E318" s="6">
        <v>3.0</v>
      </c>
      <c r="F318" s="7">
        <v>3885.0</v>
      </c>
    </row>
    <row r="319" ht="14.25" customHeight="1">
      <c r="A319" s="1" t="s">
        <v>15</v>
      </c>
      <c r="B319" s="1">
        <v>2020.0</v>
      </c>
      <c r="C319" s="1">
        <v>11.0</v>
      </c>
      <c r="D319" s="5" t="s">
        <v>10</v>
      </c>
      <c r="E319" s="6">
        <v>10.0</v>
      </c>
      <c r="F319" s="7">
        <v>15450.0</v>
      </c>
    </row>
    <row r="320" ht="14.25" customHeight="1">
      <c r="A320" s="1" t="s">
        <v>15</v>
      </c>
      <c r="B320" s="1">
        <v>2020.0</v>
      </c>
      <c r="C320" s="1">
        <v>11.0</v>
      </c>
      <c r="D320" s="5" t="s">
        <v>11</v>
      </c>
      <c r="E320" s="6">
        <v>2.0</v>
      </c>
      <c r="F320" s="7">
        <v>1720.0</v>
      </c>
    </row>
    <row r="321" ht="14.25" customHeight="1">
      <c r="A321" s="1" t="s">
        <v>15</v>
      </c>
      <c r="B321" s="1">
        <v>2020.0</v>
      </c>
      <c r="C321" s="1">
        <v>12.0</v>
      </c>
      <c r="D321" s="5" t="s">
        <v>7</v>
      </c>
      <c r="E321" s="6">
        <v>97.0</v>
      </c>
      <c r="F321" s="7">
        <v>86543.0</v>
      </c>
    </row>
    <row r="322" ht="14.25" customHeight="1">
      <c r="A322" s="1" t="s">
        <v>15</v>
      </c>
      <c r="B322" s="1">
        <v>2020.0</v>
      </c>
      <c r="C322" s="1">
        <v>12.0</v>
      </c>
      <c r="D322" s="5" t="s">
        <v>8</v>
      </c>
      <c r="E322" s="6">
        <v>3.0</v>
      </c>
      <c r="F322" s="7">
        <v>1565.0</v>
      </c>
    </row>
    <row r="323" ht="14.25" customHeight="1">
      <c r="A323" s="1" t="s">
        <v>15</v>
      </c>
      <c r="B323" s="1">
        <v>2020.0</v>
      </c>
      <c r="C323" s="1">
        <v>12.0</v>
      </c>
      <c r="D323" s="5" t="s">
        <v>9</v>
      </c>
      <c r="E323" s="6">
        <v>3.0</v>
      </c>
      <c r="F323" s="7">
        <v>3037.5</v>
      </c>
    </row>
    <row r="324" ht="14.25" customHeight="1">
      <c r="A324" s="1" t="s">
        <v>15</v>
      </c>
      <c r="B324" s="1">
        <v>2020.0</v>
      </c>
      <c r="C324" s="1">
        <v>12.0</v>
      </c>
      <c r="D324" s="1" t="s">
        <v>10</v>
      </c>
      <c r="E324" s="3">
        <v>8.0</v>
      </c>
      <c r="F324" s="4">
        <v>10920.5</v>
      </c>
    </row>
    <row r="325" ht="14.25" customHeight="1">
      <c r="A325" s="1" t="s">
        <v>15</v>
      </c>
      <c r="B325" s="1">
        <v>2020.0</v>
      </c>
      <c r="C325" s="1">
        <v>12.0</v>
      </c>
      <c r="D325" s="1" t="s">
        <v>11</v>
      </c>
      <c r="E325" s="3">
        <v>3.0</v>
      </c>
      <c r="F325" s="4">
        <v>2188.33</v>
      </c>
    </row>
    <row r="326" ht="14.25" customHeight="1">
      <c r="A326" s="1" t="s">
        <v>16</v>
      </c>
      <c r="B326" s="1">
        <v>2018.0</v>
      </c>
      <c r="C326" s="1">
        <v>1.0</v>
      </c>
      <c r="D326" s="1" t="s">
        <v>7</v>
      </c>
      <c r="E326" s="1">
        <v>131.0</v>
      </c>
      <c r="F326" s="4">
        <v>132155.75999999998</v>
      </c>
      <c r="P326" s="8"/>
    </row>
    <row r="327" ht="14.25" customHeight="1">
      <c r="A327" s="1" t="s">
        <v>16</v>
      </c>
      <c r="B327" s="1">
        <v>2018.0</v>
      </c>
      <c r="C327" s="1">
        <v>1.0</v>
      </c>
      <c r="D327" s="1" t="s">
        <v>8</v>
      </c>
      <c r="E327" s="1">
        <v>42.0</v>
      </c>
      <c r="F327" s="4">
        <v>40361.01000000001</v>
      </c>
      <c r="P327" s="8"/>
    </row>
    <row r="328" ht="14.25" customHeight="1">
      <c r="A328" s="1" t="s">
        <v>16</v>
      </c>
      <c r="B328" s="1">
        <v>2018.0</v>
      </c>
      <c r="C328" s="1">
        <v>1.0</v>
      </c>
      <c r="D328" s="1" t="s">
        <v>9</v>
      </c>
      <c r="E328" s="1">
        <v>111.0</v>
      </c>
      <c r="F328" s="4">
        <v>149436.38999999996</v>
      </c>
      <c r="P328" s="8"/>
    </row>
    <row r="329" ht="14.25" customHeight="1">
      <c r="A329" s="1" t="s">
        <v>16</v>
      </c>
      <c r="B329" s="1">
        <v>2018.0</v>
      </c>
      <c r="C329" s="1">
        <v>1.0</v>
      </c>
      <c r="D329" s="1" t="s">
        <v>10</v>
      </c>
      <c r="E329" s="1">
        <v>-1.0</v>
      </c>
      <c r="F329" s="4">
        <v>-2129.38</v>
      </c>
    </row>
    <row r="330" ht="14.25" customHeight="1">
      <c r="A330" s="1" t="s">
        <v>16</v>
      </c>
      <c r="B330" s="1">
        <v>2018.0</v>
      </c>
      <c r="C330" s="1">
        <v>1.0</v>
      </c>
      <c r="D330" s="1" t="s">
        <v>11</v>
      </c>
      <c r="E330" s="1">
        <v>88.0</v>
      </c>
      <c r="F330" s="4">
        <v>104620.38000000002</v>
      </c>
    </row>
    <row r="331" ht="14.25" customHeight="1">
      <c r="A331" s="1" t="s">
        <v>16</v>
      </c>
      <c r="B331" s="1">
        <v>2018.0</v>
      </c>
      <c r="C331" s="1">
        <v>2.0</v>
      </c>
      <c r="D331" s="1" t="s">
        <v>7</v>
      </c>
      <c r="E331" s="1">
        <v>127.0</v>
      </c>
      <c r="F331" s="4">
        <v>132656.58999999997</v>
      </c>
    </row>
    <row r="332" ht="14.25" customHeight="1">
      <c r="A332" s="1" t="s">
        <v>16</v>
      </c>
      <c r="B332" s="1">
        <v>2018.0</v>
      </c>
      <c r="C332" s="1">
        <v>2.0</v>
      </c>
      <c r="D332" s="1" t="s">
        <v>8</v>
      </c>
      <c r="E332" s="1">
        <v>45.0</v>
      </c>
      <c r="F332" s="4">
        <v>45185.479999999996</v>
      </c>
    </row>
    <row r="333" ht="14.25" customHeight="1">
      <c r="A333" s="1" t="s">
        <v>16</v>
      </c>
      <c r="B333" s="1">
        <v>2018.0</v>
      </c>
      <c r="C333" s="1">
        <v>2.0</v>
      </c>
      <c r="D333" s="1" t="s">
        <v>9</v>
      </c>
      <c r="E333" s="1">
        <v>88.0</v>
      </c>
      <c r="F333" s="4">
        <v>120464.26999999999</v>
      </c>
    </row>
    <row r="334" ht="14.25" customHeight="1">
      <c r="A334" s="1" t="s">
        <v>16</v>
      </c>
      <c r="B334" s="1">
        <v>2018.0</v>
      </c>
      <c r="C334" s="1">
        <v>2.0</v>
      </c>
      <c r="D334" s="1" t="s">
        <v>10</v>
      </c>
      <c r="E334" s="1">
        <v>1.0</v>
      </c>
      <c r="F334" s="4">
        <v>2362.46</v>
      </c>
    </row>
    <row r="335" ht="14.25" customHeight="1">
      <c r="A335" s="1" t="s">
        <v>16</v>
      </c>
      <c r="B335" s="1">
        <v>2018.0</v>
      </c>
      <c r="C335" s="1">
        <v>2.0</v>
      </c>
      <c r="D335" s="1" t="s">
        <v>11</v>
      </c>
      <c r="E335" s="1">
        <v>100.0</v>
      </c>
      <c r="F335" s="4">
        <v>131843.15999999997</v>
      </c>
    </row>
    <row r="336" ht="14.25" customHeight="1">
      <c r="A336" s="1" t="s">
        <v>16</v>
      </c>
      <c r="B336" s="1">
        <v>2018.0</v>
      </c>
      <c r="C336" s="1">
        <v>3.0</v>
      </c>
      <c r="D336" s="1" t="s">
        <v>7</v>
      </c>
      <c r="E336" s="1">
        <v>81.0</v>
      </c>
      <c r="F336" s="4">
        <v>74594.87999999999</v>
      </c>
    </row>
    <row r="337" ht="14.25" customHeight="1">
      <c r="A337" s="1" t="s">
        <v>16</v>
      </c>
      <c r="B337" s="1">
        <v>2018.0</v>
      </c>
      <c r="C337" s="1">
        <v>3.0</v>
      </c>
      <c r="D337" s="1" t="s">
        <v>8</v>
      </c>
      <c r="E337" s="1">
        <v>30.0</v>
      </c>
      <c r="F337" s="4">
        <v>26706.930000000004</v>
      </c>
    </row>
    <row r="338" ht="14.25" customHeight="1">
      <c r="A338" s="1" t="s">
        <v>16</v>
      </c>
      <c r="B338" s="1">
        <v>2018.0</v>
      </c>
      <c r="C338" s="1">
        <v>3.0</v>
      </c>
      <c r="D338" s="1" t="s">
        <v>9</v>
      </c>
      <c r="E338" s="1">
        <v>64.0</v>
      </c>
      <c r="F338" s="4">
        <v>79270.6</v>
      </c>
      <c r="K338" s="9"/>
      <c r="L338" s="10"/>
      <c r="M338" s="10"/>
      <c r="N338" s="10"/>
      <c r="O338" s="10"/>
      <c r="P338" s="11"/>
    </row>
    <row r="339" ht="14.25" customHeight="1">
      <c r="A339" s="1" t="s">
        <v>16</v>
      </c>
      <c r="B339" s="1">
        <v>2018.0</v>
      </c>
      <c r="C339" s="1">
        <v>3.0</v>
      </c>
      <c r="D339" s="1" t="s">
        <v>10</v>
      </c>
      <c r="E339" s="1">
        <v>6.0</v>
      </c>
      <c r="F339" s="4">
        <v>5859.950000000001</v>
      </c>
    </row>
    <row r="340" ht="14.25" customHeight="1">
      <c r="A340" s="1" t="s">
        <v>16</v>
      </c>
      <c r="B340" s="1">
        <v>2018.0</v>
      </c>
      <c r="C340" s="1">
        <v>3.0</v>
      </c>
      <c r="D340" s="1" t="s">
        <v>11</v>
      </c>
      <c r="E340" s="1">
        <v>88.0</v>
      </c>
      <c r="F340" s="4">
        <v>104024.55000000003</v>
      </c>
    </row>
    <row r="341" ht="14.25" customHeight="1">
      <c r="A341" s="1" t="s">
        <v>16</v>
      </c>
      <c r="B341" s="1">
        <v>2018.0</v>
      </c>
      <c r="C341" s="1">
        <v>4.0</v>
      </c>
      <c r="D341" s="1" t="s">
        <v>7</v>
      </c>
      <c r="E341" s="1">
        <v>58.0</v>
      </c>
      <c r="F341" s="4">
        <v>51647.21</v>
      </c>
    </row>
    <row r="342" ht="14.25" customHeight="1">
      <c r="A342" s="1" t="s">
        <v>16</v>
      </c>
      <c r="B342" s="1">
        <v>2018.0</v>
      </c>
      <c r="C342" s="1">
        <v>4.0</v>
      </c>
      <c r="D342" s="1" t="s">
        <v>8</v>
      </c>
      <c r="E342" s="1">
        <v>22.0</v>
      </c>
      <c r="F342" s="4">
        <v>21341.84</v>
      </c>
    </row>
    <row r="343" ht="14.25" customHeight="1">
      <c r="A343" s="1" t="s">
        <v>16</v>
      </c>
      <c r="B343" s="1">
        <v>2018.0</v>
      </c>
      <c r="C343" s="1">
        <v>4.0</v>
      </c>
      <c r="D343" s="1" t="s">
        <v>9</v>
      </c>
      <c r="E343" s="1">
        <v>50.0</v>
      </c>
      <c r="F343" s="4">
        <v>68284.76000000001</v>
      </c>
    </row>
    <row r="344" ht="14.25" customHeight="1">
      <c r="A344" s="1" t="s">
        <v>16</v>
      </c>
      <c r="B344" s="1">
        <v>2018.0</v>
      </c>
      <c r="C344" s="1">
        <v>4.0</v>
      </c>
      <c r="D344" s="1" t="s">
        <v>10</v>
      </c>
      <c r="E344" s="1">
        <v>1.0</v>
      </c>
      <c r="F344" s="4">
        <v>911.09</v>
      </c>
    </row>
    <row r="345" ht="14.25" customHeight="1">
      <c r="A345" s="1" t="s">
        <v>16</v>
      </c>
      <c r="B345" s="1">
        <v>2018.0</v>
      </c>
      <c r="C345" s="1">
        <v>4.0</v>
      </c>
      <c r="D345" s="1" t="s">
        <v>11</v>
      </c>
      <c r="E345" s="1">
        <v>58.0</v>
      </c>
      <c r="F345" s="4">
        <v>72205.46999999999</v>
      </c>
    </row>
    <row r="346" ht="14.25" customHeight="1">
      <c r="A346" s="5" t="s">
        <v>16</v>
      </c>
      <c r="B346" s="5">
        <v>2018.0</v>
      </c>
      <c r="C346" s="5">
        <v>4.0</v>
      </c>
      <c r="D346" s="5" t="s">
        <v>17</v>
      </c>
      <c r="E346" s="5">
        <v>10.0</v>
      </c>
      <c r="F346" s="7">
        <v>2500.0</v>
      </c>
    </row>
    <row r="347" ht="14.25" customHeight="1">
      <c r="A347" s="1" t="s">
        <v>16</v>
      </c>
      <c r="B347" s="1">
        <v>2018.0</v>
      </c>
      <c r="C347" s="1">
        <v>5.0</v>
      </c>
      <c r="D347" s="1" t="s">
        <v>7</v>
      </c>
      <c r="E347" s="1">
        <v>84.0</v>
      </c>
      <c r="F347" s="4">
        <v>88268.09</v>
      </c>
    </row>
    <row r="348" ht="14.25" customHeight="1">
      <c r="A348" s="1" t="s">
        <v>16</v>
      </c>
      <c r="B348" s="1">
        <v>2018.0</v>
      </c>
      <c r="C348" s="1">
        <v>5.0</v>
      </c>
      <c r="D348" s="1" t="s">
        <v>8</v>
      </c>
      <c r="E348" s="1">
        <v>27.0</v>
      </c>
      <c r="F348" s="4">
        <v>26962.029999999995</v>
      </c>
    </row>
    <row r="349" ht="14.25" customHeight="1">
      <c r="A349" s="1" t="s">
        <v>16</v>
      </c>
      <c r="B349" s="1">
        <v>2018.0</v>
      </c>
      <c r="C349" s="1">
        <v>5.0</v>
      </c>
      <c r="D349" s="1" t="s">
        <v>9</v>
      </c>
      <c r="E349" s="1">
        <v>81.0</v>
      </c>
      <c r="F349" s="4">
        <v>110681.81000000001</v>
      </c>
    </row>
    <row r="350" ht="14.25" customHeight="1">
      <c r="A350" s="1" t="s">
        <v>16</v>
      </c>
      <c r="B350" s="1">
        <v>2018.0</v>
      </c>
      <c r="C350" s="1">
        <v>5.0</v>
      </c>
      <c r="D350" s="1" t="s">
        <v>11</v>
      </c>
      <c r="E350" s="1">
        <v>94.0</v>
      </c>
      <c r="F350" s="4">
        <v>128997.64</v>
      </c>
    </row>
    <row r="351" ht="14.25" customHeight="1">
      <c r="A351" s="1" t="s">
        <v>16</v>
      </c>
      <c r="B351" s="1">
        <v>2018.0</v>
      </c>
      <c r="C351" s="1">
        <v>6.0</v>
      </c>
      <c r="D351" s="1" t="s">
        <v>7</v>
      </c>
      <c r="E351" s="1">
        <v>126.0</v>
      </c>
      <c r="F351" s="4">
        <v>137728.86000000002</v>
      </c>
      <c r="J351" s="9"/>
      <c r="K351" s="10"/>
      <c r="L351" s="10"/>
      <c r="M351" s="10"/>
      <c r="N351" s="10"/>
      <c r="O351" s="11"/>
    </row>
    <row r="352" ht="14.25" customHeight="1">
      <c r="A352" s="1" t="s">
        <v>16</v>
      </c>
      <c r="B352" s="1">
        <v>2018.0</v>
      </c>
      <c r="C352" s="1">
        <v>6.0</v>
      </c>
      <c r="D352" s="1" t="s">
        <v>8</v>
      </c>
      <c r="E352" s="1">
        <v>34.0</v>
      </c>
      <c r="F352" s="4">
        <v>33692.72</v>
      </c>
    </row>
    <row r="353" ht="14.25" customHeight="1">
      <c r="A353" s="1" t="s">
        <v>16</v>
      </c>
      <c r="B353" s="1">
        <v>2018.0</v>
      </c>
      <c r="C353" s="1">
        <v>6.0</v>
      </c>
      <c r="D353" s="1" t="s">
        <v>9</v>
      </c>
      <c r="E353" s="1">
        <v>111.0</v>
      </c>
      <c r="F353" s="4">
        <v>162996.34999999998</v>
      </c>
    </row>
    <row r="354" ht="14.25" customHeight="1">
      <c r="A354" s="1" t="s">
        <v>16</v>
      </c>
      <c r="B354" s="1">
        <v>2018.0</v>
      </c>
      <c r="C354" s="1">
        <v>6.0</v>
      </c>
      <c r="D354" s="1" t="s">
        <v>11</v>
      </c>
      <c r="E354" s="1">
        <v>107.0</v>
      </c>
      <c r="F354" s="4">
        <v>160340.1399999999</v>
      </c>
    </row>
    <row r="355" ht="14.25" customHeight="1">
      <c r="A355" s="1" t="s">
        <v>16</v>
      </c>
      <c r="B355" s="1">
        <v>2018.0</v>
      </c>
      <c r="C355" s="1">
        <v>7.0</v>
      </c>
      <c r="D355" s="1" t="s">
        <v>7</v>
      </c>
      <c r="E355" s="1">
        <v>112.0</v>
      </c>
      <c r="F355" s="4">
        <v>108240.92</v>
      </c>
    </row>
    <row r="356" ht="14.25" customHeight="1">
      <c r="A356" s="1" t="s">
        <v>16</v>
      </c>
      <c r="B356" s="1">
        <v>2018.0</v>
      </c>
      <c r="C356" s="1">
        <v>7.0</v>
      </c>
      <c r="D356" s="1" t="s">
        <v>8</v>
      </c>
      <c r="E356" s="1">
        <v>40.0</v>
      </c>
      <c r="F356" s="4">
        <v>41477.63999999999</v>
      </c>
    </row>
    <row r="357" ht="14.25" customHeight="1">
      <c r="A357" s="1" t="s">
        <v>16</v>
      </c>
      <c r="B357" s="1">
        <v>2018.0</v>
      </c>
      <c r="C357" s="1">
        <v>7.0</v>
      </c>
      <c r="D357" s="1" t="s">
        <v>9</v>
      </c>
      <c r="E357" s="1">
        <v>99.0</v>
      </c>
      <c r="F357" s="4">
        <v>137865.25999999998</v>
      </c>
    </row>
    <row r="358" ht="14.25" customHeight="1">
      <c r="A358" s="1" t="s">
        <v>16</v>
      </c>
      <c r="B358" s="1">
        <v>2018.0</v>
      </c>
      <c r="C358" s="1">
        <v>7.0</v>
      </c>
      <c r="D358" s="1" t="s">
        <v>10</v>
      </c>
      <c r="E358" s="1">
        <v>1.0</v>
      </c>
      <c r="F358" s="4">
        <v>1920.66</v>
      </c>
    </row>
    <row r="359" ht="14.25" customHeight="1">
      <c r="A359" s="1" t="s">
        <v>16</v>
      </c>
      <c r="B359" s="1">
        <v>2018.0</v>
      </c>
      <c r="C359" s="1">
        <v>7.0</v>
      </c>
      <c r="D359" s="1" t="s">
        <v>11</v>
      </c>
      <c r="E359" s="1">
        <v>71.0</v>
      </c>
      <c r="F359" s="4">
        <v>93038.38999999996</v>
      </c>
    </row>
    <row r="360" ht="14.25" customHeight="1">
      <c r="A360" s="1" t="s">
        <v>16</v>
      </c>
      <c r="B360" s="1">
        <v>2018.0</v>
      </c>
      <c r="C360" s="1">
        <v>8.0</v>
      </c>
      <c r="D360" s="1" t="s">
        <v>7</v>
      </c>
      <c r="E360" s="1">
        <v>112.0</v>
      </c>
      <c r="F360" s="4">
        <v>106015.23000000004</v>
      </c>
    </row>
    <row r="361" ht="14.25" customHeight="1">
      <c r="A361" s="1" t="s">
        <v>16</v>
      </c>
      <c r="B361" s="1">
        <v>2018.0</v>
      </c>
      <c r="C361" s="1">
        <v>8.0</v>
      </c>
      <c r="D361" s="1" t="s">
        <v>8</v>
      </c>
      <c r="E361" s="1">
        <v>27.0</v>
      </c>
      <c r="F361" s="4">
        <v>27349.64</v>
      </c>
    </row>
    <row r="362" ht="14.25" customHeight="1">
      <c r="A362" s="1" t="s">
        <v>16</v>
      </c>
      <c r="B362" s="1">
        <v>2018.0</v>
      </c>
      <c r="C362" s="1">
        <v>8.0</v>
      </c>
      <c r="D362" s="1" t="s">
        <v>9</v>
      </c>
      <c r="E362" s="1">
        <v>72.0</v>
      </c>
      <c r="F362" s="4">
        <v>93861.36999999998</v>
      </c>
    </row>
    <row r="363" ht="14.25" customHeight="1">
      <c r="A363" s="1" t="s">
        <v>16</v>
      </c>
      <c r="B363" s="1">
        <v>2018.0</v>
      </c>
      <c r="C363" s="1">
        <v>8.0</v>
      </c>
      <c r="D363" s="1" t="s">
        <v>11</v>
      </c>
      <c r="E363" s="1">
        <v>111.0</v>
      </c>
      <c r="F363" s="4">
        <v>125998.42999999996</v>
      </c>
    </row>
    <row r="364" ht="14.25" customHeight="1">
      <c r="A364" s="1" t="s">
        <v>16</v>
      </c>
      <c r="B364" s="1">
        <v>2018.0</v>
      </c>
      <c r="C364" s="1">
        <v>9.0</v>
      </c>
      <c r="D364" s="1" t="s">
        <v>7</v>
      </c>
      <c r="E364" s="1">
        <v>137.0</v>
      </c>
      <c r="F364" s="4">
        <v>129588.94</v>
      </c>
    </row>
    <row r="365" ht="14.25" customHeight="1">
      <c r="A365" s="1" t="s">
        <v>16</v>
      </c>
      <c r="B365" s="1">
        <v>2018.0</v>
      </c>
      <c r="C365" s="1">
        <v>9.0</v>
      </c>
      <c r="D365" s="1" t="s">
        <v>8</v>
      </c>
      <c r="E365" s="1">
        <v>48.0</v>
      </c>
      <c r="F365" s="4">
        <v>58383.8</v>
      </c>
    </row>
    <row r="366" ht="14.25" customHeight="1">
      <c r="A366" s="1" t="s">
        <v>16</v>
      </c>
      <c r="B366" s="1">
        <v>2018.0</v>
      </c>
      <c r="C366" s="1">
        <v>9.0</v>
      </c>
      <c r="D366" s="1" t="s">
        <v>9</v>
      </c>
      <c r="E366" s="1">
        <v>83.0</v>
      </c>
      <c r="F366" s="4">
        <v>100736.51</v>
      </c>
    </row>
    <row r="367" ht="14.25" customHeight="1">
      <c r="A367" s="1" t="s">
        <v>16</v>
      </c>
      <c r="B367" s="1">
        <v>2018.0</v>
      </c>
      <c r="C367" s="1">
        <v>9.0</v>
      </c>
      <c r="D367" s="1" t="s">
        <v>10</v>
      </c>
      <c r="E367" s="1">
        <v>2.0</v>
      </c>
      <c r="F367" s="4">
        <v>3443.85</v>
      </c>
    </row>
    <row r="368" ht="14.25" customHeight="1">
      <c r="A368" s="1" t="s">
        <v>16</v>
      </c>
      <c r="B368" s="1">
        <v>2018.0</v>
      </c>
      <c r="C368" s="1">
        <v>9.0</v>
      </c>
      <c r="D368" s="1" t="s">
        <v>11</v>
      </c>
      <c r="E368" s="1">
        <v>104.0</v>
      </c>
      <c r="F368" s="4">
        <v>120520.26</v>
      </c>
    </row>
    <row r="369" ht="14.25" customHeight="1">
      <c r="A369" s="1" t="s">
        <v>16</v>
      </c>
      <c r="B369" s="1">
        <v>2018.0</v>
      </c>
      <c r="C369" s="1">
        <v>10.0</v>
      </c>
      <c r="D369" s="1" t="s">
        <v>7</v>
      </c>
      <c r="E369" s="1">
        <v>75.0</v>
      </c>
      <c r="F369" s="4">
        <v>66991.65</v>
      </c>
    </row>
    <row r="370" ht="14.25" customHeight="1">
      <c r="A370" s="1" t="s">
        <v>16</v>
      </c>
      <c r="B370" s="1">
        <v>2018.0</v>
      </c>
      <c r="C370" s="1">
        <v>10.0</v>
      </c>
      <c r="D370" s="1" t="s">
        <v>8</v>
      </c>
      <c r="E370" s="1">
        <v>21.0</v>
      </c>
      <c r="F370" s="4">
        <v>22385.019999999997</v>
      </c>
    </row>
    <row r="371" ht="14.25" customHeight="1">
      <c r="A371" s="1" t="s">
        <v>16</v>
      </c>
      <c r="B371" s="1">
        <v>2018.0</v>
      </c>
      <c r="C371" s="1">
        <v>10.0</v>
      </c>
      <c r="D371" s="1" t="s">
        <v>9</v>
      </c>
      <c r="E371" s="1">
        <v>40.0</v>
      </c>
      <c r="F371" s="4">
        <v>49941.45000000001</v>
      </c>
    </row>
    <row r="372" ht="14.25" customHeight="1">
      <c r="A372" s="1" t="s">
        <v>16</v>
      </c>
      <c r="B372" s="1">
        <v>2018.0</v>
      </c>
      <c r="C372" s="1">
        <v>10.0</v>
      </c>
      <c r="D372" s="1" t="s">
        <v>11</v>
      </c>
      <c r="E372" s="1">
        <v>86.0</v>
      </c>
      <c r="F372" s="4">
        <v>96035.54999999994</v>
      </c>
    </row>
    <row r="373" ht="14.25" customHeight="1">
      <c r="A373" s="1" t="s">
        <v>16</v>
      </c>
      <c r="B373" s="1">
        <v>2018.0</v>
      </c>
      <c r="C373" s="1">
        <v>11.0</v>
      </c>
      <c r="D373" s="1" t="s">
        <v>7</v>
      </c>
      <c r="E373" s="1">
        <v>99.0</v>
      </c>
      <c r="F373" s="4">
        <v>86027.70999999999</v>
      </c>
    </row>
    <row r="374" ht="14.25" customHeight="1">
      <c r="A374" s="1" t="s">
        <v>16</v>
      </c>
      <c r="B374" s="1">
        <v>2018.0</v>
      </c>
      <c r="C374" s="1">
        <v>11.0</v>
      </c>
      <c r="D374" s="1" t="s">
        <v>8</v>
      </c>
      <c r="E374" s="1">
        <v>37.0</v>
      </c>
      <c r="F374" s="4">
        <v>40787.049999999996</v>
      </c>
    </row>
    <row r="375" ht="14.25" customHeight="1">
      <c r="A375" s="1" t="s">
        <v>16</v>
      </c>
      <c r="B375" s="1">
        <v>2018.0</v>
      </c>
      <c r="C375" s="1">
        <v>11.0</v>
      </c>
      <c r="D375" s="1" t="s">
        <v>9</v>
      </c>
      <c r="E375" s="1">
        <v>75.0</v>
      </c>
      <c r="F375" s="4">
        <v>95897.35</v>
      </c>
    </row>
    <row r="376" ht="14.25" customHeight="1">
      <c r="A376" s="1" t="s">
        <v>16</v>
      </c>
      <c r="B376" s="1">
        <v>2018.0</v>
      </c>
      <c r="C376" s="1">
        <v>11.0</v>
      </c>
      <c r="D376" s="1" t="s">
        <v>10</v>
      </c>
      <c r="E376" s="1">
        <v>1.0</v>
      </c>
      <c r="F376" s="4">
        <v>1806.16</v>
      </c>
    </row>
    <row r="377" ht="14.25" customHeight="1">
      <c r="A377" s="1" t="s">
        <v>16</v>
      </c>
      <c r="B377" s="1">
        <v>2018.0</v>
      </c>
      <c r="C377" s="1">
        <v>11.0</v>
      </c>
      <c r="D377" s="1" t="s">
        <v>11</v>
      </c>
      <c r="E377" s="1">
        <v>107.0</v>
      </c>
      <c r="F377" s="4">
        <v>121820.27</v>
      </c>
    </row>
    <row r="378" ht="14.25" customHeight="1">
      <c r="A378" s="1" t="s">
        <v>16</v>
      </c>
      <c r="B378" s="1">
        <v>2018.0</v>
      </c>
      <c r="C378" s="1">
        <v>12.0</v>
      </c>
      <c r="D378" s="1" t="s">
        <v>7</v>
      </c>
      <c r="E378" s="1">
        <v>128.0</v>
      </c>
      <c r="F378" s="4">
        <v>118663.35999999999</v>
      </c>
    </row>
    <row r="379" ht="14.25" customHeight="1">
      <c r="A379" s="1" t="s">
        <v>16</v>
      </c>
      <c r="B379" s="1">
        <v>2018.0</v>
      </c>
      <c r="C379" s="1">
        <v>12.0</v>
      </c>
      <c r="D379" s="1" t="s">
        <v>8</v>
      </c>
      <c r="E379" s="1">
        <v>58.0</v>
      </c>
      <c r="F379" s="4">
        <v>61824.31</v>
      </c>
    </row>
    <row r="380" ht="14.25" customHeight="1">
      <c r="A380" s="1" t="s">
        <v>16</v>
      </c>
      <c r="B380" s="1">
        <v>2018.0</v>
      </c>
      <c r="C380" s="1">
        <v>12.0</v>
      </c>
      <c r="D380" s="1" t="s">
        <v>9</v>
      </c>
      <c r="E380" s="1">
        <v>68.0</v>
      </c>
      <c r="F380" s="4">
        <v>94461.80999999998</v>
      </c>
    </row>
    <row r="381" ht="14.25" customHeight="1">
      <c r="A381" s="1" t="s">
        <v>16</v>
      </c>
      <c r="B381" s="1">
        <v>2018.0</v>
      </c>
      <c r="C381" s="1">
        <v>12.0</v>
      </c>
      <c r="D381" s="1" t="s">
        <v>10</v>
      </c>
      <c r="E381" s="1">
        <v>1.0</v>
      </c>
      <c r="F381" s="4">
        <v>2017.31</v>
      </c>
    </row>
    <row r="382" ht="14.25" customHeight="1">
      <c r="A382" s="1" t="s">
        <v>16</v>
      </c>
      <c r="B382" s="1">
        <v>2018.0</v>
      </c>
      <c r="C382" s="1">
        <v>12.0</v>
      </c>
      <c r="D382" s="1" t="s">
        <v>11</v>
      </c>
      <c r="E382" s="1">
        <v>175.0</v>
      </c>
      <c r="F382" s="4">
        <v>198335.77999999997</v>
      </c>
    </row>
    <row r="383" ht="14.25" customHeight="1">
      <c r="A383" s="1" t="s">
        <v>16</v>
      </c>
      <c r="B383" s="1">
        <v>2019.0</v>
      </c>
      <c r="C383" s="1">
        <v>1.0</v>
      </c>
      <c r="D383" s="1" t="s">
        <v>7</v>
      </c>
      <c r="E383" s="1">
        <v>113.0</v>
      </c>
      <c r="F383" s="4">
        <v>103199.90000000002</v>
      </c>
    </row>
    <row r="384" ht="14.25" customHeight="1">
      <c r="A384" s="1" t="s">
        <v>16</v>
      </c>
      <c r="B384" s="1">
        <v>2019.0</v>
      </c>
      <c r="C384" s="1">
        <v>1.0</v>
      </c>
      <c r="D384" s="1" t="s">
        <v>8</v>
      </c>
      <c r="E384" s="1">
        <v>42.0</v>
      </c>
      <c r="F384" s="4">
        <v>46657.350000000006</v>
      </c>
    </row>
    <row r="385" ht="14.25" customHeight="1">
      <c r="A385" s="1" t="s">
        <v>16</v>
      </c>
      <c r="B385" s="1">
        <v>2019.0</v>
      </c>
      <c r="C385" s="1">
        <v>1.0</v>
      </c>
      <c r="D385" s="1" t="s">
        <v>9</v>
      </c>
      <c r="E385" s="1">
        <v>57.0</v>
      </c>
      <c r="F385" s="4">
        <v>69873.38</v>
      </c>
    </row>
    <row r="386" ht="14.25" customHeight="1">
      <c r="A386" s="1" t="s">
        <v>16</v>
      </c>
      <c r="B386" s="1">
        <v>2019.0</v>
      </c>
      <c r="C386" s="1">
        <v>1.0</v>
      </c>
      <c r="D386" s="1" t="s">
        <v>10</v>
      </c>
      <c r="E386" s="1">
        <v>1.0</v>
      </c>
      <c r="F386" s="4">
        <v>2073.58</v>
      </c>
    </row>
    <row r="387" ht="14.25" customHeight="1">
      <c r="A387" s="5" t="s">
        <v>16</v>
      </c>
      <c r="B387" s="5">
        <v>2019.0</v>
      </c>
      <c r="C387" s="5">
        <v>1.0</v>
      </c>
      <c r="D387" s="5" t="s">
        <v>10</v>
      </c>
      <c r="E387" s="5">
        <v>1.0</v>
      </c>
      <c r="F387" s="7">
        <v>2073.58</v>
      </c>
    </row>
    <row r="388" ht="14.25" customHeight="1">
      <c r="A388" s="1" t="s">
        <v>16</v>
      </c>
      <c r="B388" s="1">
        <v>2019.0</v>
      </c>
      <c r="C388" s="1">
        <v>1.0</v>
      </c>
      <c r="D388" s="1" t="s">
        <v>11</v>
      </c>
      <c r="E388" s="1">
        <v>108.0</v>
      </c>
      <c r="F388" s="4">
        <v>130009.05999999997</v>
      </c>
    </row>
    <row r="389" ht="14.25" customHeight="1">
      <c r="A389" s="1" t="s">
        <v>16</v>
      </c>
      <c r="B389" s="1">
        <v>2019.0</v>
      </c>
      <c r="C389" s="1">
        <v>2.0</v>
      </c>
      <c r="D389" s="1" t="s">
        <v>7</v>
      </c>
      <c r="E389" s="1">
        <v>165.0</v>
      </c>
      <c r="F389" s="4">
        <v>155806.82999999993</v>
      </c>
    </row>
    <row r="390" ht="14.25" customHeight="1">
      <c r="A390" s="1" t="s">
        <v>16</v>
      </c>
      <c r="B390" s="1">
        <v>2019.0</v>
      </c>
      <c r="C390" s="1">
        <v>2.0</v>
      </c>
      <c r="D390" s="1" t="s">
        <v>8</v>
      </c>
      <c r="E390" s="1">
        <v>51.0</v>
      </c>
      <c r="F390" s="4">
        <v>51212.81999999999</v>
      </c>
    </row>
    <row r="391" ht="14.25" customHeight="1">
      <c r="A391" s="1" t="s">
        <v>16</v>
      </c>
      <c r="B391" s="1">
        <v>2019.0</v>
      </c>
      <c r="C391" s="1">
        <v>2.0</v>
      </c>
      <c r="D391" s="1" t="s">
        <v>9</v>
      </c>
      <c r="E391" s="1">
        <v>73.0</v>
      </c>
      <c r="F391" s="4">
        <v>91243.45</v>
      </c>
    </row>
    <row r="392" ht="14.25" customHeight="1">
      <c r="A392" s="1" t="s">
        <v>16</v>
      </c>
      <c r="B392" s="1">
        <v>2019.0</v>
      </c>
      <c r="C392" s="1">
        <v>2.0</v>
      </c>
      <c r="D392" s="1" t="s">
        <v>11</v>
      </c>
      <c r="E392" s="1">
        <v>108.0</v>
      </c>
      <c r="F392" s="4">
        <v>130059.53</v>
      </c>
    </row>
    <row r="393" ht="14.25" customHeight="1">
      <c r="A393" s="1" t="s">
        <v>16</v>
      </c>
      <c r="B393" s="1">
        <v>2019.0</v>
      </c>
      <c r="C393" s="1">
        <v>3.0</v>
      </c>
      <c r="D393" s="1" t="s">
        <v>7</v>
      </c>
      <c r="E393" s="1">
        <v>153.0</v>
      </c>
      <c r="F393" s="4">
        <v>150146.40000000002</v>
      </c>
    </row>
    <row r="394" ht="14.25" customHeight="1">
      <c r="A394" s="1" t="s">
        <v>16</v>
      </c>
      <c r="B394" s="1">
        <v>2019.0</v>
      </c>
      <c r="C394" s="1">
        <v>3.0</v>
      </c>
      <c r="D394" s="1" t="s">
        <v>8</v>
      </c>
      <c r="E394" s="1">
        <v>25.0</v>
      </c>
      <c r="F394" s="4">
        <v>27009.699999999997</v>
      </c>
    </row>
    <row r="395" ht="14.25" customHeight="1">
      <c r="A395" s="1" t="s">
        <v>16</v>
      </c>
      <c r="B395" s="1">
        <v>2019.0</v>
      </c>
      <c r="C395" s="1">
        <v>3.0</v>
      </c>
      <c r="D395" s="1" t="s">
        <v>9</v>
      </c>
      <c r="E395" s="1">
        <v>38.0</v>
      </c>
      <c r="F395" s="4">
        <v>45653.87999999998</v>
      </c>
    </row>
    <row r="396" ht="14.25" customHeight="1">
      <c r="A396" s="1" t="s">
        <v>16</v>
      </c>
      <c r="B396" s="1">
        <v>2019.0</v>
      </c>
      <c r="C396" s="1">
        <v>3.0</v>
      </c>
      <c r="D396" s="1" t="s">
        <v>11</v>
      </c>
      <c r="E396" s="1">
        <v>73.0</v>
      </c>
      <c r="F396" s="4">
        <v>76449.20999999999</v>
      </c>
    </row>
    <row r="397" ht="14.25" customHeight="1">
      <c r="A397" s="1" t="s">
        <v>16</v>
      </c>
      <c r="B397" s="1">
        <v>2019.0</v>
      </c>
      <c r="C397" s="1">
        <v>4.0</v>
      </c>
      <c r="D397" s="1" t="s">
        <v>7</v>
      </c>
      <c r="E397" s="1">
        <v>117.0</v>
      </c>
      <c r="F397" s="4">
        <v>116107.78</v>
      </c>
    </row>
    <row r="398" ht="14.25" customHeight="1">
      <c r="A398" s="1" t="s">
        <v>16</v>
      </c>
      <c r="B398" s="1">
        <v>2019.0</v>
      </c>
      <c r="C398" s="1">
        <v>4.0</v>
      </c>
      <c r="D398" s="1" t="s">
        <v>8</v>
      </c>
      <c r="E398" s="1">
        <v>23.0</v>
      </c>
      <c r="F398" s="4">
        <v>23537.969999999998</v>
      </c>
    </row>
    <row r="399" ht="14.25" customHeight="1">
      <c r="A399" s="1" t="s">
        <v>16</v>
      </c>
      <c r="B399" s="1">
        <v>2019.0</v>
      </c>
      <c r="C399" s="1">
        <v>4.0</v>
      </c>
      <c r="D399" s="1" t="s">
        <v>9</v>
      </c>
      <c r="E399" s="1">
        <v>24.0</v>
      </c>
      <c r="F399" s="4">
        <v>48183.310000000005</v>
      </c>
    </row>
    <row r="400" ht="14.25" customHeight="1">
      <c r="A400" s="1" t="s">
        <v>16</v>
      </c>
      <c r="B400" s="1">
        <v>2019.0</v>
      </c>
      <c r="C400" s="1">
        <v>4.0</v>
      </c>
      <c r="D400" s="1" t="s">
        <v>11</v>
      </c>
      <c r="E400" s="1">
        <v>67.0</v>
      </c>
      <c r="F400" s="4">
        <v>74839.81999999999</v>
      </c>
    </row>
    <row r="401" ht="14.25" customHeight="1">
      <c r="A401" s="1" t="s">
        <v>16</v>
      </c>
      <c r="B401" s="1">
        <v>2019.0</v>
      </c>
      <c r="C401" s="1">
        <v>5.0</v>
      </c>
      <c r="D401" s="1" t="s">
        <v>7</v>
      </c>
      <c r="E401" s="1">
        <v>141.0</v>
      </c>
      <c r="F401" s="4">
        <v>142034.97000000003</v>
      </c>
    </row>
    <row r="402" ht="14.25" customHeight="1">
      <c r="A402" s="1" t="s">
        <v>16</v>
      </c>
      <c r="B402" s="1">
        <v>2019.0</v>
      </c>
      <c r="C402" s="1">
        <v>5.0</v>
      </c>
      <c r="D402" s="1" t="s">
        <v>8</v>
      </c>
      <c r="E402" s="1">
        <v>43.0</v>
      </c>
      <c r="F402" s="4">
        <v>46634.280000000006</v>
      </c>
    </row>
    <row r="403" ht="14.25" customHeight="1">
      <c r="A403" s="1" t="s">
        <v>16</v>
      </c>
      <c r="B403" s="1">
        <v>2019.0</v>
      </c>
      <c r="C403" s="1">
        <v>5.0</v>
      </c>
      <c r="D403" s="1" t="s">
        <v>9</v>
      </c>
      <c r="E403" s="1">
        <v>39.0</v>
      </c>
      <c r="F403" s="4">
        <v>50363.82</v>
      </c>
    </row>
    <row r="404" ht="14.25" customHeight="1">
      <c r="A404" s="1" t="s">
        <v>16</v>
      </c>
      <c r="B404" s="1">
        <v>2019.0</v>
      </c>
      <c r="C404" s="1">
        <v>5.0</v>
      </c>
      <c r="D404" s="1" t="s">
        <v>11</v>
      </c>
      <c r="E404" s="1">
        <v>131.0</v>
      </c>
      <c r="F404" s="4">
        <v>145293.2</v>
      </c>
    </row>
    <row r="405" ht="14.25" customHeight="1">
      <c r="A405" s="1" t="s">
        <v>16</v>
      </c>
      <c r="B405" s="1">
        <v>2019.0</v>
      </c>
      <c r="C405" s="1">
        <v>6.0</v>
      </c>
      <c r="D405" s="1" t="s">
        <v>7</v>
      </c>
      <c r="E405" s="1">
        <v>178.0</v>
      </c>
      <c r="F405" s="4">
        <v>160486.2499999999</v>
      </c>
    </row>
    <row r="406" ht="14.25" customHeight="1">
      <c r="A406" s="1" t="s">
        <v>16</v>
      </c>
      <c r="B406" s="1">
        <v>2019.0</v>
      </c>
      <c r="C406" s="1">
        <v>6.0</v>
      </c>
      <c r="D406" s="1" t="s">
        <v>8</v>
      </c>
      <c r="E406" s="1">
        <v>52.0</v>
      </c>
      <c r="F406" s="4">
        <v>51371.279999999984</v>
      </c>
    </row>
    <row r="407" ht="14.25" customHeight="1">
      <c r="A407" s="1" t="s">
        <v>16</v>
      </c>
      <c r="B407" s="1">
        <v>2019.0</v>
      </c>
      <c r="C407" s="1">
        <v>6.0</v>
      </c>
      <c r="D407" s="1" t="s">
        <v>9</v>
      </c>
      <c r="E407" s="1">
        <v>61.0</v>
      </c>
      <c r="F407" s="4">
        <v>78957.65000000001</v>
      </c>
    </row>
    <row r="408" ht="14.25" customHeight="1">
      <c r="A408" s="1" t="s">
        <v>16</v>
      </c>
      <c r="B408" s="1">
        <v>2019.0</v>
      </c>
      <c r="C408" s="1">
        <v>6.0</v>
      </c>
      <c r="D408" s="1" t="s">
        <v>10</v>
      </c>
      <c r="E408" s="1">
        <v>8.0</v>
      </c>
      <c r="F408" s="4">
        <v>15170.14</v>
      </c>
    </row>
    <row r="409" ht="14.25" customHeight="1">
      <c r="A409" s="1" t="s">
        <v>16</v>
      </c>
      <c r="B409" s="1">
        <v>2019.0</v>
      </c>
      <c r="C409" s="1">
        <v>6.0</v>
      </c>
      <c r="D409" s="1" t="s">
        <v>11</v>
      </c>
      <c r="E409" s="1">
        <v>112.0</v>
      </c>
      <c r="F409" s="4">
        <v>130388.80000000002</v>
      </c>
    </row>
    <row r="410" ht="14.25" customHeight="1">
      <c r="A410" s="1" t="s">
        <v>16</v>
      </c>
      <c r="B410" s="1">
        <v>2019.0</v>
      </c>
      <c r="C410" s="1">
        <v>7.0</v>
      </c>
      <c r="D410" s="1" t="s">
        <v>7</v>
      </c>
      <c r="E410" s="1">
        <v>160.0</v>
      </c>
      <c r="F410" s="4">
        <v>139814.12999999995</v>
      </c>
    </row>
    <row r="411" ht="14.25" customHeight="1">
      <c r="A411" s="1" t="s">
        <v>16</v>
      </c>
      <c r="B411" s="1">
        <v>2019.0</v>
      </c>
      <c r="C411" s="1">
        <v>7.0</v>
      </c>
      <c r="D411" s="1" t="s">
        <v>8</v>
      </c>
      <c r="E411" s="1">
        <v>34.0</v>
      </c>
      <c r="F411" s="4">
        <v>35885.130000000005</v>
      </c>
    </row>
    <row r="412" ht="14.25" customHeight="1">
      <c r="A412" s="1" t="s">
        <v>16</v>
      </c>
      <c r="B412" s="1">
        <v>2019.0</v>
      </c>
      <c r="C412" s="1">
        <v>7.0</v>
      </c>
      <c r="D412" s="1" t="s">
        <v>9</v>
      </c>
      <c r="E412" s="1">
        <v>57.0</v>
      </c>
      <c r="F412" s="4">
        <v>77491.05000000002</v>
      </c>
    </row>
    <row r="413" ht="14.25" customHeight="1">
      <c r="A413" s="1" t="s">
        <v>16</v>
      </c>
      <c r="B413" s="1">
        <v>2019.0</v>
      </c>
      <c r="C413" s="1">
        <v>7.0</v>
      </c>
      <c r="D413" s="1" t="s">
        <v>10</v>
      </c>
      <c r="E413" s="1">
        <v>7.0</v>
      </c>
      <c r="F413" s="4">
        <v>11083.26</v>
      </c>
    </row>
    <row r="414" ht="14.25" customHeight="1">
      <c r="A414" s="1" t="s">
        <v>16</v>
      </c>
      <c r="B414" s="1">
        <v>2019.0</v>
      </c>
      <c r="C414" s="1">
        <v>7.0</v>
      </c>
      <c r="D414" s="1" t="s">
        <v>11</v>
      </c>
      <c r="E414" s="1">
        <v>69.0</v>
      </c>
      <c r="F414" s="4">
        <v>80652.38999999998</v>
      </c>
    </row>
    <row r="415" ht="14.25" customHeight="1">
      <c r="A415" s="1" t="s">
        <v>16</v>
      </c>
      <c r="B415" s="1">
        <v>2019.0</v>
      </c>
      <c r="C415" s="1">
        <v>8.0</v>
      </c>
      <c r="D415" s="1" t="s">
        <v>7</v>
      </c>
      <c r="E415" s="1">
        <v>137.0</v>
      </c>
      <c r="F415" s="4">
        <v>122940.55</v>
      </c>
    </row>
    <row r="416" ht="14.25" customHeight="1">
      <c r="A416" s="1" t="s">
        <v>16</v>
      </c>
      <c r="B416" s="1">
        <v>2019.0</v>
      </c>
      <c r="C416" s="1">
        <v>8.0</v>
      </c>
      <c r="D416" s="1" t="s">
        <v>8</v>
      </c>
      <c r="E416" s="1">
        <v>27.0</v>
      </c>
      <c r="F416" s="4">
        <v>30380.36</v>
      </c>
    </row>
    <row r="417" ht="14.25" customHeight="1">
      <c r="A417" s="1" t="s">
        <v>16</v>
      </c>
      <c r="B417" s="1">
        <v>2019.0</v>
      </c>
      <c r="C417" s="1">
        <v>8.0</v>
      </c>
      <c r="D417" s="1" t="s">
        <v>9</v>
      </c>
      <c r="E417" s="1">
        <v>35.0</v>
      </c>
      <c r="F417" s="4">
        <v>71614.14999999998</v>
      </c>
    </row>
    <row r="418" ht="14.25" customHeight="1">
      <c r="A418" s="1" t="s">
        <v>16</v>
      </c>
      <c r="B418" s="1">
        <v>2019.0</v>
      </c>
      <c r="C418" s="1">
        <v>8.0</v>
      </c>
      <c r="D418" s="1" t="s">
        <v>10</v>
      </c>
      <c r="E418" s="1">
        <v>10.0</v>
      </c>
      <c r="F418" s="4">
        <v>19917.79</v>
      </c>
    </row>
    <row r="419" ht="14.25" customHeight="1">
      <c r="A419" s="1" t="s">
        <v>16</v>
      </c>
      <c r="B419" s="1">
        <v>2019.0</v>
      </c>
      <c r="C419" s="1">
        <v>8.0</v>
      </c>
      <c r="D419" s="1" t="s">
        <v>11</v>
      </c>
      <c r="E419" s="1">
        <v>89.0</v>
      </c>
      <c r="F419" s="4">
        <v>95601.45999999999</v>
      </c>
    </row>
    <row r="420" ht="14.25" customHeight="1">
      <c r="A420" s="1" t="s">
        <v>16</v>
      </c>
      <c r="B420" s="1">
        <v>2019.0</v>
      </c>
      <c r="C420" s="1">
        <v>9.0</v>
      </c>
      <c r="D420" s="1" t="s">
        <v>7</v>
      </c>
      <c r="E420" s="1">
        <v>140.0</v>
      </c>
      <c r="F420" s="4">
        <v>134080.31999999998</v>
      </c>
    </row>
    <row r="421" ht="14.25" customHeight="1">
      <c r="A421" s="1" t="s">
        <v>16</v>
      </c>
      <c r="B421" s="1">
        <v>2019.0</v>
      </c>
      <c r="C421" s="1">
        <v>9.0</v>
      </c>
      <c r="D421" s="1" t="s">
        <v>8</v>
      </c>
      <c r="E421" s="1">
        <v>31.0</v>
      </c>
      <c r="F421" s="4">
        <v>26190.46</v>
      </c>
    </row>
    <row r="422" ht="14.25" customHeight="1">
      <c r="A422" s="1" t="s">
        <v>16</v>
      </c>
      <c r="B422" s="1">
        <v>2019.0</v>
      </c>
      <c r="C422" s="1">
        <v>9.0</v>
      </c>
      <c r="D422" s="1" t="s">
        <v>9</v>
      </c>
      <c r="E422" s="1">
        <v>43.0</v>
      </c>
      <c r="F422" s="4">
        <v>49680.62</v>
      </c>
    </row>
    <row r="423" ht="14.25" customHeight="1">
      <c r="A423" s="1" t="s">
        <v>16</v>
      </c>
      <c r="B423" s="1">
        <v>2019.0</v>
      </c>
      <c r="C423" s="1">
        <v>9.0</v>
      </c>
      <c r="D423" s="1" t="s">
        <v>10</v>
      </c>
      <c r="E423" s="1">
        <v>19.0</v>
      </c>
      <c r="F423" s="4">
        <v>36142.33</v>
      </c>
    </row>
    <row r="424" ht="14.25" customHeight="1">
      <c r="A424" s="1" t="s">
        <v>16</v>
      </c>
      <c r="B424" s="1">
        <v>2019.0</v>
      </c>
      <c r="C424" s="1">
        <v>9.0</v>
      </c>
      <c r="D424" s="1" t="s">
        <v>11</v>
      </c>
      <c r="E424" s="1">
        <v>43.0</v>
      </c>
      <c r="F424" s="4">
        <v>46886.52</v>
      </c>
    </row>
    <row r="425" ht="14.25" customHeight="1">
      <c r="A425" s="1" t="s">
        <v>16</v>
      </c>
      <c r="B425" s="1">
        <v>2019.0</v>
      </c>
      <c r="C425" s="1">
        <v>10.0</v>
      </c>
      <c r="D425" s="1" t="s">
        <v>7</v>
      </c>
      <c r="E425" s="1">
        <v>122.0</v>
      </c>
      <c r="F425" s="4">
        <v>119049.04999999999</v>
      </c>
    </row>
    <row r="426" ht="14.25" customHeight="1">
      <c r="A426" s="1" t="s">
        <v>16</v>
      </c>
      <c r="B426" s="1">
        <v>2019.0</v>
      </c>
      <c r="C426" s="1">
        <v>10.0</v>
      </c>
      <c r="D426" s="1" t="s">
        <v>8</v>
      </c>
      <c r="E426" s="1">
        <v>13.0</v>
      </c>
      <c r="F426" s="4">
        <v>10584.240000000002</v>
      </c>
    </row>
    <row r="427" ht="14.25" customHeight="1">
      <c r="A427" s="1" t="s">
        <v>16</v>
      </c>
      <c r="B427" s="1">
        <v>2019.0</v>
      </c>
      <c r="C427" s="1">
        <v>10.0</v>
      </c>
      <c r="D427" s="1" t="s">
        <v>9</v>
      </c>
      <c r="E427" s="1">
        <v>18.0</v>
      </c>
      <c r="F427" s="4">
        <v>20558.670000000002</v>
      </c>
    </row>
    <row r="428" ht="14.25" customHeight="1">
      <c r="A428" s="1" t="s">
        <v>16</v>
      </c>
      <c r="B428" s="1">
        <v>2019.0</v>
      </c>
      <c r="C428" s="1">
        <v>10.0</v>
      </c>
      <c r="D428" s="1" t="s">
        <v>10</v>
      </c>
      <c r="E428" s="1">
        <v>5.0</v>
      </c>
      <c r="F428" s="4">
        <v>11302.04</v>
      </c>
    </row>
    <row r="429" ht="14.25" customHeight="1">
      <c r="A429" s="1" t="s">
        <v>16</v>
      </c>
      <c r="B429" s="1">
        <v>2019.0</v>
      </c>
      <c r="C429" s="1">
        <v>10.0</v>
      </c>
      <c r="D429" s="1" t="s">
        <v>11</v>
      </c>
      <c r="E429" s="1">
        <v>84.0</v>
      </c>
      <c r="F429" s="4">
        <v>87335.52000000002</v>
      </c>
    </row>
    <row r="430" ht="14.25" customHeight="1">
      <c r="A430" s="1" t="s">
        <v>16</v>
      </c>
      <c r="B430" s="1">
        <v>2019.0</v>
      </c>
      <c r="C430" s="1">
        <v>11.0</v>
      </c>
      <c r="D430" s="1" t="s">
        <v>7</v>
      </c>
      <c r="E430" s="1">
        <v>123.0</v>
      </c>
      <c r="F430" s="4">
        <v>114075.52999999998</v>
      </c>
    </row>
    <row r="431" ht="14.25" customHeight="1">
      <c r="A431" s="1" t="s">
        <v>16</v>
      </c>
      <c r="B431" s="1">
        <v>2019.0</v>
      </c>
      <c r="C431" s="1">
        <v>11.0</v>
      </c>
      <c r="D431" s="1" t="s">
        <v>8</v>
      </c>
      <c r="E431" s="1">
        <v>11.0</v>
      </c>
      <c r="F431" s="4">
        <v>9075.4</v>
      </c>
    </row>
    <row r="432" ht="14.25" customHeight="1">
      <c r="A432" s="1" t="s">
        <v>16</v>
      </c>
      <c r="B432" s="1">
        <v>2019.0</v>
      </c>
      <c r="C432" s="1">
        <v>11.0</v>
      </c>
      <c r="D432" s="1" t="s">
        <v>9</v>
      </c>
      <c r="E432" s="1">
        <v>39.0</v>
      </c>
      <c r="F432" s="4">
        <v>54093.60999999999</v>
      </c>
    </row>
    <row r="433" ht="14.25" customHeight="1">
      <c r="A433" s="1" t="s">
        <v>16</v>
      </c>
      <c r="B433" s="1">
        <v>2019.0</v>
      </c>
      <c r="C433" s="1">
        <v>11.0</v>
      </c>
      <c r="D433" s="1" t="s">
        <v>10</v>
      </c>
      <c r="E433" s="1">
        <v>-1.0</v>
      </c>
      <c r="F433" s="4">
        <v>-1659.82</v>
      </c>
    </row>
    <row r="434" ht="14.25" customHeight="1">
      <c r="A434" s="1" t="s">
        <v>16</v>
      </c>
      <c r="B434" s="1">
        <v>2019.0</v>
      </c>
      <c r="C434" s="1">
        <v>11.0</v>
      </c>
      <c r="D434" s="1" t="s">
        <v>11</v>
      </c>
      <c r="E434" s="1">
        <v>54.0</v>
      </c>
      <c r="F434" s="4">
        <v>62558.73</v>
      </c>
    </row>
    <row r="435" ht="14.25" customHeight="1">
      <c r="A435" s="1" t="s">
        <v>16</v>
      </c>
      <c r="B435" s="1">
        <v>2019.0</v>
      </c>
      <c r="C435" s="1">
        <v>12.0</v>
      </c>
      <c r="D435" s="1" t="s">
        <v>7</v>
      </c>
      <c r="E435" s="1">
        <v>186.0</v>
      </c>
      <c r="F435" s="4">
        <v>177090.68000000002</v>
      </c>
    </row>
    <row r="436" ht="14.25" customHeight="1">
      <c r="A436" s="1" t="s">
        <v>16</v>
      </c>
      <c r="B436" s="1">
        <v>2019.0</v>
      </c>
      <c r="C436" s="1">
        <v>12.0</v>
      </c>
      <c r="D436" s="1" t="s">
        <v>8</v>
      </c>
      <c r="E436" s="1">
        <v>17.0</v>
      </c>
      <c r="F436" s="4">
        <v>15715.36</v>
      </c>
    </row>
    <row r="437" ht="14.25" customHeight="1">
      <c r="A437" s="1" t="s">
        <v>16</v>
      </c>
      <c r="B437" s="1">
        <v>2019.0</v>
      </c>
      <c r="C437" s="1">
        <v>12.0</v>
      </c>
      <c r="D437" s="1" t="s">
        <v>9</v>
      </c>
      <c r="E437" s="1">
        <v>64.0</v>
      </c>
      <c r="F437" s="4">
        <v>89338.13</v>
      </c>
    </row>
    <row r="438" ht="14.25" customHeight="1">
      <c r="A438" s="1" t="s">
        <v>16</v>
      </c>
      <c r="B438" s="1">
        <v>2019.0</v>
      </c>
      <c r="C438" s="1">
        <v>12.0</v>
      </c>
      <c r="D438" s="1" t="s">
        <v>10</v>
      </c>
      <c r="E438" s="1">
        <v>2.0</v>
      </c>
      <c r="F438" s="4">
        <v>5463.43</v>
      </c>
    </row>
    <row r="439" ht="14.25" customHeight="1">
      <c r="A439" s="1" t="s">
        <v>16</v>
      </c>
      <c r="B439" s="1">
        <v>2019.0</v>
      </c>
      <c r="C439" s="1">
        <v>12.0</v>
      </c>
      <c r="D439" s="1" t="s">
        <v>11</v>
      </c>
      <c r="E439" s="1">
        <v>61.0</v>
      </c>
      <c r="F439" s="4">
        <v>75011.67</v>
      </c>
    </row>
    <row r="440" ht="14.25" customHeight="1">
      <c r="A440" s="1" t="s">
        <v>16</v>
      </c>
      <c r="B440" s="1">
        <v>2020.0</v>
      </c>
      <c r="C440" s="1">
        <v>1.0</v>
      </c>
      <c r="D440" s="1" t="s">
        <v>7</v>
      </c>
      <c r="E440" s="1">
        <v>172.0</v>
      </c>
      <c r="F440" s="4">
        <v>174856.08999999988</v>
      </c>
    </row>
    <row r="441" ht="14.25" customHeight="1">
      <c r="A441" s="1" t="s">
        <v>16</v>
      </c>
      <c r="B441" s="1">
        <v>2020.0</v>
      </c>
      <c r="C441" s="1">
        <v>1.0</v>
      </c>
      <c r="D441" s="1" t="s">
        <v>8</v>
      </c>
      <c r="E441" s="1">
        <v>4.0</v>
      </c>
      <c r="F441" s="4">
        <v>3004.37</v>
      </c>
    </row>
    <row r="442" ht="14.25" customHeight="1">
      <c r="A442" s="1" t="s">
        <v>18</v>
      </c>
      <c r="B442" s="1">
        <v>2020.0</v>
      </c>
      <c r="C442" s="1">
        <v>1.0</v>
      </c>
      <c r="D442" s="1" t="s">
        <v>9</v>
      </c>
      <c r="E442" s="1">
        <v>57.0</v>
      </c>
      <c r="F442" s="4">
        <v>81705.37999999998</v>
      </c>
    </row>
    <row r="443" ht="14.25" customHeight="1">
      <c r="A443" s="1" t="s">
        <v>18</v>
      </c>
      <c r="B443" s="1">
        <v>2020.0</v>
      </c>
      <c r="C443" s="1">
        <v>1.0</v>
      </c>
      <c r="D443" s="1" t="s">
        <v>10</v>
      </c>
      <c r="E443" s="1">
        <v>2.0</v>
      </c>
      <c r="F443" s="4">
        <v>4104.549999999999</v>
      </c>
    </row>
    <row r="444" ht="14.25" customHeight="1">
      <c r="A444" s="1" t="s">
        <v>18</v>
      </c>
      <c r="B444" s="1">
        <v>2020.0</v>
      </c>
      <c r="C444" s="1">
        <v>1.0</v>
      </c>
      <c r="D444" s="1" t="s">
        <v>11</v>
      </c>
      <c r="E444" s="1">
        <v>42.0</v>
      </c>
      <c r="F444" s="4">
        <v>49620.560000000005</v>
      </c>
    </row>
    <row r="445" ht="14.25" customHeight="1">
      <c r="A445" s="1" t="s">
        <v>18</v>
      </c>
      <c r="B445" s="1">
        <v>2020.0</v>
      </c>
      <c r="C445" s="1">
        <v>2.0</v>
      </c>
      <c r="D445" s="1" t="s">
        <v>7</v>
      </c>
      <c r="E445" s="1">
        <v>212.0</v>
      </c>
      <c r="F445" s="12">
        <v>214390.18</v>
      </c>
    </row>
    <row r="446" ht="14.25" customHeight="1">
      <c r="A446" s="1" t="s">
        <v>18</v>
      </c>
      <c r="B446" s="1">
        <v>2020.0</v>
      </c>
      <c r="C446" s="1">
        <v>2.0</v>
      </c>
      <c r="D446" s="1" t="s">
        <v>8</v>
      </c>
      <c r="E446" s="1">
        <v>12.0</v>
      </c>
      <c r="F446" s="12">
        <v>9488.839999999998</v>
      </c>
    </row>
    <row r="447" ht="14.25" customHeight="1">
      <c r="A447" s="1" t="s">
        <v>18</v>
      </c>
      <c r="B447" s="1">
        <v>2020.0</v>
      </c>
      <c r="C447" s="1">
        <v>2.0</v>
      </c>
      <c r="D447" s="1" t="s">
        <v>9</v>
      </c>
      <c r="E447" s="1">
        <v>71.0</v>
      </c>
      <c r="F447" s="12">
        <v>121497.55</v>
      </c>
    </row>
    <row r="448" ht="14.25" customHeight="1">
      <c r="A448" s="1" t="s">
        <v>18</v>
      </c>
      <c r="B448" s="1">
        <v>2020.0</v>
      </c>
      <c r="C448" s="1">
        <v>2.0</v>
      </c>
      <c r="D448" s="1" t="s">
        <v>10</v>
      </c>
      <c r="E448" s="1">
        <v>29.0</v>
      </c>
      <c r="F448" s="12">
        <v>60302.780000000006</v>
      </c>
    </row>
    <row r="449" ht="14.25" customHeight="1">
      <c r="A449" s="1" t="s">
        <v>18</v>
      </c>
      <c r="B449" s="1">
        <v>2020.0</v>
      </c>
      <c r="C449" s="1">
        <v>2.0</v>
      </c>
      <c r="D449" s="1" t="s">
        <v>11</v>
      </c>
      <c r="E449" s="1">
        <v>53.0</v>
      </c>
      <c r="F449" s="12">
        <v>62957.59999999996</v>
      </c>
    </row>
    <row r="450" ht="14.25" customHeight="1">
      <c r="A450" s="1" t="s">
        <v>16</v>
      </c>
      <c r="B450" s="1">
        <v>2020.0</v>
      </c>
      <c r="C450" s="1">
        <v>3.0</v>
      </c>
      <c r="D450" s="1" t="s">
        <v>7</v>
      </c>
      <c r="E450" s="1">
        <v>188.0</v>
      </c>
      <c r="F450" s="12">
        <v>189640.18000000002</v>
      </c>
    </row>
    <row r="451" ht="14.25" customHeight="1">
      <c r="A451" s="1" t="s">
        <v>16</v>
      </c>
      <c r="B451" s="1">
        <v>2020.0</v>
      </c>
      <c r="C451" s="1">
        <v>3.0</v>
      </c>
      <c r="D451" s="1" t="s">
        <v>8</v>
      </c>
      <c r="E451" s="1">
        <v>3.0</v>
      </c>
      <c r="F451" s="12">
        <v>3847.74</v>
      </c>
    </row>
    <row r="452" ht="14.25" customHeight="1">
      <c r="A452" s="1" t="s">
        <v>16</v>
      </c>
      <c r="B452" s="1">
        <v>2020.0</v>
      </c>
      <c r="C452" s="1">
        <v>3.0</v>
      </c>
      <c r="D452" s="1" t="s">
        <v>9</v>
      </c>
      <c r="E452" s="1">
        <v>66.0</v>
      </c>
      <c r="F452" s="4">
        <v>96497.48</v>
      </c>
    </row>
    <row r="453" ht="14.25" customHeight="1">
      <c r="A453" s="1" t="s">
        <v>16</v>
      </c>
      <c r="B453" s="1">
        <v>2020.0</v>
      </c>
      <c r="C453" s="1">
        <v>3.0</v>
      </c>
      <c r="D453" s="1" t="s">
        <v>10</v>
      </c>
      <c r="E453" s="1">
        <v>14.0</v>
      </c>
      <c r="F453" s="4">
        <v>26232.989999999998</v>
      </c>
    </row>
    <row r="454" ht="14.25" customHeight="1">
      <c r="A454" s="1" t="s">
        <v>16</v>
      </c>
      <c r="B454" s="1">
        <v>2020.0</v>
      </c>
      <c r="C454" s="1">
        <v>3.0</v>
      </c>
      <c r="D454" s="1" t="s">
        <v>11</v>
      </c>
      <c r="E454" s="1">
        <v>33.0</v>
      </c>
      <c r="F454" s="4">
        <v>36436.310000000005</v>
      </c>
    </row>
    <row r="455" ht="14.25" customHeight="1">
      <c r="A455" s="1" t="s">
        <v>16</v>
      </c>
      <c r="B455" s="1">
        <v>2020.0</v>
      </c>
      <c r="C455" s="1">
        <v>4.0</v>
      </c>
      <c r="D455" s="1" t="s">
        <v>7</v>
      </c>
      <c r="E455" s="1">
        <v>153.0</v>
      </c>
      <c r="F455" s="4">
        <v>-167971.71</v>
      </c>
    </row>
    <row r="456" ht="14.25" customHeight="1">
      <c r="A456" s="1" t="s">
        <v>16</v>
      </c>
      <c r="B456" s="1">
        <v>2020.0</v>
      </c>
      <c r="C456" s="1">
        <v>4.0</v>
      </c>
      <c r="D456" s="1" t="s">
        <v>8</v>
      </c>
      <c r="E456" s="1">
        <v>12.0</v>
      </c>
      <c r="F456" s="4">
        <v>14368.630000000001</v>
      </c>
    </row>
    <row r="457" ht="14.25" customHeight="1">
      <c r="A457" s="1" t="s">
        <v>16</v>
      </c>
      <c r="B457" s="1">
        <v>2020.0</v>
      </c>
      <c r="C457" s="1">
        <v>4.0</v>
      </c>
      <c r="D457" s="1" t="s">
        <v>9</v>
      </c>
      <c r="E457" s="1">
        <v>33.0</v>
      </c>
      <c r="F457" s="4">
        <v>46687.86000000001</v>
      </c>
    </row>
    <row r="458" ht="14.25" customHeight="1">
      <c r="A458" s="1" t="s">
        <v>16</v>
      </c>
      <c r="B458" s="1">
        <v>2020.0</v>
      </c>
      <c r="C458" s="1">
        <v>4.0</v>
      </c>
      <c r="D458" s="1" t="s">
        <v>10</v>
      </c>
      <c r="E458" s="1">
        <v>15.0</v>
      </c>
      <c r="F458" s="4">
        <v>25683.589999999997</v>
      </c>
    </row>
    <row r="459" ht="14.25" customHeight="1">
      <c r="A459" s="1" t="s">
        <v>16</v>
      </c>
      <c r="B459" s="1">
        <v>2020.0</v>
      </c>
      <c r="C459" s="1">
        <v>4.0</v>
      </c>
      <c r="D459" s="1" t="s">
        <v>11</v>
      </c>
      <c r="E459" s="1">
        <v>18.0</v>
      </c>
      <c r="F459" s="4">
        <v>20060.199999999997</v>
      </c>
    </row>
    <row r="460" ht="14.25" customHeight="1">
      <c r="A460" s="1" t="s">
        <v>16</v>
      </c>
      <c r="B460" s="1">
        <v>2020.0</v>
      </c>
      <c r="C460" s="1">
        <v>5.0</v>
      </c>
      <c r="D460" s="1" t="s">
        <v>7</v>
      </c>
      <c r="E460" s="1">
        <v>192.0</v>
      </c>
      <c r="F460" s="4">
        <v>189949.27999999997</v>
      </c>
    </row>
    <row r="461" ht="14.25" customHeight="1">
      <c r="A461" s="1" t="s">
        <v>16</v>
      </c>
      <c r="B461" s="1">
        <v>2020.0</v>
      </c>
      <c r="C461" s="1">
        <v>5.0</v>
      </c>
      <c r="D461" s="1" t="s">
        <v>8</v>
      </c>
      <c r="E461" s="1">
        <v>15.0</v>
      </c>
      <c r="F461" s="4">
        <v>18252.960000000003</v>
      </c>
    </row>
    <row r="462" ht="14.25" customHeight="1">
      <c r="A462" s="1" t="s">
        <v>16</v>
      </c>
      <c r="B462" s="1">
        <v>2020.0</v>
      </c>
      <c r="C462" s="1">
        <v>5.0</v>
      </c>
      <c r="D462" s="1" t="s">
        <v>9</v>
      </c>
      <c r="E462" s="1">
        <v>60.0</v>
      </c>
      <c r="F462" s="4">
        <v>90032.01</v>
      </c>
    </row>
    <row r="463" ht="14.25" customHeight="1">
      <c r="A463" s="1" t="s">
        <v>16</v>
      </c>
      <c r="B463" s="1">
        <v>2020.0</v>
      </c>
      <c r="C463" s="1">
        <v>5.0</v>
      </c>
      <c r="D463" s="1" t="s">
        <v>10</v>
      </c>
      <c r="E463" s="1">
        <v>26.0</v>
      </c>
      <c r="F463" s="4">
        <v>47912.44</v>
      </c>
    </row>
    <row r="464" ht="14.25" customHeight="1">
      <c r="A464" s="1" t="s">
        <v>16</v>
      </c>
      <c r="B464" s="1">
        <v>2020.0</v>
      </c>
      <c r="C464" s="1">
        <v>5.0</v>
      </c>
      <c r="D464" s="1" t="s">
        <v>11</v>
      </c>
      <c r="E464" s="1">
        <v>52.0</v>
      </c>
      <c r="F464" s="4">
        <v>53761.74999999999</v>
      </c>
    </row>
    <row r="465" ht="14.25" customHeight="1">
      <c r="A465" s="1" t="s">
        <v>16</v>
      </c>
      <c r="B465" s="1">
        <v>2020.0</v>
      </c>
      <c r="C465" s="1">
        <v>6.0</v>
      </c>
      <c r="D465" s="1" t="s">
        <v>7</v>
      </c>
      <c r="E465" s="1">
        <v>299.0</v>
      </c>
      <c r="F465" s="4">
        <v>301123.9600000002</v>
      </c>
    </row>
    <row r="466" ht="14.25" customHeight="1">
      <c r="A466" s="1" t="s">
        <v>16</v>
      </c>
      <c r="B466" s="1">
        <v>2020.0</v>
      </c>
      <c r="C466" s="1">
        <v>6.0</v>
      </c>
      <c r="D466" s="1" t="s">
        <v>8</v>
      </c>
      <c r="E466" s="1">
        <v>9.0</v>
      </c>
      <c r="F466" s="4">
        <v>10763.09</v>
      </c>
    </row>
    <row r="467" ht="14.25" customHeight="1">
      <c r="A467" s="1" t="s">
        <v>16</v>
      </c>
      <c r="B467" s="1">
        <v>2020.0</v>
      </c>
      <c r="C467" s="1">
        <v>6.0</v>
      </c>
      <c r="D467" s="1" t="s">
        <v>9</v>
      </c>
      <c r="E467" s="1">
        <v>92.0</v>
      </c>
      <c r="F467" s="4">
        <v>133501.05</v>
      </c>
    </row>
    <row r="468" ht="14.25" customHeight="1">
      <c r="A468" s="1" t="s">
        <v>16</v>
      </c>
      <c r="B468" s="1">
        <v>2020.0</v>
      </c>
      <c r="C468" s="1">
        <v>6.0</v>
      </c>
      <c r="D468" s="1" t="s">
        <v>10</v>
      </c>
      <c r="E468" s="1">
        <v>36.0</v>
      </c>
      <c r="F468" s="4">
        <v>70119.33</v>
      </c>
    </row>
    <row r="469" ht="14.25" customHeight="1">
      <c r="A469" s="1" t="s">
        <v>16</v>
      </c>
      <c r="B469" s="1">
        <v>2020.0</v>
      </c>
      <c r="C469" s="1">
        <v>6.0</v>
      </c>
      <c r="D469" s="1" t="s">
        <v>11</v>
      </c>
      <c r="E469" s="1">
        <v>56.0</v>
      </c>
      <c r="F469" s="4">
        <v>58265.13999999999</v>
      </c>
    </row>
    <row r="470" ht="14.25" customHeight="1">
      <c r="A470" s="1" t="s">
        <v>16</v>
      </c>
      <c r="B470" s="1">
        <v>2020.0</v>
      </c>
      <c r="C470" s="1">
        <v>7.0</v>
      </c>
      <c r="D470" s="1" t="s">
        <v>7</v>
      </c>
      <c r="E470" s="1">
        <v>277.0</v>
      </c>
      <c r="F470" s="4">
        <v>278453.77999999997</v>
      </c>
    </row>
    <row r="471" ht="14.25" customHeight="1">
      <c r="A471" s="1" t="s">
        <v>16</v>
      </c>
      <c r="B471" s="1">
        <v>2020.0</v>
      </c>
      <c r="C471" s="1">
        <v>7.0</v>
      </c>
      <c r="D471" s="1" t="s">
        <v>8</v>
      </c>
      <c r="E471" s="1">
        <v>14.0</v>
      </c>
      <c r="F471" s="4">
        <v>14512.45</v>
      </c>
    </row>
    <row r="472" ht="14.25" customHeight="1">
      <c r="A472" s="1" t="s">
        <v>16</v>
      </c>
      <c r="B472" s="1">
        <v>2020.0</v>
      </c>
      <c r="C472" s="1">
        <v>7.0</v>
      </c>
      <c r="D472" s="1" t="s">
        <v>9</v>
      </c>
      <c r="E472" s="1">
        <v>59.0</v>
      </c>
      <c r="F472" s="4">
        <v>81210.26</v>
      </c>
    </row>
    <row r="473" ht="14.25" customHeight="1">
      <c r="A473" s="1" t="s">
        <v>16</v>
      </c>
      <c r="B473" s="1">
        <v>2020.0</v>
      </c>
      <c r="C473" s="1">
        <v>7.0</v>
      </c>
      <c r="D473" s="1" t="s">
        <v>10</v>
      </c>
      <c r="E473" s="1">
        <v>29.0</v>
      </c>
      <c r="F473" s="4">
        <v>54479.92</v>
      </c>
    </row>
    <row r="474" ht="14.25" customHeight="1">
      <c r="A474" s="1" t="s">
        <v>16</v>
      </c>
      <c r="B474" s="1">
        <v>2020.0</v>
      </c>
      <c r="C474" s="1">
        <v>7.0</v>
      </c>
      <c r="D474" s="1" t="s">
        <v>11</v>
      </c>
      <c r="E474" s="1">
        <v>31.0</v>
      </c>
      <c r="F474" s="4">
        <v>31934.74</v>
      </c>
    </row>
    <row r="475" ht="14.25" customHeight="1">
      <c r="A475" s="1" t="s">
        <v>16</v>
      </c>
      <c r="B475" s="1">
        <v>2020.0</v>
      </c>
      <c r="C475" s="1">
        <v>8.0</v>
      </c>
      <c r="D475" s="1" t="s">
        <v>7</v>
      </c>
      <c r="E475" s="1">
        <v>192.0</v>
      </c>
      <c r="F475" s="4">
        <v>207495.71999999994</v>
      </c>
    </row>
    <row r="476" ht="14.25" customHeight="1">
      <c r="A476" s="1" t="s">
        <v>16</v>
      </c>
      <c r="B476" s="1">
        <v>2020.0</v>
      </c>
      <c r="C476" s="1">
        <v>8.0</v>
      </c>
      <c r="D476" s="1" t="s">
        <v>8</v>
      </c>
      <c r="E476" s="1">
        <v>4.0</v>
      </c>
      <c r="F476" s="4">
        <v>4163.859999999999</v>
      </c>
    </row>
    <row r="477" ht="14.25" customHeight="1">
      <c r="A477" s="1" t="s">
        <v>16</v>
      </c>
      <c r="B477" s="1">
        <v>2020.0</v>
      </c>
      <c r="C477" s="1">
        <v>8.0</v>
      </c>
      <c r="D477" s="1" t="s">
        <v>9</v>
      </c>
      <c r="E477" s="1">
        <v>48.0</v>
      </c>
      <c r="F477" s="4">
        <v>64102.84</v>
      </c>
    </row>
    <row r="478" ht="14.25" customHeight="1">
      <c r="A478" s="1" t="s">
        <v>16</v>
      </c>
      <c r="B478" s="1">
        <v>2020.0</v>
      </c>
      <c r="C478" s="1">
        <v>8.0</v>
      </c>
      <c r="D478" s="1" t="s">
        <v>10</v>
      </c>
      <c r="E478" s="1">
        <v>11.0</v>
      </c>
      <c r="F478" s="4">
        <v>19252.689999999995</v>
      </c>
    </row>
    <row r="479" ht="14.25" customHeight="1">
      <c r="A479" s="1" t="s">
        <v>16</v>
      </c>
      <c r="B479" s="1">
        <v>2020.0</v>
      </c>
      <c r="C479" s="1">
        <v>8.0</v>
      </c>
      <c r="D479" s="1" t="s">
        <v>14</v>
      </c>
      <c r="E479" s="1">
        <v>30.0</v>
      </c>
      <c r="F479" s="4">
        <v>28858.92000000001</v>
      </c>
    </row>
    <row r="480" ht="14.25" customHeight="1">
      <c r="A480" s="1" t="s">
        <v>16</v>
      </c>
      <c r="B480" s="1">
        <v>2020.0</v>
      </c>
      <c r="C480" s="1">
        <v>9.0</v>
      </c>
      <c r="D480" s="1" t="s">
        <v>7</v>
      </c>
      <c r="E480" s="1">
        <v>264.0</v>
      </c>
      <c r="F480" s="4">
        <v>294464.28</v>
      </c>
    </row>
    <row r="481" ht="14.25" customHeight="1">
      <c r="A481" s="1" t="s">
        <v>16</v>
      </c>
      <c r="B481" s="1">
        <v>2020.0</v>
      </c>
      <c r="C481" s="1">
        <v>9.0</v>
      </c>
      <c r="D481" s="1" t="s">
        <v>8</v>
      </c>
      <c r="E481" s="1">
        <v>24.0</v>
      </c>
      <c r="F481" s="4">
        <v>25631.41</v>
      </c>
    </row>
    <row r="482" ht="14.25" customHeight="1">
      <c r="A482" s="1" t="s">
        <v>16</v>
      </c>
      <c r="B482" s="1">
        <v>2020.0</v>
      </c>
      <c r="C482" s="1">
        <v>9.0</v>
      </c>
      <c r="D482" s="1" t="s">
        <v>9</v>
      </c>
      <c r="E482" s="1">
        <v>34.0</v>
      </c>
      <c r="F482" s="4">
        <v>46126.270000000004</v>
      </c>
    </row>
    <row r="483" ht="14.25" customHeight="1">
      <c r="A483" s="1" t="s">
        <v>16</v>
      </c>
      <c r="B483" s="1">
        <v>2020.0</v>
      </c>
      <c r="C483" s="1">
        <v>9.0</v>
      </c>
      <c r="D483" s="1" t="s">
        <v>10</v>
      </c>
      <c r="E483" s="1">
        <v>20.0</v>
      </c>
      <c r="F483" s="4">
        <v>34997.45</v>
      </c>
    </row>
    <row r="484" ht="14.25" customHeight="1">
      <c r="A484" s="1" t="s">
        <v>16</v>
      </c>
      <c r="B484" s="1">
        <v>2020.0</v>
      </c>
      <c r="C484" s="1">
        <v>9.0</v>
      </c>
      <c r="D484" s="1" t="s">
        <v>14</v>
      </c>
      <c r="E484" s="1">
        <v>78.0</v>
      </c>
      <c r="F484" s="4">
        <v>73150.48999999999</v>
      </c>
    </row>
    <row r="485" ht="14.25" customHeight="1">
      <c r="A485" s="1" t="s">
        <v>16</v>
      </c>
      <c r="B485" s="1">
        <v>2020.0</v>
      </c>
      <c r="C485" s="1">
        <v>10.0</v>
      </c>
      <c r="D485" s="1" t="s">
        <v>7</v>
      </c>
      <c r="E485" s="1">
        <v>131.0</v>
      </c>
      <c r="F485" s="4">
        <v>142803.57999999996</v>
      </c>
    </row>
    <row r="486" ht="14.25" customHeight="1">
      <c r="A486" s="1" t="s">
        <v>16</v>
      </c>
      <c r="B486" s="1">
        <v>2020.0</v>
      </c>
      <c r="C486" s="1">
        <v>10.0</v>
      </c>
      <c r="D486" s="1" t="s">
        <v>8</v>
      </c>
      <c r="E486" s="1">
        <v>10.0</v>
      </c>
      <c r="F486" s="4">
        <v>9577.09</v>
      </c>
    </row>
    <row r="487" ht="14.25" customHeight="1">
      <c r="A487" s="1" t="s">
        <v>16</v>
      </c>
      <c r="B487" s="1">
        <v>2020.0</v>
      </c>
      <c r="C487" s="1">
        <v>10.0</v>
      </c>
      <c r="D487" s="1" t="s">
        <v>9</v>
      </c>
      <c r="E487" s="1">
        <v>19.0</v>
      </c>
      <c r="F487" s="4">
        <v>23273.489999999998</v>
      </c>
    </row>
    <row r="488" ht="14.25" customHeight="1">
      <c r="A488" s="1" t="s">
        <v>16</v>
      </c>
      <c r="B488" s="1">
        <v>2020.0</v>
      </c>
      <c r="C488" s="1">
        <v>10.0</v>
      </c>
      <c r="D488" s="1" t="s">
        <v>10</v>
      </c>
      <c r="E488" s="1">
        <v>16.0</v>
      </c>
      <c r="F488" s="4">
        <v>27493.04</v>
      </c>
    </row>
    <row r="489" ht="14.25" customHeight="1">
      <c r="A489" s="1" t="s">
        <v>16</v>
      </c>
      <c r="B489" s="1">
        <v>2020.0</v>
      </c>
      <c r="C489" s="1">
        <v>10.0</v>
      </c>
      <c r="D489" s="1" t="s">
        <v>14</v>
      </c>
      <c r="E489" s="1">
        <v>60.0</v>
      </c>
      <c r="F489" s="4">
        <v>59662.299999999996</v>
      </c>
    </row>
    <row r="490" ht="14.25" customHeight="1">
      <c r="A490" s="1" t="s">
        <v>16</v>
      </c>
      <c r="B490" s="1">
        <v>2020.0</v>
      </c>
      <c r="C490" s="1">
        <v>11.0</v>
      </c>
      <c r="D490" s="1" t="s">
        <v>7</v>
      </c>
      <c r="E490" s="1">
        <v>180.0</v>
      </c>
      <c r="F490" s="4">
        <v>186354.41</v>
      </c>
    </row>
    <row r="491" ht="14.25" customHeight="1">
      <c r="A491" s="1" t="s">
        <v>16</v>
      </c>
      <c r="B491" s="1">
        <v>2020.0</v>
      </c>
      <c r="C491" s="1">
        <v>11.0</v>
      </c>
      <c r="D491" s="1" t="s">
        <v>19</v>
      </c>
      <c r="E491" s="1">
        <v>12.0</v>
      </c>
      <c r="F491" s="4">
        <v>13409.1</v>
      </c>
    </row>
    <row r="492" ht="14.25" customHeight="1">
      <c r="A492" s="1" t="s">
        <v>16</v>
      </c>
      <c r="B492" s="1">
        <v>2030.0</v>
      </c>
      <c r="C492" s="1">
        <v>11.0</v>
      </c>
      <c r="D492" s="1" t="s">
        <v>9</v>
      </c>
      <c r="E492" s="1">
        <v>26.0</v>
      </c>
      <c r="F492" s="4">
        <v>36246.530000000006</v>
      </c>
    </row>
    <row r="493" ht="14.25" customHeight="1">
      <c r="A493" s="1" t="s">
        <v>16</v>
      </c>
      <c r="B493" s="1">
        <v>2020.0</v>
      </c>
      <c r="C493" s="1">
        <v>11.0</v>
      </c>
      <c r="D493" s="1" t="s">
        <v>10</v>
      </c>
      <c r="E493" s="1">
        <v>18.0</v>
      </c>
      <c r="F493" s="4">
        <v>35813.63999999999</v>
      </c>
    </row>
    <row r="494" ht="14.25" customHeight="1">
      <c r="A494" s="1" t="s">
        <v>16</v>
      </c>
      <c r="B494" s="1">
        <v>2020.0</v>
      </c>
      <c r="C494" s="1">
        <v>11.0</v>
      </c>
      <c r="D494" s="1" t="s">
        <v>14</v>
      </c>
      <c r="E494" s="1">
        <v>33.0</v>
      </c>
      <c r="F494" s="4">
        <v>32922.49</v>
      </c>
    </row>
    <row r="495" ht="14.25" customHeight="1">
      <c r="A495" s="1" t="s">
        <v>16</v>
      </c>
      <c r="B495" s="1">
        <v>2020.0</v>
      </c>
      <c r="C495" s="1">
        <v>12.0</v>
      </c>
      <c r="D495" s="1" t="s">
        <v>7</v>
      </c>
      <c r="E495" s="1">
        <v>104.0</v>
      </c>
      <c r="F495" s="4">
        <v>99853.36999999998</v>
      </c>
    </row>
    <row r="496" ht="14.25" customHeight="1">
      <c r="A496" s="1" t="s">
        <v>16</v>
      </c>
      <c r="B496" s="1">
        <v>2020.0</v>
      </c>
      <c r="C496" s="1">
        <v>12.0</v>
      </c>
      <c r="D496" s="1" t="s">
        <v>8</v>
      </c>
      <c r="E496" s="1">
        <v>13.0</v>
      </c>
      <c r="F496" s="4">
        <v>14615.330000000002</v>
      </c>
    </row>
    <row r="497" ht="14.25" customHeight="1">
      <c r="A497" s="1" t="s">
        <v>16</v>
      </c>
      <c r="B497" s="1">
        <v>2020.0</v>
      </c>
      <c r="C497" s="1">
        <v>12.0</v>
      </c>
      <c r="D497" s="1" t="s">
        <v>9</v>
      </c>
      <c r="E497" s="1">
        <v>18.0</v>
      </c>
      <c r="F497" s="4">
        <v>45698.03999999999</v>
      </c>
    </row>
    <row r="498" ht="14.25" customHeight="1">
      <c r="A498" s="1" t="s">
        <v>16</v>
      </c>
      <c r="B498" s="1">
        <v>2020.0</v>
      </c>
      <c r="C498" s="1">
        <v>12.0</v>
      </c>
      <c r="D498" s="1" t="s">
        <v>10</v>
      </c>
      <c r="E498" s="1">
        <v>26.0</v>
      </c>
      <c r="F498" s="4">
        <v>47151.08</v>
      </c>
    </row>
    <row r="499" ht="14.25" customHeight="1">
      <c r="A499" s="1" t="s">
        <v>16</v>
      </c>
      <c r="B499" s="1">
        <v>2020.0</v>
      </c>
      <c r="C499" s="1">
        <v>12.0</v>
      </c>
      <c r="D499" s="1" t="s">
        <v>14</v>
      </c>
      <c r="E499" s="1">
        <v>27.0</v>
      </c>
      <c r="F499" s="4">
        <v>28760.800000000003</v>
      </c>
    </row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9.71"/>
    <col customWidth="1" min="3" max="4" width="9.0"/>
    <col customWidth="1" min="5" max="5" width="9.86"/>
    <col customWidth="1" min="6" max="6" width="9.0"/>
    <col customWidth="1" min="7" max="7" width="12.71"/>
    <col customWidth="1" min="8" max="8" width="16.0"/>
    <col customWidth="1" min="9" max="9" width="39.0"/>
    <col customWidth="1" min="10" max="26" width="8.71"/>
  </cols>
  <sheetData>
    <row r="1" ht="14.25" customHeight="1">
      <c r="A1" s="13" t="s">
        <v>20</v>
      </c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3" t="s">
        <v>21</v>
      </c>
      <c r="I1" s="13" t="s">
        <v>22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>
        <v>1.0</v>
      </c>
      <c r="B2" s="16" t="s">
        <v>16</v>
      </c>
      <c r="C2" s="16">
        <v>2018.0</v>
      </c>
      <c r="D2" s="16">
        <v>1.0</v>
      </c>
      <c r="E2" s="16" t="s">
        <v>10</v>
      </c>
      <c r="F2" s="16">
        <v>-1.0</v>
      </c>
      <c r="G2" s="17">
        <v>-2129.0</v>
      </c>
      <c r="H2" s="16" t="s">
        <v>23</v>
      </c>
      <c r="I2" s="16" t="s">
        <v>24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6">
        <v>2.0</v>
      </c>
      <c r="B3" s="16" t="s">
        <v>16</v>
      </c>
      <c r="C3" s="16">
        <v>2019.0</v>
      </c>
      <c r="D3" s="16">
        <v>11.0</v>
      </c>
      <c r="E3" s="16" t="s">
        <v>10</v>
      </c>
      <c r="F3" s="16">
        <v>-1.0</v>
      </c>
      <c r="G3" s="17">
        <v>-1660.0</v>
      </c>
      <c r="H3" s="16" t="s">
        <v>23</v>
      </c>
      <c r="I3" s="16" t="s">
        <v>24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6">
        <v>3.0</v>
      </c>
      <c r="B4" s="16" t="s">
        <v>16</v>
      </c>
      <c r="C4" s="16">
        <v>2020.0</v>
      </c>
      <c r="D4" s="16">
        <v>4.0</v>
      </c>
      <c r="E4" s="16" t="s">
        <v>7</v>
      </c>
      <c r="F4" s="16">
        <v>153.0</v>
      </c>
      <c r="G4" s="17">
        <v>-167972.0</v>
      </c>
      <c r="H4" s="16" t="s">
        <v>23</v>
      </c>
      <c r="I4" s="16" t="s">
        <v>24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6">
        <v>4.0</v>
      </c>
      <c r="B5" s="16" t="s">
        <v>6</v>
      </c>
      <c r="C5" s="16">
        <v>2019.0</v>
      </c>
      <c r="D5" s="16">
        <v>2.0</v>
      </c>
      <c r="E5" s="16" t="s">
        <v>13</v>
      </c>
      <c r="F5" s="16">
        <v>14.0</v>
      </c>
      <c r="G5" s="17">
        <v>14634.0</v>
      </c>
      <c r="H5" s="16" t="s">
        <v>25</v>
      </c>
      <c r="I5" s="18" t="s">
        <v>26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6">
        <v>5.0</v>
      </c>
      <c r="B6" s="16" t="s">
        <v>16</v>
      </c>
      <c r="C6" s="16">
        <v>2020.0</v>
      </c>
      <c r="D6" s="16">
        <v>11.0</v>
      </c>
      <c r="E6" s="16" t="s">
        <v>19</v>
      </c>
      <c r="F6" s="16">
        <v>12.0</v>
      </c>
      <c r="G6" s="17">
        <v>13409.0</v>
      </c>
      <c r="H6" s="16" t="s">
        <v>25</v>
      </c>
      <c r="I6" s="18" t="s">
        <v>27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6">
        <v>6.0</v>
      </c>
      <c r="B7" s="16" t="s">
        <v>16</v>
      </c>
      <c r="C7" s="16">
        <v>2030.0</v>
      </c>
      <c r="D7" s="16">
        <v>11.0</v>
      </c>
      <c r="E7" s="16" t="s">
        <v>9</v>
      </c>
      <c r="F7" s="16">
        <v>26.0</v>
      </c>
      <c r="G7" s="17">
        <v>36247.0</v>
      </c>
      <c r="H7" s="16" t="s">
        <v>23</v>
      </c>
      <c r="I7" s="18" t="s">
        <v>28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6">
        <v>7.0</v>
      </c>
      <c r="B8" s="16" t="s">
        <v>18</v>
      </c>
      <c r="C8" s="16">
        <v>2020.0</v>
      </c>
      <c r="D8" s="16">
        <v>2.0</v>
      </c>
      <c r="E8" s="16" t="s">
        <v>7</v>
      </c>
      <c r="F8" s="16">
        <v>212.0</v>
      </c>
      <c r="G8" s="19">
        <v>214390.0</v>
      </c>
      <c r="H8" s="16" t="s">
        <v>25</v>
      </c>
      <c r="I8" s="16" t="s">
        <v>29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6">
        <v>8.0</v>
      </c>
      <c r="B9" s="16" t="s">
        <v>18</v>
      </c>
      <c r="C9" s="16">
        <v>2020.0</v>
      </c>
      <c r="D9" s="16">
        <v>2.0</v>
      </c>
      <c r="E9" s="16" t="s">
        <v>8</v>
      </c>
      <c r="F9" s="16">
        <v>12.0</v>
      </c>
      <c r="G9" s="19">
        <v>9489.0</v>
      </c>
      <c r="H9" s="16" t="s">
        <v>25</v>
      </c>
      <c r="I9" s="16" t="s">
        <v>29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6">
        <v>9.0</v>
      </c>
      <c r="B10" s="16" t="s">
        <v>18</v>
      </c>
      <c r="C10" s="16">
        <v>2020.0</v>
      </c>
      <c r="D10" s="16">
        <v>2.0</v>
      </c>
      <c r="E10" s="16" t="s">
        <v>9</v>
      </c>
      <c r="F10" s="16">
        <v>71.0</v>
      </c>
      <c r="G10" s="19">
        <v>121498.0</v>
      </c>
      <c r="H10" s="16" t="s">
        <v>25</v>
      </c>
      <c r="I10" s="16" t="s">
        <v>29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6">
        <v>10.0</v>
      </c>
      <c r="B11" s="16" t="s">
        <v>18</v>
      </c>
      <c r="C11" s="16">
        <v>2020.0</v>
      </c>
      <c r="D11" s="16">
        <v>2.0</v>
      </c>
      <c r="E11" s="16" t="s">
        <v>10</v>
      </c>
      <c r="F11" s="16">
        <v>29.0</v>
      </c>
      <c r="G11" s="19">
        <v>60303.0</v>
      </c>
      <c r="H11" s="16" t="s">
        <v>25</v>
      </c>
      <c r="I11" s="16" t="s">
        <v>29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6">
        <v>11.0</v>
      </c>
      <c r="B12" s="16" t="s">
        <v>18</v>
      </c>
      <c r="C12" s="16">
        <v>2020.0</v>
      </c>
      <c r="D12" s="16">
        <v>2.0</v>
      </c>
      <c r="E12" s="16" t="s">
        <v>11</v>
      </c>
      <c r="F12" s="16">
        <v>53.0</v>
      </c>
      <c r="G12" s="19">
        <v>62958.0</v>
      </c>
      <c r="H12" s="16" t="s">
        <v>25</v>
      </c>
      <c r="I12" s="18" t="s">
        <v>29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6">
        <v>12.0</v>
      </c>
      <c r="B13" s="16" t="s">
        <v>16</v>
      </c>
      <c r="C13" s="16">
        <v>2020.0</v>
      </c>
      <c r="D13" s="16">
        <v>3.0</v>
      </c>
      <c r="E13" s="16" t="s">
        <v>7</v>
      </c>
      <c r="F13" s="16">
        <v>188.0</v>
      </c>
      <c r="G13" s="19">
        <v>189640.0</v>
      </c>
      <c r="H13" s="16" t="s">
        <v>25</v>
      </c>
      <c r="I13" s="16" t="s">
        <v>29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6">
        <v>13.0</v>
      </c>
      <c r="B14" s="16" t="s">
        <v>16</v>
      </c>
      <c r="C14" s="16">
        <v>2020.0</v>
      </c>
      <c r="D14" s="16">
        <v>3.0</v>
      </c>
      <c r="E14" s="16" t="s">
        <v>8</v>
      </c>
      <c r="F14" s="16">
        <v>3.0</v>
      </c>
      <c r="G14" s="19">
        <v>3848.0</v>
      </c>
      <c r="H14" s="16" t="s">
        <v>25</v>
      </c>
      <c r="I14" s="16" t="s">
        <v>29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6">
        <v>14.0</v>
      </c>
      <c r="B15" s="16" t="s">
        <v>6</v>
      </c>
      <c r="C15" s="16">
        <v>2018.0</v>
      </c>
      <c r="D15" s="16">
        <v>4.0</v>
      </c>
      <c r="E15" s="16" t="s">
        <v>12</v>
      </c>
      <c r="F15" s="16">
        <v>7.0</v>
      </c>
      <c r="G15" s="17">
        <v>12601.0</v>
      </c>
      <c r="H15" s="16" t="s">
        <v>25</v>
      </c>
      <c r="I15" s="18" t="s">
        <v>30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>
        <v>1.0</v>
      </c>
      <c r="B326" s="15" t="s">
        <v>16</v>
      </c>
      <c r="C326" s="15">
        <v>2018.0</v>
      </c>
      <c r="D326" s="15">
        <v>1.0</v>
      </c>
      <c r="E326" s="15" t="s">
        <v>10</v>
      </c>
      <c r="F326" s="15">
        <v>-1.0</v>
      </c>
      <c r="G326" s="20">
        <v>-2129.0</v>
      </c>
      <c r="H326" s="15" t="s">
        <v>23</v>
      </c>
      <c r="I326" s="15" t="s">
        <v>24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>
        <v>2.0</v>
      </c>
      <c r="B327" s="15" t="s">
        <v>16</v>
      </c>
      <c r="C327" s="15">
        <v>2019.0</v>
      </c>
      <c r="D327" s="15">
        <v>11.0</v>
      </c>
      <c r="E327" s="15" t="s">
        <v>10</v>
      </c>
      <c r="F327" s="15">
        <v>-1.0</v>
      </c>
      <c r="G327" s="20">
        <v>-1660.0</v>
      </c>
      <c r="H327" s="15" t="s">
        <v>23</v>
      </c>
      <c r="I327" s="15" t="s">
        <v>24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>
        <v>3.0</v>
      </c>
      <c r="B328" s="15" t="s">
        <v>16</v>
      </c>
      <c r="C328" s="15">
        <v>2020.0</v>
      </c>
      <c r="D328" s="15">
        <v>2020.0</v>
      </c>
      <c r="E328" s="15" t="s">
        <v>7</v>
      </c>
      <c r="F328" s="15">
        <v>153.0</v>
      </c>
      <c r="G328" s="20">
        <v>167972.0</v>
      </c>
      <c r="H328" s="15" t="s">
        <v>23</v>
      </c>
      <c r="I328" s="15" t="s">
        <v>24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 t="s">
        <v>6</v>
      </c>
      <c r="B2" s="1">
        <v>2018.0</v>
      </c>
      <c r="C2" s="1">
        <v>1.0</v>
      </c>
      <c r="D2" s="1" t="s">
        <v>7</v>
      </c>
      <c r="E2" s="3">
        <v>10.0</v>
      </c>
      <c r="F2" s="4">
        <v>10280.470000000001</v>
      </c>
    </row>
    <row r="3" ht="14.25" customHeight="1">
      <c r="A3" s="1" t="s">
        <v>6</v>
      </c>
      <c r="B3" s="1">
        <v>2018.0</v>
      </c>
      <c r="C3" s="1">
        <v>1.0</v>
      </c>
      <c r="D3" s="1" t="s">
        <v>8</v>
      </c>
      <c r="E3" s="3">
        <v>19.0</v>
      </c>
      <c r="F3" s="4">
        <v>21850.04</v>
      </c>
    </row>
    <row r="4" ht="14.25" customHeight="1">
      <c r="A4" s="1" t="s">
        <v>6</v>
      </c>
      <c r="B4" s="1">
        <v>2018.0</v>
      </c>
      <c r="C4" s="1">
        <v>1.0</v>
      </c>
      <c r="D4" s="1" t="s">
        <v>9</v>
      </c>
      <c r="E4" s="3">
        <v>23.0</v>
      </c>
      <c r="F4" s="4">
        <v>36795.41</v>
      </c>
    </row>
    <row r="5" ht="14.25" customHeight="1">
      <c r="A5" s="1" t="s">
        <v>6</v>
      </c>
      <c r="B5" s="1">
        <v>2018.0</v>
      </c>
      <c r="C5" s="1">
        <v>1.0</v>
      </c>
      <c r="D5" s="1" t="s">
        <v>10</v>
      </c>
      <c r="E5" s="3">
        <v>0.0</v>
      </c>
      <c r="F5" s="4">
        <v>0.0</v>
      </c>
    </row>
    <row r="6" ht="14.25" customHeight="1">
      <c r="A6" s="1" t="s">
        <v>6</v>
      </c>
      <c r="B6" s="1">
        <v>2018.0</v>
      </c>
      <c r="C6" s="1">
        <v>1.0</v>
      </c>
      <c r="D6" s="1" t="s">
        <v>11</v>
      </c>
      <c r="E6" s="3">
        <v>322.0</v>
      </c>
      <c r="F6" s="4">
        <v>492215.54000000015</v>
      </c>
    </row>
    <row r="7" ht="14.25" customHeight="1">
      <c r="A7" s="1" t="s">
        <v>6</v>
      </c>
      <c r="B7" s="1">
        <v>2018.0</v>
      </c>
      <c r="C7" s="1">
        <v>2.0</v>
      </c>
      <c r="D7" s="1" t="s">
        <v>7</v>
      </c>
      <c r="E7" s="3">
        <v>12.0</v>
      </c>
      <c r="F7" s="4">
        <v>12725.16</v>
      </c>
    </row>
    <row r="8" ht="14.25" customHeight="1">
      <c r="A8" s="1" t="s">
        <v>6</v>
      </c>
      <c r="B8" s="1">
        <v>2018.0</v>
      </c>
      <c r="C8" s="1">
        <v>2.0</v>
      </c>
      <c r="D8" s="1" t="s">
        <v>8</v>
      </c>
      <c r="E8" s="3">
        <v>25.0</v>
      </c>
      <c r="F8" s="4">
        <v>28034.75</v>
      </c>
    </row>
    <row r="9" ht="14.25" customHeight="1">
      <c r="A9" s="1" t="s">
        <v>6</v>
      </c>
      <c r="B9" s="1">
        <v>2018.0</v>
      </c>
      <c r="C9" s="1">
        <v>2.0</v>
      </c>
      <c r="D9" s="1" t="s">
        <v>9</v>
      </c>
      <c r="E9" s="3">
        <v>25.0</v>
      </c>
      <c r="F9" s="4">
        <v>43392.13999999999</v>
      </c>
    </row>
    <row r="10" ht="14.25" customHeight="1">
      <c r="A10" s="1" t="s">
        <v>6</v>
      </c>
      <c r="B10" s="1">
        <v>2018.0</v>
      </c>
      <c r="C10" s="1">
        <v>2.0</v>
      </c>
      <c r="D10" s="1" t="s">
        <v>11</v>
      </c>
      <c r="E10" s="3">
        <v>348.0</v>
      </c>
      <c r="F10" s="4">
        <v>513050.3899999997</v>
      </c>
    </row>
    <row r="11" ht="14.25" customHeight="1">
      <c r="A11" s="1" t="s">
        <v>6</v>
      </c>
      <c r="B11" s="1">
        <v>2018.0</v>
      </c>
      <c r="C11" s="1">
        <v>3.0</v>
      </c>
      <c r="D11" s="1" t="s">
        <v>7</v>
      </c>
      <c r="E11" s="3">
        <v>10.0</v>
      </c>
      <c r="F11" s="4">
        <v>10089.68</v>
      </c>
    </row>
    <row r="12" ht="14.25" customHeight="1">
      <c r="A12" s="1" t="s">
        <v>6</v>
      </c>
      <c r="B12" s="1">
        <v>2018.0</v>
      </c>
      <c r="C12" s="1">
        <v>3.0</v>
      </c>
      <c r="D12" s="1" t="s">
        <v>8</v>
      </c>
      <c r="E12" s="3">
        <v>31.0</v>
      </c>
      <c r="F12" s="4">
        <v>33793.19</v>
      </c>
    </row>
    <row r="13" ht="14.25" customHeight="1">
      <c r="A13" s="1" t="s">
        <v>6</v>
      </c>
      <c r="B13" s="1">
        <v>2018.0</v>
      </c>
      <c r="C13" s="1">
        <v>3.0</v>
      </c>
      <c r="D13" s="1" t="s">
        <v>9</v>
      </c>
      <c r="E13" s="3">
        <v>17.0</v>
      </c>
      <c r="F13" s="4">
        <v>29472.5</v>
      </c>
    </row>
    <row r="14" ht="14.25" customHeight="1">
      <c r="A14" s="1" t="s">
        <v>6</v>
      </c>
      <c r="B14" s="1">
        <v>2018.0</v>
      </c>
      <c r="C14" s="1">
        <v>3.0</v>
      </c>
      <c r="D14" s="1" t="s">
        <v>11</v>
      </c>
      <c r="E14" s="3">
        <v>346.0</v>
      </c>
      <c r="F14" s="4">
        <v>515272.8899999998</v>
      </c>
    </row>
    <row r="15" ht="14.25" customHeight="1">
      <c r="A15" s="1" t="s">
        <v>6</v>
      </c>
      <c r="B15" s="1">
        <v>2018.0</v>
      </c>
      <c r="C15" s="1">
        <v>4.0</v>
      </c>
      <c r="D15" s="1" t="s">
        <v>7</v>
      </c>
      <c r="E15" s="3">
        <v>4.0</v>
      </c>
      <c r="F15" s="4">
        <v>4519.22</v>
      </c>
    </row>
    <row r="16" ht="14.25" customHeight="1">
      <c r="A16" s="1" t="s">
        <v>6</v>
      </c>
      <c r="B16" s="1">
        <v>2018.0</v>
      </c>
      <c r="C16" s="1">
        <v>4.0</v>
      </c>
      <c r="D16" s="1" t="s">
        <v>8</v>
      </c>
      <c r="E16" s="3">
        <v>18.0</v>
      </c>
      <c r="F16" s="4">
        <v>19256.48</v>
      </c>
    </row>
    <row r="17" ht="14.25" customHeight="1">
      <c r="A17" s="1" t="s">
        <v>6</v>
      </c>
      <c r="B17" s="1">
        <v>2018.0</v>
      </c>
      <c r="C17" s="1">
        <v>4.0</v>
      </c>
      <c r="D17" s="1" t="s">
        <v>9</v>
      </c>
      <c r="E17" s="3">
        <v>7.0</v>
      </c>
      <c r="F17" s="4">
        <v>12601.21</v>
      </c>
    </row>
    <row r="18" ht="14.25" customHeight="1">
      <c r="A18" s="1" t="s">
        <v>6</v>
      </c>
      <c r="B18" s="1">
        <v>2018.0</v>
      </c>
      <c r="C18" s="1">
        <v>4.0</v>
      </c>
      <c r="D18" s="1" t="s">
        <v>11</v>
      </c>
      <c r="E18" s="3">
        <v>284.0</v>
      </c>
      <c r="F18" s="4">
        <v>423523.0999999999</v>
      </c>
    </row>
    <row r="19" ht="14.25" customHeight="1">
      <c r="A19" s="1" t="s">
        <v>6</v>
      </c>
      <c r="B19" s="1">
        <v>2018.0</v>
      </c>
      <c r="C19" s="1">
        <v>5.0</v>
      </c>
      <c r="D19" s="1" t="s">
        <v>7</v>
      </c>
      <c r="E19" s="3">
        <v>9.0</v>
      </c>
      <c r="F19" s="4">
        <v>11368.169999999998</v>
      </c>
    </row>
    <row r="20" ht="14.25" customHeight="1">
      <c r="A20" s="1" t="s">
        <v>6</v>
      </c>
      <c r="B20" s="1">
        <v>2018.0</v>
      </c>
      <c r="C20" s="1">
        <v>5.0</v>
      </c>
      <c r="D20" s="1" t="s">
        <v>8</v>
      </c>
      <c r="E20" s="3">
        <v>26.0</v>
      </c>
      <c r="F20" s="4">
        <v>30546.18</v>
      </c>
    </row>
    <row r="21" ht="14.25" customHeight="1">
      <c r="A21" s="1" t="s">
        <v>6</v>
      </c>
      <c r="B21" s="1">
        <v>2018.0</v>
      </c>
      <c r="C21" s="1">
        <v>5.0</v>
      </c>
      <c r="D21" s="1" t="s">
        <v>9</v>
      </c>
      <c r="E21" s="3">
        <v>22.0</v>
      </c>
      <c r="F21" s="4">
        <v>39672.45</v>
      </c>
    </row>
    <row r="22" ht="14.25" customHeight="1">
      <c r="A22" s="1" t="s">
        <v>6</v>
      </c>
      <c r="B22" s="1">
        <v>2018.0</v>
      </c>
      <c r="C22" s="1">
        <v>5.0</v>
      </c>
      <c r="D22" s="1" t="s">
        <v>11</v>
      </c>
      <c r="E22" s="3">
        <v>230.0</v>
      </c>
      <c r="F22" s="4">
        <v>365408.9600000001</v>
      </c>
    </row>
    <row r="23" ht="14.25" customHeight="1">
      <c r="A23" s="1" t="s">
        <v>6</v>
      </c>
      <c r="B23" s="1">
        <v>2018.0</v>
      </c>
      <c r="C23" s="1">
        <v>6.0</v>
      </c>
      <c r="D23" s="1" t="s">
        <v>7</v>
      </c>
      <c r="E23" s="3">
        <v>13.0</v>
      </c>
      <c r="F23" s="4">
        <v>15763.669999999998</v>
      </c>
    </row>
    <row r="24" ht="14.25" customHeight="1">
      <c r="A24" s="1" t="s">
        <v>6</v>
      </c>
      <c r="B24" s="1">
        <v>2018.0</v>
      </c>
      <c r="C24" s="1">
        <v>6.0</v>
      </c>
      <c r="D24" s="1" t="s">
        <v>8</v>
      </c>
      <c r="E24" s="3">
        <v>32.0</v>
      </c>
      <c r="F24" s="4">
        <v>37469.22</v>
      </c>
    </row>
    <row r="25" ht="14.25" customHeight="1">
      <c r="A25" s="1" t="s">
        <v>6</v>
      </c>
      <c r="B25" s="1">
        <v>2018.0</v>
      </c>
      <c r="C25" s="1">
        <v>6.0</v>
      </c>
      <c r="D25" s="1" t="s">
        <v>9</v>
      </c>
      <c r="E25" s="3">
        <v>45.0</v>
      </c>
      <c r="F25" s="4">
        <v>76845.31</v>
      </c>
    </row>
    <row r="26" ht="14.25" customHeight="1">
      <c r="A26" s="1" t="s">
        <v>6</v>
      </c>
      <c r="B26" s="1">
        <v>2018.0</v>
      </c>
      <c r="C26" s="1">
        <v>6.0</v>
      </c>
      <c r="D26" s="1" t="s">
        <v>11</v>
      </c>
      <c r="E26" s="3">
        <v>324.0</v>
      </c>
      <c r="F26" s="4">
        <v>502215.1399999999</v>
      </c>
    </row>
    <row r="27" ht="14.25" customHeight="1">
      <c r="A27" s="1" t="s">
        <v>6</v>
      </c>
      <c r="B27" s="1">
        <v>2018.0</v>
      </c>
      <c r="C27" s="1">
        <v>7.0</v>
      </c>
      <c r="D27" s="1" t="s">
        <v>7</v>
      </c>
      <c r="E27" s="3">
        <v>15.0</v>
      </c>
      <c r="F27" s="4">
        <v>16635.55</v>
      </c>
    </row>
    <row r="28" ht="14.25" customHeight="1">
      <c r="A28" s="1" t="s">
        <v>6</v>
      </c>
      <c r="B28" s="1">
        <v>2018.0</v>
      </c>
      <c r="C28" s="1">
        <v>7.0</v>
      </c>
      <c r="D28" s="1" t="s">
        <v>8</v>
      </c>
      <c r="E28" s="3">
        <v>14.0</v>
      </c>
      <c r="F28" s="4">
        <v>16181.859999999999</v>
      </c>
    </row>
    <row r="29" ht="14.25" customHeight="1">
      <c r="A29" s="1" t="s">
        <v>6</v>
      </c>
      <c r="B29" s="1">
        <v>2018.0</v>
      </c>
      <c r="C29" s="1">
        <v>7.0</v>
      </c>
      <c r="D29" s="1" t="s">
        <v>9</v>
      </c>
      <c r="E29" s="3">
        <v>24.0</v>
      </c>
      <c r="F29" s="4">
        <v>41029.96000000001</v>
      </c>
    </row>
    <row r="30" ht="14.25" customHeight="1">
      <c r="A30" s="1" t="s">
        <v>6</v>
      </c>
      <c r="B30" s="1">
        <v>2018.0</v>
      </c>
      <c r="C30" s="1">
        <v>7.0</v>
      </c>
      <c r="D30" s="1" t="s">
        <v>11</v>
      </c>
      <c r="E30" s="3">
        <v>199.0</v>
      </c>
      <c r="F30" s="4">
        <v>297981.4300000001</v>
      </c>
    </row>
    <row r="31" ht="14.25" customHeight="1">
      <c r="A31" s="1" t="s">
        <v>6</v>
      </c>
      <c r="B31" s="1">
        <v>2018.0</v>
      </c>
      <c r="C31" s="1">
        <v>8.0</v>
      </c>
      <c r="D31" s="1" t="s">
        <v>7</v>
      </c>
      <c r="E31" s="3">
        <v>6.0</v>
      </c>
      <c r="F31" s="4">
        <v>5712.0</v>
      </c>
    </row>
    <row r="32" ht="14.25" customHeight="1">
      <c r="A32" s="1" t="s">
        <v>6</v>
      </c>
      <c r="B32" s="1">
        <v>2018.0</v>
      </c>
      <c r="C32" s="1">
        <v>8.0</v>
      </c>
      <c r="D32" s="1" t="s">
        <v>8</v>
      </c>
      <c r="E32" s="3">
        <v>20.0</v>
      </c>
      <c r="F32" s="4">
        <v>26595.919999999995</v>
      </c>
    </row>
    <row r="33" ht="14.25" customHeight="1">
      <c r="A33" s="1" t="s">
        <v>6</v>
      </c>
      <c r="B33" s="1">
        <v>2018.0</v>
      </c>
      <c r="C33" s="1">
        <v>8.0</v>
      </c>
      <c r="D33" s="1" t="s">
        <v>9</v>
      </c>
      <c r="E33" s="3">
        <v>20.0</v>
      </c>
      <c r="F33" s="4">
        <v>38147.31</v>
      </c>
    </row>
    <row r="34" ht="14.25" customHeight="1">
      <c r="A34" s="1" t="s">
        <v>6</v>
      </c>
      <c r="B34" s="1">
        <v>2018.0</v>
      </c>
      <c r="C34" s="1">
        <v>8.0</v>
      </c>
      <c r="D34" s="1" t="s">
        <v>11</v>
      </c>
      <c r="E34" s="3">
        <v>215.0</v>
      </c>
      <c r="F34" s="4">
        <v>313480.01000000007</v>
      </c>
    </row>
    <row r="35" ht="14.25" customHeight="1">
      <c r="A35" s="1" t="s">
        <v>6</v>
      </c>
      <c r="B35" s="1">
        <v>2018.0</v>
      </c>
      <c r="C35" s="1">
        <v>9.0</v>
      </c>
      <c r="D35" s="1" t="s">
        <v>7</v>
      </c>
      <c r="E35" s="3">
        <v>8.0</v>
      </c>
      <c r="F35" s="4">
        <v>10182.08</v>
      </c>
    </row>
    <row r="36" ht="14.25" customHeight="1">
      <c r="A36" s="1" t="s">
        <v>6</v>
      </c>
      <c r="B36" s="1">
        <v>2018.0</v>
      </c>
      <c r="C36" s="1">
        <v>9.0</v>
      </c>
      <c r="D36" s="1" t="s">
        <v>8</v>
      </c>
      <c r="E36" s="3">
        <v>18.0</v>
      </c>
      <c r="F36" s="4">
        <v>22024.56</v>
      </c>
    </row>
    <row r="37" ht="14.25" customHeight="1">
      <c r="A37" s="1" t="s">
        <v>6</v>
      </c>
      <c r="B37" s="1">
        <v>2018.0</v>
      </c>
      <c r="C37" s="1">
        <v>9.0</v>
      </c>
      <c r="D37" s="1" t="s">
        <v>9</v>
      </c>
      <c r="E37" s="3">
        <v>31.0</v>
      </c>
      <c r="F37" s="4">
        <v>52502.590000000004</v>
      </c>
    </row>
    <row r="38" ht="14.25" customHeight="1">
      <c r="A38" s="1" t="s">
        <v>6</v>
      </c>
      <c r="B38" s="1">
        <v>2018.0</v>
      </c>
      <c r="C38" s="1">
        <v>9.0</v>
      </c>
      <c r="D38" s="1" t="s">
        <v>11</v>
      </c>
      <c r="E38" s="3">
        <v>462.0</v>
      </c>
      <c r="F38" s="4">
        <v>663920.0399999999</v>
      </c>
    </row>
    <row r="39" ht="14.25" customHeight="1">
      <c r="A39" s="1" t="s">
        <v>6</v>
      </c>
      <c r="B39" s="1">
        <v>2018.0</v>
      </c>
      <c r="C39" s="1">
        <v>10.0</v>
      </c>
      <c r="D39" s="1" t="s">
        <v>7</v>
      </c>
      <c r="E39" s="3">
        <v>9.0</v>
      </c>
      <c r="F39" s="4">
        <v>7964.2699999999995</v>
      </c>
    </row>
    <row r="40" ht="14.25" customHeight="1">
      <c r="A40" s="1" t="s">
        <v>6</v>
      </c>
      <c r="B40" s="1">
        <v>2018.0</v>
      </c>
      <c r="C40" s="1">
        <v>10.0</v>
      </c>
      <c r="D40" s="1" t="s">
        <v>8</v>
      </c>
      <c r="E40" s="3">
        <v>2.0</v>
      </c>
      <c r="F40" s="4">
        <v>2038.2800000000002</v>
      </c>
    </row>
    <row r="41" ht="14.25" customHeight="1">
      <c r="A41" s="1" t="s">
        <v>6</v>
      </c>
      <c r="B41" s="1">
        <v>2018.0</v>
      </c>
      <c r="C41" s="1">
        <v>10.0</v>
      </c>
      <c r="D41" s="1" t="s">
        <v>9</v>
      </c>
      <c r="E41" s="3">
        <v>22.0</v>
      </c>
      <c r="F41" s="4">
        <v>33534.090000000004</v>
      </c>
    </row>
    <row r="42" ht="14.25" customHeight="1">
      <c r="A42" s="1" t="s">
        <v>6</v>
      </c>
      <c r="B42" s="1">
        <v>2018.0</v>
      </c>
      <c r="C42" s="1">
        <v>10.0</v>
      </c>
      <c r="D42" s="1" t="s">
        <v>11</v>
      </c>
      <c r="E42" s="3">
        <v>221.0</v>
      </c>
      <c r="F42" s="4">
        <v>318727.76999999996</v>
      </c>
    </row>
    <row r="43" ht="14.25" customHeight="1">
      <c r="A43" s="1" t="s">
        <v>6</v>
      </c>
      <c r="B43" s="1">
        <v>2018.0</v>
      </c>
      <c r="C43" s="1">
        <v>11.0</v>
      </c>
      <c r="D43" s="1" t="s">
        <v>7</v>
      </c>
      <c r="E43" s="3">
        <v>9.0</v>
      </c>
      <c r="F43" s="4">
        <v>9401.180000000002</v>
      </c>
    </row>
    <row r="44" ht="14.25" customHeight="1">
      <c r="A44" s="1" t="s">
        <v>6</v>
      </c>
      <c r="B44" s="1">
        <v>2018.0</v>
      </c>
      <c r="C44" s="1">
        <v>11.0</v>
      </c>
      <c r="D44" s="1" t="s">
        <v>8</v>
      </c>
      <c r="E44" s="3">
        <v>17.0</v>
      </c>
      <c r="F44" s="4">
        <v>19909.29</v>
      </c>
    </row>
    <row r="45" ht="14.25" customHeight="1">
      <c r="A45" s="1" t="s">
        <v>6</v>
      </c>
      <c r="B45" s="1">
        <v>2018.0</v>
      </c>
      <c r="C45" s="1">
        <v>11.0</v>
      </c>
      <c r="D45" s="1" t="s">
        <v>9</v>
      </c>
      <c r="E45" s="3">
        <v>19.0</v>
      </c>
      <c r="F45" s="4">
        <v>26442.109999999997</v>
      </c>
    </row>
    <row r="46" ht="14.25" customHeight="1">
      <c r="A46" s="1" t="s">
        <v>6</v>
      </c>
      <c r="B46" s="1">
        <v>2018.0</v>
      </c>
      <c r="C46" s="1">
        <v>11.0</v>
      </c>
      <c r="D46" s="1" t="s">
        <v>11</v>
      </c>
      <c r="E46" s="3">
        <v>202.0</v>
      </c>
      <c r="F46" s="4">
        <v>291227.0199999999</v>
      </c>
    </row>
    <row r="47" ht="14.25" customHeight="1">
      <c r="A47" s="1" t="s">
        <v>6</v>
      </c>
      <c r="B47" s="1">
        <v>2018.0</v>
      </c>
      <c r="C47" s="1">
        <v>12.0</v>
      </c>
      <c r="D47" s="1" t="s">
        <v>7</v>
      </c>
      <c r="E47" s="3">
        <v>23.0</v>
      </c>
      <c r="F47" s="4">
        <v>23224.11</v>
      </c>
    </row>
    <row r="48" ht="14.25" customHeight="1">
      <c r="A48" s="1" t="s">
        <v>6</v>
      </c>
      <c r="B48" s="1">
        <v>2018.0</v>
      </c>
      <c r="C48" s="1">
        <v>12.0</v>
      </c>
      <c r="D48" s="1" t="s">
        <v>8</v>
      </c>
      <c r="E48" s="3">
        <v>35.0</v>
      </c>
      <c r="F48" s="4">
        <v>39456.76</v>
      </c>
    </row>
    <row r="49" ht="14.25" customHeight="1">
      <c r="A49" s="1" t="s">
        <v>6</v>
      </c>
      <c r="B49" s="1">
        <v>2018.0</v>
      </c>
      <c r="C49" s="1">
        <v>12.0</v>
      </c>
      <c r="D49" s="1" t="s">
        <v>9</v>
      </c>
      <c r="E49" s="3">
        <v>18.0</v>
      </c>
      <c r="F49" s="4">
        <v>27337.57</v>
      </c>
    </row>
    <row r="50" ht="14.25" customHeight="1">
      <c r="A50" s="1" t="s">
        <v>6</v>
      </c>
      <c r="B50" s="1">
        <v>2018.0</v>
      </c>
      <c r="C50" s="1">
        <v>12.0</v>
      </c>
      <c r="D50" s="1" t="s">
        <v>11</v>
      </c>
      <c r="E50" s="3">
        <v>357.0</v>
      </c>
      <c r="F50" s="4">
        <v>531249.3400000001</v>
      </c>
    </row>
    <row r="51" ht="14.25" customHeight="1">
      <c r="A51" s="1" t="s">
        <v>6</v>
      </c>
      <c r="B51" s="1">
        <v>2019.0</v>
      </c>
      <c r="C51" s="1">
        <v>1.0</v>
      </c>
      <c r="D51" s="1" t="s">
        <v>7</v>
      </c>
      <c r="E51" s="3">
        <v>13.0</v>
      </c>
      <c r="F51" s="4">
        <v>12683.2</v>
      </c>
    </row>
    <row r="52" ht="14.25" customHeight="1">
      <c r="A52" s="1" t="s">
        <v>6</v>
      </c>
      <c r="B52" s="1">
        <v>2019.0</v>
      </c>
      <c r="C52" s="1">
        <v>1.0</v>
      </c>
      <c r="D52" s="1" t="s">
        <v>8</v>
      </c>
      <c r="E52" s="3">
        <v>28.0</v>
      </c>
      <c r="F52" s="4">
        <v>29128.32</v>
      </c>
    </row>
    <row r="53" ht="14.25" customHeight="1">
      <c r="A53" s="1" t="s">
        <v>6</v>
      </c>
      <c r="B53" s="1">
        <v>2019.0</v>
      </c>
      <c r="C53" s="1">
        <v>1.0</v>
      </c>
      <c r="D53" s="1" t="s">
        <v>9</v>
      </c>
      <c r="E53" s="3">
        <v>14.0</v>
      </c>
      <c r="F53" s="4">
        <v>20313.88</v>
      </c>
    </row>
    <row r="54" ht="14.25" customHeight="1">
      <c r="A54" s="1" t="s">
        <v>6</v>
      </c>
      <c r="B54" s="1">
        <v>2019.0</v>
      </c>
      <c r="C54" s="1">
        <v>1.0</v>
      </c>
      <c r="D54" s="1" t="s">
        <v>11</v>
      </c>
      <c r="E54" s="3">
        <v>212.0</v>
      </c>
      <c r="F54" s="4">
        <v>324076.72000000003</v>
      </c>
    </row>
    <row r="55" ht="14.25" customHeight="1">
      <c r="A55" s="1" t="s">
        <v>6</v>
      </c>
      <c r="B55" s="1">
        <v>2019.0</v>
      </c>
      <c r="C55" s="1">
        <v>2.0</v>
      </c>
      <c r="D55" s="1" t="s">
        <v>7</v>
      </c>
      <c r="E55" s="3">
        <v>20.0</v>
      </c>
      <c r="F55" s="4">
        <v>20232.47</v>
      </c>
    </row>
    <row r="56" ht="14.25" customHeight="1">
      <c r="A56" s="1" t="s">
        <v>6</v>
      </c>
      <c r="B56" s="1">
        <v>2019.0</v>
      </c>
      <c r="C56" s="1">
        <v>2.0</v>
      </c>
      <c r="D56" s="1" t="s">
        <v>8</v>
      </c>
      <c r="E56" s="3">
        <v>14.0</v>
      </c>
      <c r="F56" s="4">
        <v>14634.34</v>
      </c>
    </row>
    <row r="57" ht="14.25" customHeight="1">
      <c r="A57" s="1" t="s">
        <v>6</v>
      </c>
      <c r="B57" s="1">
        <v>2019.0</v>
      </c>
      <c r="C57" s="1">
        <v>2.0</v>
      </c>
      <c r="D57" s="1" t="s">
        <v>9</v>
      </c>
      <c r="E57" s="3">
        <v>29.0</v>
      </c>
      <c r="F57" s="4">
        <v>44172.77999999999</v>
      </c>
    </row>
    <row r="58" ht="14.25" customHeight="1">
      <c r="A58" s="1" t="s">
        <v>6</v>
      </c>
      <c r="B58" s="1">
        <v>2019.0</v>
      </c>
      <c r="C58" s="1">
        <v>2.0</v>
      </c>
      <c r="D58" s="1" t="s">
        <v>11</v>
      </c>
      <c r="E58" s="3">
        <v>221.0</v>
      </c>
      <c r="F58" s="4">
        <v>328945.28</v>
      </c>
    </row>
    <row r="59" ht="14.25" customHeight="1">
      <c r="A59" s="1" t="s">
        <v>6</v>
      </c>
      <c r="B59" s="1">
        <v>2019.0</v>
      </c>
      <c r="C59" s="1">
        <v>3.0</v>
      </c>
      <c r="D59" s="1" t="s">
        <v>7</v>
      </c>
      <c r="E59" s="3">
        <v>36.0</v>
      </c>
      <c r="F59" s="4">
        <v>36126.25000000001</v>
      </c>
    </row>
    <row r="60" ht="14.25" customHeight="1">
      <c r="A60" s="1" t="s">
        <v>6</v>
      </c>
      <c r="B60" s="1">
        <v>2019.0</v>
      </c>
      <c r="C60" s="1">
        <v>3.0</v>
      </c>
      <c r="D60" s="1" t="s">
        <v>8</v>
      </c>
      <c r="E60" s="3">
        <v>20.0</v>
      </c>
      <c r="F60" s="4">
        <v>21571.93</v>
      </c>
    </row>
    <row r="61" ht="14.25" customHeight="1">
      <c r="A61" s="1" t="s">
        <v>6</v>
      </c>
      <c r="B61" s="1">
        <v>2019.0</v>
      </c>
      <c r="C61" s="1">
        <v>3.0</v>
      </c>
      <c r="D61" s="1" t="s">
        <v>9</v>
      </c>
      <c r="E61" s="3">
        <v>39.0</v>
      </c>
      <c r="F61" s="4">
        <v>61278.35000000001</v>
      </c>
    </row>
    <row r="62" ht="14.25" customHeight="1">
      <c r="A62" s="1" t="s">
        <v>6</v>
      </c>
      <c r="B62" s="1">
        <v>2019.0</v>
      </c>
      <c r="C62" s="1">
        <v>3.0</v>
      </c>
      <c r="D62" s="1" t="s">
        <v>11</v>
      </c>
      <c r="E62" s="3">
        <v>246.0</v>
      </c>
      <c r="F62" s="4">
        <v>355883.2499999998</v>
      </c>
    </row>
    <row r="63" ht="14.25" customHeight="1">
      <c r="A63" s="1" t="s">
        <v>6</v>
      </c>
      <c r="B63" s="1">
        <v>2019.0</v>
      </c>
      <c r="C63" s="1">
        <v>4.0</v>
      </c>
      <c r="D63" s="1" t="s">
        <v>7</v>
      </c>
      <c r="E63" s="3">
        <v>25.0</v>
      </c>
      <c r="F63" s="4">
        <v>23827.37</v>
      </c>
    </row>
    <row r="64" ht="14.25" customHeight="1">
      <c r="A64" s="1" t="s">
        <v>6</v>
      </c>
      <c r="B64" s="1">
        <v>2019.0</v>
      </c>
      <c r="C64" s="1">
        <v>4.0</v>
      </c>
      <c r="D64" s="1" t="s">
        <v>8</v>
      </c>
      <c r="E64" s="3">
        <v>10.0</v>
      </c>
      <c r="F64" s="4">
        <v>11206.369999999999</v>
      </c>
    </row>
    <row r="65" ht="14.25" customHeight="1">
      <c r="A65" s="1" t="s">
        <v>6</v>
      </c>
      <c r="B65" s="1">
        <v>2019.0</v>
      </c>
      <c r="C65" s="1">
        <v>4.0</v>
      </c>
      <c r="D65" s="1" t="s">
        <v>9</v>
      </c>
      <c r="E65" s="3">
        <v>22.0</v>
      </c>
      <c r="F65" s="4">
        <v>35452.94</v>
      </c>
    </row>
    <row r="66" ht="14.25" customHeight="1">
      <c r="A66" s="1" t="s">
        <v>6</v>
      </c>
      <c r="B66" s="1">
        <v>2019.0</v>
      </c>
      <c r="C66" s="1">
        <v>4.0</v>
      </c>
      <c r="D66" s="1" t="s">
        <v>11</v>
      </c>
      <c r="E66" s="3">
        <v>195.0</v>
      </c>
      <c r="F66" s="4">
        <v>289676.21</v>
      </c>
    </row>
    <row r="67" ht="14.25" customHeight="1">
      <c r="A67" s="1" t="s">
        <v>6</v>
      </c>
      <c r="B67" s="1">
        <v>2019.0</v>
      </c>
      <c r="C67" s="1">
        <v>5.0</v>
      </c>
      <c r="D67" s="1" t="s">
        <v>7</v>
      </c>
      <c r="E67" s="3">
        <v>32.0</v>
      </c>
      <c r="F67" s="4">
        <v>32874.84</v>
      </c>
    </row>
    <row r="68" ht="14.25" customHeight="1">
      <c r="A68" s="1" t="s">
        <v>6</v>
      </c>
      <c r="B68" s="1">
        <v>2019.0</v>
      </c>
      <c r="C68" s="1">
        <v>5.0</v>
      </c>
      <c r="D68" s="1" t="s">
        <v>8</v>
      </c>
      <c r="E68" s="3">
        <v>17.0</v>
      </c>
      <c r="F68" s="4">
        <v>22870.04</v>
      </c>
    </row>
    <row r="69" ht="14.25" customHeight="1">
      <c r="A69" s="1" t="s">
        <v>6</v>
      </c>
      <c r="B69" s="1">
        <v>2019.0</v>
      </c>
      <c r="C69" s="1">
        <v>5.0</v>
      </c>
      <c r="D69" s="1" t="s">
        <v>9</v>
      </c>
      <c r="E69" s="3">
        <v>20.0</v>
      </c>
      <c r="F69" s="4">
        <v>33427.909999999996</v>
      </c>
    </row>
    <row r="70" ht="14.25" customHeight="1">
      <c r="A70" s="1" t="s">
        <v>6</v>
      </c>
      <c r="B70" s="1">
        <v>2019.0</v>
      </c>
      <c r="C70" s="1">
        <v>5.0</v>
      </c>
      <c r="D70" s="1" t="s">
        <v>11</v>
      </c>
      <c r="E70" s="3">
        <v>175.0</v>
      </c>
      <c r="F70" s="4">
        <v>285401.86000000016</v>
      </c>
    </row>
    <row r="71" ht="14.25" customHeight="1">
      <c r="A71" s="1" t="s">
        <v>6</v>
      </c>
      <c r="B71" s="1">
        <v>2019.0</v>
      </c>
      <c r="C71" s="1">
        <v>6.0</v>
      </c>
      <c r="D71" s="1" t="s">
        <v>7</v>
      </c>
      <c r="E71" s="3">
        <v>42.0</v>
      </c>
      <c r="F71" s="4">
        <v>52012.39</v>
      </c>
    </row>
    <row r="72" ht="14.25" customHeight="1">
      <c r="A72" s="1" t="s">
        <v>6</v>
      </c>
      <c r="B72" s="1">
        <v>2019.0</v>
      </c>
      <c r="C72" s="1">
        <v>6.0</v>
      </c>
      <c r="D72" s="1" t="s">
        <v>8</v>
      </c>
      <c r="E72" s="3">
        <v>12.0</v>
      </c>
      <c r="F72" s="4">
        <v>15631.48</v>
      </c>
    </row>
    <row r="73" ht="14.25" customHeight="1">
      <c r="A73" s="1" t="s">
        <v>6</v>
      </c>
      <c r="B73" s="1">
        <v>2019.0</v>
      </c>
      <c r="C73" s="1">
        <v>6.0</v>
      </c>
      <c r="D73" s="1" t="s">
        <v>9</v>
      </c>
      <c r="E73" s="3">
        <v>39.0</v>
      </c>
      <c r="F73" s="4">
        <v>58989.220000000016</v>
      </c>
    </row>
    <row r="74" ht="14.25" customHeight="1">
      <c r="A74" s="1" t="s">
        <v>6</v>
      </c>
      <c r="B74" s="1">
        <v>2019.0</v>
      </c>
      <c r="C74" s="1">
        <v>6.0</v>
      </c>
      <c r="D74" s="1" t="s">
        <v>10</v>
      </c>
      <c r="E74" s="3">
        <v>2.0</v>
      </c>
      <c r="F74" s="4">
        <v>3683.88</v>
      </c>
    </row>
    <row r="75" ht="14.25" customHeight="1">
      <c r="A75" s="1" t="s">
        <v>6</v>
      </c>
      <c r="B75" s="1">
        <v>2019.0</v>
      </c>
      <c r="C75" s="1">
        <v>6.0</v>
      </c>
      <c r="D75" s="1" t="s">
        <v>11</v>
      </c>
      <c r="E75" s="3">
        <v>610.0</v>
      </c>
      <c r="F75" s="4">
        <v>1011205.06</v>
      </c>
    </row>
    <row r="76" ht="14.25" customHeight="1">
      <c r="A76" s="1" t="s">
        <v>6</v>
      </c>
      <c r="B76" s="1">
        <v>2019.0</v>
      </c>
      <c r="C76" s="1">
        <v>7.0</v>
      </c>
      <c r="D76" s="1" t="s">
        <v>7</v>
      </c>
      <c r="E76" s="3">
        <v>31.0</v>
      </c>
      <c r="F76" s="4">
        <v>40744.0</v>
      </c>
    </row>
    <row r="77" ht="14.25" customHeight="1">
      <c r="A77" s="1" t="s">
        <v>6</v>
      </c>
      <c r="B77" s="1">
        <v>2019.0</v>
      </c>
      <c r="C77" s="1">
        <v>7.0</v>
      </c>
      <c r="D77" s="1" t="s">
        <v>8</v>
      </c>
      <c r="E77" s="3">
        <v>24.0</v>
      </c>
      <c r="F77" s="4">
        <v>29053.14</v>
      </c>
    </row>
    <row r="78" ht="14.25" customHeight="1">
      <c r="A78" s="1" t="s">
        <v>6</v>
      </c>
      <c r="B78" s="1">
        <v>2019.0</v>
      </c>
      <c r="C78" s="1">
        <v>7.0</v>
      </c>
      <c r="D78" s="1" t="s">
        <v>9</v>
      </c>
      <c r="E78" s="3">
        <v>28.0</v>
      </c>
      <c r="F78" s="4">
        <v>40800.899999999994</v>
      </c>
    </row>
    <row r="79" ht="14.25" customHeight="1">
      <c r="A79" s="1" t="s">
        <v>6</v>
      </c>
      <c r="B79" s="1">
        <v>2019.0</v>
      </c>
      <c r="C79" s="1">
        <v>7.0</v>
      </c>
      <c r="D79" s="1" t="s">
        <v>10</v>
      </c>
      <c r="E79" s="3">
        <v>13.0</v>
      </c>
      <c r="F79" s="4">
        <v>28479.449999999997</v>
      </c>
    </row>
    <row r="80" ht="14.25" customHeight="1">
      <c r="A80" s="1" t="s">
        <v>6</v>
      </c>
      <c r="B80" s="1">
        <v>2019.0</v>
      </c>
      <c r="C80" s="1">
        <v>7.0</v>
      </c>
      <c r="D80" s="1" t="s">
        <v>11</v>
      </c>
      <c r="E80" s="3">
        <v>262.0</v>
      </c>
      <c r="F80" s="4">
        <v>404474.7200000001</v>
      </c>
    </row>
    <row r="81" ht="14.25" customHeight="1">
      <c r="A81" s="1" t="s">
        <v>6</v>
      </c>
      <c r="B81" s="1">
        <v>2019.0</v>
      </c>
      <c r="C81" s="1">
        <v>8.0</v>
      </c>
      <c r="D81" s="1" t="s">
        <v>7</v>
      </c>
      <c r="E81" s="3">
        <v>34.0</v>
      </c>
      <c r="F81" s="4">
        <v>41061.58</v>
      </c>
    </row>
    <row r="82" ht="14.25" customHeight="1">
      <c r="A82" s="1" t="s">
        <v>6</v>
      </c>
      <c r="B82" s="1">
        <v>2019.0</v>
      </c>
      <c r="C82" s="1">
        <v>8.0</v>
      </c>
      <c r="D82" s="1" t="s">
        <v>8</v>
      </c>
      <c r="E82" s="3">
        <v>27.0</v>
      </c>
      <c r="F82" s="4">
        <v>28572.009999999995</v>
      </c>
    </row>
    <row r="83" ht="14.25" customHeight="1">
      <c r="A83" s="1" t="s">
        <v>6</v>
      </c>
      <c r="B83" s="1">
        <v>2019.0</v>
      </c>
      <c r="C83" s="1">
        <v>8.0</v>
      </c>
      <c r="D83" s="1" t="s">
        <v>9</v>
      </c>
      <c r="E83" s="3">
        <v>22.0</v>
      </c>
      <c r="F83" s="4">
        <v>30904.22000000001</v>
      </c>
    </row>
    <row r="84" ht="14.25" customHeight="1">
      <c r="A84" s="1" t="s">
        <v>6</v>
      </c>
      <c r="B84" s="1">
        <v>2019.0</v>
      </c>
      <c r="C84" s="1">
        <v>8.0</v>
      </c>
      <c r="D84" s="1" t="s">
        <v>10</v>
      </c>
      <c r="E84" s="3">
        <v>9.0</v>
      </c>
      <c r="F84" s="4">
        <v>13147.59</v>
      </c>
    </row>
    <row r="85" ht="14.25" customHeight="1">
      <c r="A85" s="1" t="s">
        <v>6</v>
      </c>
      <c r="B85" s="1">
        <v>2019.0</v>
      </c>
      <c r="C85" s="1">
        <v>8.0</v>
      </c>
      <c r="D85" s="1" t="s">
        <v>11</v>
      </c>
      <c r="E85" s="3">
        <v>226.0</v>
      </c>
      <c r="F85" s="4">
        <v>332495.85000000003</v>
      </c>
    </row>
    <row r="86" ht="14.25" customHeight="1">
      <c r="A86" s="1" t="s">
        <v>6</v>
      </c>
      <c r="B86" s="1">
        <v>2019.0</v>
      </c>
      <c r="C86" s="1">
        <v>9.0</v>
      </c>
      <c r="D86" s="1" t="s">
        <v>7</v>
      </c>
      <c r="E86" s="3">
        <v>33.0</v>
      </c>
      <c r="F86" s="4">
        <v>33443.83</v>
      </c>
    </row>
    <row r="87" ht="14.25" customHeight="1">
      <c r="A87" s="1" t="s">
        <v>6</v>
      </c>
      <c r="B87" s="1">
        <v>2019.0</v>
      </c>
      <c r="C87" s="1">
        <v>9.0</v>
      </c>
      <c r="D87" s="1" t="s">
        <v>8</v>
      </c>
      <c r="E87" s="3">
        <v>49.0</v>
      </c>
      <c r="F87" s="4">
        <v>47400.170000000006</v>
      </c>
    </row>
    <row r="88" ht="14.25" customHeight="1">
      <c r="A88" s="1" t="s">
        <v>6</v>
      </c>
      <c r="B88" s="1">
        <v>2019.0</v>
      </c>
      <c r="C88" s="1">
        <v>9.0</v>
      </c>
      <c r="D88" s="1" t="s">
        <v>9</v>
      </c>
      <c r="E88" s="3">
        <v>27.0</v>
      </c>
      <c r="F88" s="4">
        <v>36080.840000000004</v>
      </c>
    </row>
    <row r="89" ht="14.25" customHeight="1">
      <c r="A89" s="1" t="s">
        <v>6</v>
      </c>
      <c r="B89" s="1">
        <v>2019.0</v>
      </c>
      <c r="C89" s="1">
        <v>9.0</v>
      </c>
      <c r="D89" s="1" t="s">
        <v>10</v>
      </c>
      <c r="E89" s="3">
        <v>23.0</v>
      </c>
      <c r="F89" s="4">
        <v>33311.02</v>
      </c>
    </row>
    <row r="90" ht="14.25" customHeight="1">
      <c r="A90" s="1" t="s">
        <v>6</v>
      </c>
      <c r="B90" s="1">
        <v>2019.0</v>
      </c>
      <c r="C90" s="1">
        <v>9.0</v>
      </c>
      <c r="D90" s="1" t="s">
        <v>11</v>
      </c>
      <c r="E90" s="3">
        <v>396.0</v>
      </c>
      <c r="F90" s="4">
        <v>569779.7000000001</v>
      </c>
    </row>
    <row r="91" ht="14.25" customHeight="1">
      <c r="A91" s="1" t="s">
        <v>6</v>
      </c>
      <c r="B91" s="1">
        <v>2019.0</v>
      </c>
      <c r="C91" s="1">
        <v>10.0</v>
      </c>
      <c r="D91" s="1" t="s">
        <v>7</v>
      </c>
      <c r="E91" s="3">
        <v>16.0</v>
      </c>
      <c r="F91" s="4">
        <v>16034.52</v>
      </c>
    </row>
    <row r="92" ht="14.25" customHeight="1">
      <c r="A92" s="1" t="s">
        <v>6</v>
      </c>
      <c r="B92" s="1">
        <v>2019.0</v>
      </c>
      <c r="C92" s="1">
        <v>10.0</v>
      </c>
      <c r="D92" s="1" t="s">
        <v>8</v>
      </c>
      <c r="E92" s="3">
        <v>15.0</v>
      </c>
      <c r="F92" s="4">
        <v>13603.66</v>
      </c>
    </row>
    <row r="93" ht="14.25" customHeight="1">
      <c r="A93" s="1" t="s">
        <v>6</v>
      </c>
      <c r="B93" s="1">
        <v>2019.0</v>
      </c>
      <c r="C93" s="1">
        <v>10.0</v>
      </c>
      <c r="D93" s="1" t="s">
        <v>9</v>
      </c>
      <c r="E93" s="3">
        <v>23.0</v>
      </c>
      <c r="F93" s="4">
        <v>33441.42</v>
      </c>
    </row>
    <row r="94" ht="14.25" customHeight="1">
      <c r="A94" s="1" t="s">
        <v>6</v>
      </c>
      <c r="B94" s="1">
        <v>2019.0</v>
      </c>
      <c r="C94" s="1">
        <v>10.0</v>
      </c>
      <c r="D94" s="1" t="s">
        <v>10</v>
      </c>
      <c r="E94" s="3">
        <v>2.0</v>
      </c>
      <c r="F94" s="4">
        <v>5744.9400000000005</v>
      </c>
    </row>
    <row r="95" ht="14.25" customHeight="1">
      <c r="A95" s="1" t="s">
        <v>6</v>
      </c>
      <c r="B95" s="1">
        <v>2019.0</v>
      </c>
      <c r="C95" s="1">
        <v>10.0</v>
      </c>
      <c r="D95" s="1" t="s">
        <v>11</v>
      </c>
      <c r="E95" s="3">
        <v>177.0</v>
      </c>
      <c r="F95" s="4">
        <v>246546.00999999995</v>
      </c>
    </row>
    <row r="96" ht="14.25" customHeight="1">
      <c r="A96" s="1" t="s">
        <v>6</v>
      </c>
      <c r="B96" s="1">
        <v>2019.0</v>
      </c>
      <c r="C96" s="1">
        <v>11.0</v>
      </c>
      <c r="D96" s="1" t="s">
        <v>7</v>
      </c>
      <c r="E96" s="3">
        <v>27.0</v>
      </c>
      <c r="F96" s="4">
        <v>26764.800000000003</v>
      </c>
    </row>
    <row r="97" ht="14.25" customHeight="1">
      <c r="A97" s="1" t="s">
        <v>6</v>
      </c>
      <c r="B97" s="1">
        <v>2019.0</v>
      </c>
      <c r="C97" s="1">
        <v>11.0</v>
      </c>
      <c r="D97" s="1" t="s">
        <v>8</v>
      </c>
      <c r="E97" s="3">
        <v>12.0</v>
      </c>
      <c r="F97" s="4">
        <v>10993.32</v>
      </c>
    </row>
    <row r="98" ht="14.25" customHeight="1">
      <c r="A98" s="1" t="s">
        <v>6</v>
      </c>
      <c r="B98" s="1">
        <v>2019.0</v>
      </c>
      <c r="C98" s="1">
        <v>11.0</v>
      </c>
      <c r="D98" s="1" t="s">
        <v>9</v>
      </c>
      <c r="E98" s="3">
        <v>46.0</v>
      </c>
      <c r="F98" s="4">
        <v>79273.21</v>
      </c>
    </row>
    <row r="99" ht="14.25" customHeight="1">
      <c r="A99" s="1" t="s">
        <v>6</v>
      </c>
      <c r="B99" s="1">
        <v>2019.0</v>
      </c>
      <c r="C99" s="1">
        <v>11.0</v>
      </c>
      <c r="D99" s="1" t="s">
        <v>10</v>
      </c>
      <c r="E99" s="3">
        <v>3.0</v>
      </c>
      <c r="F99" s="4">
        <v>4207.799999999999</v>
      </c>
    </row>
    <row r="100" ht="14.25" customHeight="1">
      <c r="A100" s="1" t="s">
        <v>6</v>
      </c>
      <c r="B100" s="1">
        <v>2019.0</v>
      </c>
      <c r="C100" s="1">
        <v>11.0</v>
      </c>
      <c r="D100" s="1" t="s">
        <v>11</v>
      </c>
      <c r="E100" s="3">
        <v>138.0</v>
      </c>
      <c r="F100" s="4">
        <v>205647.86</v>
      </c>
    </row>
    <row r="101" ht="14.25" customHeight="1">
      <c r="A101" s="1" t="s">
        <v>6</v>
      </c>
      <c r="B101" s="1">
        <v>2019.0</v>
      </c>
      <c r="C101" s="1">
        <v>12.0</v>
      </c>
      <c r="D101" s="1" t="s">
        <v>7</v>
      </c>
      <c r="E101" s="3">
        <v>25.0</v>
      </c>
      <c r="F101" s="4">
        <v>26593.289999999997</v>
      </c>
    </row>
    <row r="102" ht="14.25" customHeight="1">
      <c r="A102" s="1" t="s">
        <v>6</v>
      </c>
      <c r="B102" s="1">
        <v>2019.0</v>
      </c>
      <c r="C102" s="1">
        <v>12.0</v>
      </c>
      <c r="D102" s="1" t="s">
        <v>8</v>
      </c>
      <c r="E102" s="3">
        <v>18.0</v>
      </c>
      <c r="F102" s="4">
        <v>17734.22</v>
      </c>
    </row>
    <row r="103" ht="14.25" customHeight="1">
      <c r="A103" s="1" t="s">
        <v>6</v>
      </c>
      <c r="B103" s="1">
        <v>2019.0</v>
      </c>
      <c r="C103" s="1">
        <v>12.0</v>
      </c>
      <c r="D103" s="1" t="s">
        <v>9</v>
      </c>
      <c r="E103" s="3">
        <v>44.0</v>
      </c>
      <c r="F103" s="4">
        <v>84613.30000000002</v>
      </c>
    </row>
    <row r="104" ht="14.25" customHeight="1">
      <c r="A104" s="1" t="s">
        <v>6</v>
      </c>
      <c r="B104" s="1">
        <v>2019.0</v>
      </c>
      <c r="C104" s="1">
        <v>12.0</v>
      </c>
      <c r="D104" s="1" t="s">
        <v>10</v>
      </c>
      <c r="E104" s="3">
        <v>5.0</v>
      </c>
      <c r="F104" s="4">
        <v>9203.220000000001</v>
      </c>
    </row>
    <row r="105" ht="14.25" customHeight="1">
      <c r="A105" s="1" t="s">
        <v>6</v>
      </c>
      <c r="B105" s="1">
        <v>2019.0</v>
      </c>
      <c r="C105" s="1">
        <v>12.0</v>
      </c>
      <c r="D105" s="1" t="s">
        <v>11</v>
      </c>
      <c r="E105" s="3">
        <v>237.0</v>
      </c>
      <c r="F105" s="4">
        <v>367154.59</v>
      </c>
    </row>
    <row r="106" ht="14.25" customHeight="1">
      <c r="A106" s="1" t="s">
        <v>6</v>
      </c>
      <c r="B106" s="1">
        <v>2020.0</v>
      </c>
      <c r="C106" s="1">
        <v>1.0</v>
      </c>
      <c r="D106" s="1" t="s">
        <v>7</v>
      </c>
      <c r="E106" s="3">
        <v>21.0</v>
      </c>
      <c r="F106" s="4">
        <v>22205.719999999998</v>
      </c>
    </row>
    <row r="107" ht="14.25" customHeight="1">
      <c r="A107" s="1" t="s">
        <v>6</v>
      </c>
      <c r="B107" s="1">
        <v>2020.0</v>
      </c>
      <c r="C107" s="1">
        <v>1.0</v>
      </c>
      <c r="D107" s="1" t="s">
        <v>8</v>
      </c>
      <c r="E107" s="3">
        <v>5.0</v>
      </c>
      <c r="F107" s="4">
        <v>5148.29</v>
      </c>
    </row>
    <row r="108" ht="14.25" customHeight="1">
      <c r="A108" s="1" t="s">
        <v>6</v>
      </c>
      <c r="B108" s="1">
        <v>2020.0</v>
      </c>
      <c r="C108" s="1">
        <v>1.0</v>
      </c>
      <c r="D108" s="1" t="s">
        <v>9</v>
      </c>
      <c r="E108" s="3">
        <v>28.0</v>
      </c>
      <c r="F108" s="4">
        <v>52657.17999999999</v>
      </c>
    </row>
    <row r="109" ht="14.25" customHeight="1">
      <c r="A109" s="1" t="s">
        <v>6</v>
      </c>
      <c r="B109" s="1">
        <v>2020.0</v>
      </c>
      <c r="C109" s="1">
        <v>1.0</v>
      </c>
      <c r="D109" s="1" t="s">
        <v>10</v>
      </c>
      <c r="E109" s="3">
        <v>1.0</v>
      </c>
      <c r="F109" s="4">
        <v>1490.51</v>
      </c>
    </row>
    <row r="110" ht="14.25" customHeight="1">
      <c r="A110" s="1" t="s">
        <v>6</v>
      </c>
      <c r="B110" s="1">
        <v>2020.0</v>
      </c>
      <c r="C110" s="1">
        <v>1.0</v>
      </c>
      <c r="D110" s="1" t="s">
        <v>11</v>
      </c>
      <c r="E110" s="3">
        <v>178.0</v>
      </c>
      <c r="F110" s="4">
        <v>272781.13</v>
      </c>
    </row>
    <row r="111" ht="14.25" customHeight="1">
      <c r="A111" s="1" t="s">
        <v>6</v>
      </c>
      <c r="B111" s="1">
        <v>2020.0</v>
      </c>
      <c r="C111" s="1">
        <v>2.0</v>
      </c>
      <c r="D111" s="1" t="s">
        <v>7</v>
      </c>
      <c r="E111" s="3">
        <v>25.0</v>
      </c>
      <c r="F111" s="4">
        <v>31275.6</v>
      </c>
    </row>
    <row r="112" ht="14.25" customHeight="1">
      <c r="A112" s="1" t="s">
        <v>6</v>
      </c>
      <c r="B112" s="1">
        <v>2020.0</v>
      </c>
      <c r="C112" s="1">
        <v>2.0</v>
      </c>
      <c r="D112" s="1" t="s">
        <v>8</v>
      </c>
      <c r="E112" s="3">
        <v>12.0</v>
      </c>
      <c r="F112" s="4">
        <v>11764.689999999999</v>
      </c>
    </row>
    <row r="113" ht="14.25" customHeight="1">
      <c r="A113" s="1" t="s">
        <v>6</v>
      </c>
      <c r="B113" s="1">
        <v>2020.0</v>
      </c>
      <c r="C113" s="1">
        <v>2.0</v>
      </c>
      <c r="D113" s="1" t="s">
        <v>9</v>
      </c>
      <c r="E113" s="3">
        <v>43.0</v>
      </c>
      <c r="F113" s="4">
        <v>83387.17000000001</v>
      </c>
    </row>
    <row r="114" ht="14.25" customHeight="1">
      <c r="A114" s="1" t="s">
        <v>6</v>
      </c>
      <c r="B114" s="1">
        <v>2020.0</v>
      </c>
      <c r="C114" s="1">
        <v>2.0</v>
      </c>
      <c r="D114" s="1" t="s">
        <v>10</v>
      </c>
      <c r="E114" s="3">
        <v>1.0</v>
      </c>
      <c r="F114" s="4">
        <v>2665.25</v>
      </c>
    </row>
    <row r="115" ht="14.25" customHeight="1">
      <c r="A115" s="1" t="s">
        <v>6</v>
      </c>
      <c r="B115" s="1">
        <v>2020.0</v>
      </c>
      <c r="C115" s="1">
        <v>2.0</v>
      </c>
      <c r="D115" s="1" t="s">
        <v>11</v>
      </c>
      <c r="E115" s="3">
        <v>182.0</v>
      </c>
      <c r="F115" s="4">
        <v>288085.47000000003</v>
      </c>
    </row>
    <row r="116" ht="14.25" customHeight="1">
      <c r="A116" s="1" t="s">
        <v>6</v>
      </c>
      <c r="B116" s="1">
        <v>2020.0</v>
      </c>
      <c r="C116" s="1">
        <v>3.0</v>
      </c>
      <c r="D116" s="1" t="s">
        <v>7</v>
      </c>
      <c r="E116" s="3">
        <v>18.0</v>
      </c>
      <c r="F116" s="4">
        <v>22386.66</v>
      </c>
    </row>
    <row r="117" ht="14.25" customHeight="1">
      <c r="A117" s="1" t="s">
        <v>6</v>
      </c>
      <c r="B117" s="1">
        <v>2020.0</v>
      </c>
      <c r="C117" s="1">
        <v>3.0</v>
      </c>
      <c r="D117" s="1" t="s">
        <v>8</v>
      </c>
      <c r="E117" s="3">
        <v>8.0</v>
      </c>
      <c r="F117" s="4">
        <v>7852.889999999999</v>
      </c>
    </row>
    <row r="118" ht="14.25" customHeight="1">
      <c r="A118" s="1" t="s">
        <v>6</v>
      </c>
      <c r="B118" s="1">
        <v>2020.0</v>
      </c>
      <c r="C118" s="1">
        <v>3.0</v>
      </c>
      <c r="D118" s="1" t="s">
        <v>9</v>
      </c>
      <c r="E118" s="3">
        <v>46.0</v>
      </c>
      <c r="F118" s="4">
        <v>87938.13</v>
      </c>
    </row>
    <row r="119" ht="14.25" customHeight="1">
      <c r="A119" s="1" t="s">
        <v>6</v>
      </c>
      <c r="B119" s="1">
        <v>2020.0</v>
      </c>
      <c r="C119" s="1">
        <v>3.0</v>
      </c>
      <c r="D119" s="1" t="s">
        <v>10</v>
      </c>
      <c r="E119" s="3">
        <v>6.0</v>
      </c>
      <c r="F119" s="4">
        <v>14466.710000000001</v>
      </c>
    </row>
    <row r="120" ht="14.25" customHeight="1">
      <c r="A120" s="1" t="s">
        <v>6</v>
      </c>
      <c r="B120" s="1">
        <v>2020.0</v>
      </c>
      <c r="C120" s="1">
        <v>3.0</v>
      </c>
      <c r="D120" s="1" t="s">
        <v>11</v>
      </c>
      <c r="E120" s="3">
        <v>173.0</v>
      </c>
      <c r="F120" s="4">
        <v>270693.63</v>
      </c>
    </row>
    <row r="121" ht="14.25" customHeight="1">
      <c r="A121" s="1" t="s">
        <v>6</v>
      </c>
      <c r="B121" s="1">
        <v>2020.0</v>
      </c>
      <c r="C121" s="1">
        <v>4.0</v>
      </c>
      <c r="D121" s="1" t="s">
        <v>7</v>
      </c>
      <c r="E121" s="3">
        <v>21.0</v>
      </c>
      <c r="F121" s="4">
        <v>22056.18</v>
      </c>
    </row>
    <row r="122" ht="14.25" customHeight="1">
      <c r="A122" s="1" t="s">
        <v>6</v>
      </c>
      <c r="B122" s="1">
        <v>2020.0</v>
      </c>
      <c r="C122" s="1">
        <v>4.0</v>
      </c>
      <c r="D122" s="1" t="s">
        <v>8</v>
      </c>
      <c r="E122" s="3">
        <v>1.0</v>
      </c>
      <c r="F122" s="4">
        <v>884.71</v>
      </c>
    </row>
    <row r="123" ht="14.25" customHeight="1">
      <c r="A123" s="1" t="s">
        <v>6</v>
      </c>
      <c r="B123" s="1">
        <v>2020.0</v>
      </c>
      <c r="C123" s="1">
        <v>4.0</v>
      </c>
      <c r="D123" s="1" t="s">
        <v>9</v>
      </c>
      <c r="E123" s="3">
        <v>27.0</v>
      </c>
      <c r="F123" s="4">
        <v>52708.240000000005</v>
      </c>
    </row>
    <row r="124" ht="14.25" customHeight="1">
      <c r="A124" s="1" t="s">
        <v>6</v>
      </c>
      <c r="B124" s="1">
        <v>2020.0</v>
      </c>
      <c r="C124" s="1">
        <v>4.0</v>
      </c>
      <c r="D124" s="1" t="s">
        <v>10</v>
      </c>
      <c r="E124" s="3">
        <v>9.0</v>
      </c>
      <c r="F124" s="4">
        <v>21448.350000000002</v>
      </c>
    </row>
    <row r="125" ht="14.25" customHeight="1">
      <c r="A125" s="1" t="s">
        <v>6</v>
      </c>
      <c r="B125" s="1">
        <v>2020.0</v>
      </c>
      <c r="C125" s="1">
        <v>4.0</v>
      </c>
      <c r="D125" s="1" t="s">
        <v>11</v>
      </c>
      <c r="E125" s="3">
        <v>152.0</v>
      </c>
      <c r="F125" s="4">
        <v>229389.00999999998</v>
      </c>
    </row>
    <row r="126" ht="14.25" customHeight="1">
      <c r="A126" s="1" t="s">
        <v>6</v>
      </c>
      <c r="B126" s="1">
        <v>2020.0</v>
      </c>
      <c r="C126" s="1">
        <v>5.0</v>
      </c>
      <c r="D126" s="1" t="s">
        <v>7</v>
      </c>
      <c r="E126" s="3">
        <v>45.0</v>
      </c>
      <c r="F126" s="4">
        <v>48105.8</v>
      </c>
    </row>
    <row r="127" ht="14.25" customHeight="1">
      <c r="A127" s="1" t="s">
        <v>6</v>
      </c>
      <c r="B127" s="1">
        <v>2020.0</v>
      </c>
      <c r="C127" s="1">
        <v>5.0</v>
      </c>
      <c r="D127" s="1" t="s">
        <v>8</v>
      </c>
      <c r="E127" s="3">
        <v>6.0</v>
      </c>
      <c r="F127" s="4">
        <v>9704.96</v>
      </c>
    </row>
    <row r="128" ht="14.25" customHeight="1">
      <c r="A128" s="1" t="s">
        <v>6</v>
      </c>
      <c r="B128" s="1">
        <v>2020.0</v>
      </c>
      <c r="C128" s="1">
        <v>5.0</v>
      </c>
      <c r="D128" s="1" t="s">
        <v>9</v>
      </c>
      <c r="E128" s="3">
        <v>45.0</v>
      </c>
      <c r="F128" s="4">
        <v>81597.90000000001</v>
      </c>
    </row>
    <row r="129" ht="14.25" customHeight="1">
      <c r="A129" s="1" t="s">
        <v>6</v>
      </c>
      <c r="B129" s="1">
        <v>2020.0</v>
      </c>
      <c r="C129" s="1">
        <v>5.0</v>
      </c>
      <c r="D129" s="1" t="s">
        <v>10</v>
      </c>
      <c r="E129" s="3">
        <v>9.0</v>
      </c>
      <c r="F129" s="4">
        <v>20816.52</v>
      </c>
    </row>
    <row r="130" ht="14.25" customHeight="1">
      <c r="A130" s="1" t="s">
        <v>6</v>
      </c>
      <c r="B130" s="1">
        <v>2020.0</v>
      </c>
      <c r="C130" s="1">
        <v>5.0</v>
      </c>
      <c r="D130" s="1" t="s">
        <v>11</v>
      </c>
      <c r="E130" s="3">
        <v>129.0</v>
      </c>
      <c r="F130" s="4">
        <v>205105.00000000003</v>
      </c>
    </row>
    <row r="131" ht="14.25" customHeight="1">
      <c r="A131" s="1" t="s">
        <v>6</v>
      </c>
      <c r="B131" s="1">
        <v>2020.0</v>
      </c>
      <c r="C131" s="1">
        <v>6.0</v>
      </c>
      <c r="D131" s="1" t="s">
        <v>7</v>
      </c>
      <c r="E131" s="3">
        <v>63.0</v>
      </c>
      <c r="F131" s="4">
        <v>63807.54</v>
      </c>
    </row>
    <row r="132" ht="14.25" customHeight="1">
      <c r="A132" s="1" t="s">
        <v>6</v>
      </c>
      <c r="B132" s="1">
        <v>2020.0</v>
      </c>
      <c r="C132" s="1">
        <v>6.0</v>
      </c>
      <c r="D132" s="1" t="s">
        <v>8</v>
      </c>
      <c r="E132" s="3">
        <v>7.0</v>
      </c>
      <c r="F132" s="4">
        <v>9758.18</v>
      </c>
    </row>
    <row r="133" ht="14.25" customHeight="1">
      <c r="A133" s="1" t="s">
        <v>6</v>
      </c>
      <c r="B133" s="1">
        <v>2020.0</v>
      </c>
      <c r="C133" s="1">
        <v>6.0</v>
      </c>
      <c r="D133" s="1" t="s">
        <v>9</v>
      </c>
      <c r="E133" s="3">
        <v>69.0</v>
      </c>
      <c r="F133" s="4">
        <v>121799.76000000001</v>
      </c>
    </row>
    <row r="134" ht="14.25" customHeight="1">
      <c r="A134" s="1" t="s">
        <v>6</v>
      </c>
      <c r="B134" s="1">
        <v>2020.0</v>
      </c>
      <c r="C134" s="1">
        <v>6.0</v>
      </c>
      <c r="D134" s="1" t="s">
        <v>10</v>
      </c>
      <c r="E134" s="3">
        <v>14.0</v>
      </c>
      <c r="F134" s="4">
        <v>29299.12</v>
      </c>
    </row>
    <row r="135" ht="14.25" customHeight="1">
      <c r="A135" s="1" t="s">
        <v>6</v>
      </c>
      <c r="B135" s="1">
        <v>2020.0</v>
      </c>
      <c r="C135" s="1">
        <v>6.0</v>
      </c>
      <c r="D135" s="1" t="s">
        <v>11</v>
      </c>
      <c r="E135" s="3">
        <v>227.0</v>
      </c>
      <c r="F135" s="4">
        <v>351005.3800000001</v>
      </c>
    </row>
    <row r="136" ht="14.25" customHeight="1">
      <c r="A136" s="1" t="s">
        <v>6</v>
      </c>
      <c r="B136" s="1">
        <v>2020.0</v>
      </c>
      <c r="C136" s="1">
        <v>7.0</v>
      </c>
      <c r="D136" s="1" t="s">
        <v>7</v>
      </c>
      <c r="E136" s="3">
        <v>37.0</v>
      </c>
      <c r="F136" s="4">
        <v>39614.94999999999</v>
      </c>
    </row>
    <row r="137" ht="14.25" customHeight="1">
      <c r="A137" s="1" t="s">
        <v>6</v>
      </c>
      <c r="B137" s="1">
        <v>2020.0</v>
      </c>
      <c r="C137" s="1">
        <v>7.0</v>
      </c>
      <c r="D137" s="1" t="s">
        <v>8</v>
      </c>
      <c r="E137" s="3">
        <v>5.0</v>
      </c>
      <c r="F137" s="4">
        <v>7019.34</v>
      </c>
    </row>
    <row r="138" ht="14.25" customHeight="1">
      <c r="A138" s="1" t="s">
        <v>6</v>
      </c>
      <c r="B138" s="1">
        <v>2020.0</v>
      </c>
      <c r="C138" s="1">
        <v>7.0</v>
      </c>
      <c r="D138" s="1" t="s">
        <v>9</v>
      </c>
      <c r="E138" s="3">
        <v>38.0</v>
      </c>
      <c r="F138" s="4">
        <v>64950.639999999985</v>
      </c>
    </row>
    <row r="139" ht="14.25" customHeight="1">
      <c r="A139" s="1" t="s">
        <v>6</v>
      </c>
      <c r="B139" s="1">
        <v>2020.0</v>
      </c>
      <c r="C139" s="1">
        <v>7.0</v>
      </c>
      <c r="D139" s="1" t="s">
        <v>10</v>
      </c>
      <c r="E139" s="3">
        <v>5.0</v>
      </c>
      <c r="F139" s="4">
        <v>10567.24</v>
      </c>
    </row>
    <row r="140" ht="14.25" customHeight="1">
      <c r="A140" s="1" t="s">
        <v>6</v>
      </c>
      <c r="B140" s="1">
        <v>2020.0</v>
      </c>
      <c r="C140" s="1">
        <v>7.0</v>
      </c>
      <c r="D140" s="1" t="s">
        <v>11</v>
      </c>
      <c r="E140" s="3">
        <v>101.0</v>
      </c>
      <c r="F140" s="4">
        <v>150138.13000000006</v>
      </c>
    </row>
    <row r="141" ht="14.25" customHeight="1">
      <c r="A141" s="1" t="s">
        <v>6</v>
      </c>
      <c r="B141" s="1">
        <v>2020.0</v>
      </c>
      <c r="C141" s="1">
        <v>8.0</v>
      </c>
      <c r="D141" s="1" t="s">
        <v>7</v>
      </c>
      <c r="E141" s="3">
        <v>31.0</v>
      </c>
      <c r="F141" s="4">
        <v>32567.68</v>
      </c>
    </row>
    <row r="142" ht="14.25" customHeight="1">
      <c r="A142" s="1" t="s">
        <v>6</v>
      </c>
      <c r="B142" s="1">
        <v>2020.0</v>
      </c>
      <c r="C142" s="1">
        <v>8.0</v>
      </c>
      <c r="D142" s="1" t="s">
        <v>8</v>
      </c>
      <c r="E142" s="3">
        <v>11.0</v>
      </c>
      <c r="F142" s="4">
        <v>12087.32</v>
      </c>
    </row>
    <row r="143" ht="14.25" customHeight="1">
      <c r="A143" s="1" t="s">
        <v>6</v>
      </c>
      <c r="B143" s="1">
        <v>2020.0</v>
      </c>
      <c r="C143" s="1">
        <v>8.0</v>
      </c>
      <c r="D143" s="1" t="s">
        <v>9</v>
      </c>
      <c r="E143" s="3">
        <v>40.0</v>
      </c>
      <c r="F143" s="4">
        <v>73558.43999999999</v>
      </c>
    </row>
    <row r="144" ht="14.25" customHeight="1">
      <c r="A144" s="1" t="s">
        <v>6</v>
      </c>
      <c r="B144" s="1">
        <v>2020.0</v>
      </c>
      <c r="C144" s="1">
        <v>8.0</v>
      </c>
      <c r="D144" s="1" t="s">
        <v>10</v>
      </c>
      <c r="E144" s="3">
        <v>5.0</v>
      </c>
      <c r="F144" s="4">
        <v>9982.45</v>
      </c>
    </row>
    <row r="145" ht="14.25" customHeight="1">
      <c r="A145" s="1" t="s">
        <v>6</v>
      </c>
      <c r="B145" s="1">
        <v>2020.0</v>
      </c>
      <c r="C145" s="1">
        <v>8.0</v>
      </c>
      <c r="D145" s="1" t="s">
        <v>11</v>
      </c>
      <c r="E145" s="3">
        <v>103.0</v>
      </c>
      <c r="F145" s="4">
        <v>147647.33999999997</v>
      </c>
    </row>
    <row r="146" ht="14.25" customHeight="1">
      <c r="A146" s="1" t="s">
        <v>6</v>
      </c>
      <c r="B146" s="1">
        <v>2020.0</v>
      </c>
      <c r="C146" s="1">
        <v>9.0</v>
      </c>
      <c r="D146" s="1" t="s">
        <v>7</v>
      </c>
      <c r="E146" s="3">
        <v>61.0</v>
      </c>
      <c r="F146" s="4">
        <v>63408.15000000001</v>
      </c>
    </row>
    <row r="147" ht="14.25" customHeight="1">
      <c r="A147" s="1" t="s">
        <v>6</v>
      </c>
      <c r="B147" s="1">
        <v>2020.0</v>
      </c>
      <c r="C147" s="1">
        <v>9.0</v>
      </c>
      <c r="D147" s="1" t="s">
        <v>8</v>
      </c>
      <c r="E147" s="3">
        <v>28.0</v>
      </c>
      <c r="F147" s="4">
        <v>29976.81</v>
      </c>
    </row>
    <row r="148" ht="14.25" customHeight="1">
      <c r="A148" s="1" t="s">
        <v>6</v>
      </c>
      <c r="B148" s="1">
        <v>2020.0</v>
      </c>
      <c r="C148" s="1">
        <v>9.0</v>
      </c>
      <c r="D148" s="1" t="s">
        <v>9</v>
      </c>
      <c r="E148" s="3">
        <v>29.0</v>
      </c>
      <c r="F148" s="4">
        <v>51403.85</v>
      </c>
    </row>
    <row r="149" ht="14.25" customHeight="1">
      <c r="A149" s="1" t="s">
        <v>6</v>
      </c>
      <c r="B149" s="1">
        <v>2020.0</v>
      </c>
      <c r="C149" s="1">
        <v>9.0</v>
      </c>
      <c r="D149" s="1" t="s">
        <v>10</v>
      </c>
      <c r="E149" s="3">
        <v>22.0</v>
      </c>
      <c r="F149" s="4">
        <v>43837.799999999996</v>
      </c>
    </row>
    <row r="150" ht="14.25" customHeight="1">
      <c r="A150" s="1" t="s">
        <v>6</v>
      </c>
      <c r="B150" s="1">
        <v>2020.0</v>
      </c>
      <c r="C150" s="1">
        <v>9.0</v>
      </c>
      <c r="D150" s="1" t="s">
        <v>11</v>
      </c>
      <c r="E150" s="3">
        <v>159.0</v>
      </c>
      <c r="F150" s="4">
        <v>229632.2000000001</v>
      </c>
    </row>
    <row r="151" ht="14.25" customHeight="1">
      <c r="A151" s="1" t="s">
        <v>6</v>
      </c>
      <c r="B151" s="1">
        <v>2020.0</v>
      </c>
      <c r="C151" s="1">
        <v>10.0</v>
      </c>
      <c r="D151" s="1" t="s">
        <v>7</v>
      </c>
      <c r="E151" s="3">
        <v>15.0</v>
      </c>
      <c r="F151" s="4">
        <v>15452.79</v>
      </c>
    </row>
    <row r="152" ht="14.25" customHeight="1">
      <c r="A152" s="1" t="s">
        <v>6</v>
      </c>
      <c r="B152" s="1">
        <v>2020.0</v>
      </c>
      <c r="C152" s="1">
        <v>10.0</v>
      </c>
      <c r="D152" s="1" t="s">
        <v>8</v>
      </c>
      <c r="E152" s="3">
        <v>12.0</v>
      </c>
      <c r="F152" s="4">
        <v>13227.880000000001</v>
      </c>
    </row>
    <row r="153" ht="14.25" customHeight="1">
      <c r="A153" s="1" t="s">
        <v>6</v>
      </c>
      <c r="B153" s="1">
        <v>2020.0</v>
      </c>
      <c r="C153" s="1">
        <v>10.0</v>
      </c>
      <c r="D153" s="1" t="s">
        <v>9</v>
      </c>
      <c r="E153" s="3">
        <v>4.0</v>
      </c>
      <c r="F153" s="4">
        <v>6543.34</v>
      </c>
    </row>
    <row r="154" ht="14.25" customHeight="1">
      <c r="A154" s="1" t="s">
        <v>6</v>
      </c>
      <c r="B154" s="1">
        <v>2020.0</v>
      </c>
      <c r="C154" s="1">
        <v>10.0</v>
      </c>
      <c r="D154" s="1" t="s">
        <v>10</v>
      </c>
      <c r="E154" s="3">
        <v>8.0</v>
      </c>
      <c r="F154" s="4">
        <v>16070.009999999998</v>
      </c>
    </row>
    <row r="155" ht="14.25" customHeight="1">
      <c r="A155" s="1" t="s">
        <v>6</v>
      </c>
      <c r="B155" s="1">
        <v>2020.0</v>
      </c>
      <c r="C155" s="1">
        <v>10.0</v>
      </c>
      <c r="D155" s="1" t="s">
        <v>11</v>
      </c>
      <c r="E155" s="3">
        <v>92.0</v>
      </c>
      <c r="F155" s="4">
        <v>121117.15999999999</v>
      </c>
    </row>
    <row r="156" ht="14.25" customHeight="1">
      <c r="A156" s="1" t="s">
        <v>6</v>
      </c>
      <c r="B156" s="1">
        <v>2020.0</v>
      </c>
      <c r="C156" s="1">
        <v>11.0</v>
      </c>
      <c r="D156" s="1" t="s">
        <v>7</v>
      </c>
      <c r="E156" s="3">
        <v>19.0</v>
      </c>
      <c r="F156" s="4">
        <v>18710.04</v>
      </c>
    </row>
    <row r="157" ht="14.25" customHeight="1">
      <c r="A157" s="1" t="s">
        <v>6</v>
      </c>
      <c r="B157" s="1">
        <v>2020.0</v>
      </c>
      <c r="C157" s="1">
        <v>11.0</v>
      </c>
      <c r="D157" s="1" t="s">
        <v>8</v>
      </c>
      <c r="E157" s="3">
        <v>9.0</v>
      </c>
      <c r="F157" s="4">
        <v>9150.57</v>
      </c>
    </row>
    <row r="158" ht="14.25" customHeight="1">
      <c r="A158" s="1" t="s">
        <v>6</v>
      </c>
      <c r="B158" s="1">
        <v>2020.0</v>
      </c>
      <c r="C158" s="1">
        <v>11.0</v>
      </c>
      <c r="D158" s="1" t="s">
        <v>9</v>
      </c>
      <c r="E158" s="3">
        <v>13.0</v>
      </c>
      <c r="F158" s="4">
        <v>22741.29</v>
      </c>
    </row>
    <row r="159" ht="14.25" customHeight="1">
      <c r="A159" s="1" t="s">
        <v>6</v>
      </c>
      <c r="B159" s="1">
        <v>2020.0</v>
      </c>
      <c r="C159" s="1">
        <v>11.0</v>
      </c>
      <c r="D159" s="1" t="s">
        <v>10</v>
      </c>
      <c r="E159" s="3">
        <v>7.0</v>
      </c>
      <c r="F159" s="4">
        <v>13845.560000000001</v>
      </c>
    </row>
    <row r="160" ht="14.25" customHeight="1">
      <c r="A160" s="1" t="s">
        <v>6</v>
      </c>
      <c r="B160" s="1">
        <v>2020.0</v>
      </c>
      <c r="C160" s="1">
        <v>11.0</v>
      </c>
      <c r="D160" s="1" t="s">
        <v>11</v>
      </c>
      <c r="E160" s="3">
        <v>126.0</v>
      </c>
      <c r="F160" s="4">
        <v>165938.05000000005</v>
      </c>
    </row>
    <row r="161" ht="14.25" customHeight="1">
      <c r="A161" s="1" t="s">
        <v>6</v>
      </c>
      <c r="B161" s="1">
        <v>2020.0</v>
      </c>
      <c r="C161" s="1">
        <v>12.0</v>
      </c>
      <c r="D161" s="1" t="s">
        <v>7</v>
      </c>
      <c r="E161" s="3">
        <v>16.0</v>
      </c>
      <c r="F161" s="4">
        <v>21307.53</v>
      </c>
    </row>
    <row r="162" ht="14.25" customHeight="1">
      <c r="A162" s="1" t="s">
        <v>6</v>
      </c>
      <c r="B162" s="1">
        <v>2020.0</v>
      </c>
      <c r="C162" s="1">
        <v>12.0</v>
      </c>
      <c r="D162" s="1" t="s">
        <v>8</v>
      </c>
      <c r="E162" s="3">
        <v>12.0</v>
      </c>
      <c r="F162" s="4">
        <v>13652.93</v>
      </c>
    </row>
    <row r="163" ht="14.25" customHeight="1">
      <c r="A163" s="1" t="s">
        <v>6</v>
      </c>
      <c r="B163" s="1">
        <v>2020.0</v>
      </c>
      <c r="C163" s="1">
        <v>12.0</v>
      </c>
      <c r="D163" s="1" t="s">
        <v>9</v>
      </c>
      <c r="E163" s="3">
        <v>16.0</v>
      </c>
      <c r="F163" s="4">
        <v>27695.07</v>
      </c>
    </row>
    <row r="164" ht="14.25" customHeight="1">
      <c r="A164" s="1" t="s">
        <v>6</v>
      </c>
      <c r="B164" s="1">
        <v>2020.0</v>
      </c>
      <c r="C164" s="1">
        <v>12.0</v>
      </c>
      <c r="D164" s="1" t="s">
        <v>10</v>
      </c>
      <c r="E164" s="3">
        <v>11.0</v>
      </c>
      <c r="F164" s="4">
        <v>22912.469999999994</v>
      </c>
    </row>
    <row r="165" ht="14.25" customHeight="1">
      <c r="A165" s="1" t="s">
        <v>6</v>
      </c>
      <c r="B165" s="1">
        <v>2020.0</v>
      </c>
      <c r="C165" s="1">
        <v>12.0</v>
      </c>
      <c r="D165" s="1" t="s">
        <v>11</v>
      </c>
      <c r="E165" s="3">
        <v>176.0</v>
      </c>
      <c r="F165" s="4">
        <v>235388.33999999994</v>
      </c>
    </row>
    <row r="166" ht="14.25" customHeight="1">
      <c r="A166" s="1" t="s">
        <v>15</v>
      </c>
      <c r="B166" s="1">
        <v>2018.0</v>
      </c>
      <c r="C166" s="1">
        <v>1.0</v>
      </c>
      <c r="D166" s="1" t="s">
        <v>7</v>
      </c>
      <c r="E166" s="3">
        <v>90.0</v>
      </c>
      <c r="F166" s="4">
        <v>66827.08</v>
      </c>
    </row>
    <row r="167" ht="14.25" customHeight="1">
      <c r="A167" s="1" t="s">
        <v>15</v>
      </c>
      <c r="B167" s="1">
        <v>2018.0</v>
      </c>
      <c r="C167" s="1">
        <v>1.0</v>
      </c>
      <c r="D167" s="1" t="s">
        <v>8</v>
      </c>
      <c r="E167" s="3">
        <v>22.0</v>
      </c>
      <c r="F167" s="4">
        <v>14200.0</v>
      </c>
    </row>
    <row r="168" ht="14.25" customHeight="1">
      <c r="A168" s="1" t="s">
        <v>15</v>
      </c>
      <c r="B168" s="1">
        <v>2018.0</v>
      </c>
      <c r="C168" s="1">
        <v>1.0</v>
      </c>
      <c r="D168" s="1" t="s">
        <v>9</v>
      </c>
      <c r="E168" s="3">
        <v>45.0</v>
      </c>
      <c r="F168" s="4">
        <v>46230.25</v>
      </c>
    </row>
    <row r="169" ht="14.25" customHeight="1">
      <c r="A169" s="1" t="s">
        <v>15</v>
      </c>
      <c r="B169" s="1">
        <v>2018.0</v>
      </c>
      <c r="C169" s="1">
        <v>1.0</v>
      </c>
      <c r="D169" s="1" t="s">
        <v>10</v>
      </c>
      <c r="E169" s="3">
        <v>1.0</v>
      </c>
      <c r="F169" s="4">
        <v>1495.0</v>
      </c>
    </row>
    <row r="170" ht="14.25" customHeight="1">
      <c r="A170" s="1" t="s">
        <v>15</v>
      </c>
      <c r="B170" s="1">
        <v>2018.0</v>
      </c>
      <c r="C170" s="1">
        <v>1.0</v>
      </c>
      <c r="D170" s="1" t="s">
        <v>11</v>
      </c>
      <c r="E170" s="3">
        <v>17.0</v>
      </c>
      <c r="F170" s="4">
        <v>13609.11</v>
      </c>
    </row>
    <row r="171" ht="14.25" customHeight="1">
      <c r="A171" s="1" t="s">
        <v>15</v>
      </c>
      <c r="B171" s="1">
        <v>2018.0</v>
      </c>
      <c r="C171" s="1">
        <v>2.0</v>
      </c>
      <c r="D171" s="1" t="s">
        <v>7</v>
      </c>
      <c r="E171" s="3">
        <v>100.0</v>
      </c>
      <c r="F171" s="4">
        <v>73234.25</v>
      </c>
    </row>
    <row r="172" ht="14.25" customHeight="1">
      <c r="A172" s="1" t="s">
        <v>15</v>
      </c>
      <c r="B172" s="1">
        <v>2018.0</v>
      </c>
      <c r="C172" s="1">
        <v>2.0</v>
      </c>
      <c r="D172" s="1" t="s">
        <v>8</v>
      </c>
      <c r="E172" s="3">
        <v>21.0</v>
      </c>
      <c r="F172" s="4">
        <v>13730.0</v>
      </c>
    </row>
    <row r="173" ht="14.25" customHeight="1">
      <c r="A173" s="1" t="s">
        <v>15</v>
      </c>
      <c r="B173" s="1">
        <v>2018.0</v>
      </c>
      <c r="C173" s="1">
        <v>2.0</v>
      </c>
      <c r="D173" s="1" t="s">
        <v>9</v>
      </c>
      <c r="E173" s="3">
        <v>44.0</v>
      </c>
      <c r="F173" s="4">
        <v>42257.659999999996</v>
      </c>
    </row>
    <row r="174" ht="14.25" customHeight="1">
      <c r="A174" s="1" t="s">
        <v>15</v>
      </c>
      <c r="B174" s="1">
        <v>2018.0</v>
      </c>
      <c r="C174" s="1">
        <v>2.0</v>
      </c>
      <c r="D174" s="1" t="s">
        <v>11</v>
      </c>
      <c r="E174" s="3">
        <v>25.0</v>
      </c>
      <c r="F174" s="4">
        <v>18444.989999999998</v>
      </c>
    </row>
    <row r="175" ht="14.25" customHeight="1">
      <c r="A175" s="1" t="s">
        <v>15</v>
      </c>
      <c r="B175" s="1">
        <v>2018.0</v>
      </c>
      <c r="C175" s="1">
        <v>3.0</v>
      </c>
      <c r="D175" s="1" t="s">
        <v>7</v>
      </c>
      <c r="E175" s="3">
        <v>101.0</v>
      </c>
      <c r="F175" s="4">
        <v>84416.58</v>
      </c>
    </row>
    <row r="176" ht="14.25" customHeight="1">
      <c r="A176" s="1" t="s">
        <v>15</v>
      </c>
      <c r="B176" s="1">
        <v>2018.0</v>
      </c>
      <c r="C176" s="1">
        <v>3.0</v>
      </c>
      <c r="D176" s="1" t="s">
        <v>8</v>
      </c>
      <c r="E176" s="3">
        <v>30.0</v>
      </c>
      <c r="F176" s="4">
        <v>19199.23</v>
      </c>
    </row>
    <row r="177" ht="14.25" customHeight="1">
      <c r="A177" s="1" t="s">
        <v>15</v>
      </c>
      <c r="B177" s="1">
        <v>2018.0</v>
      </c>
      <c r="C177" s="1">
        <v>3.0</v>
      </c>
      <c r="D177" s="1" t="s">
        <v>9</v>
      </c>
      <c r="E177" s="3">
        <v>53.0</v>
      </c>
      <c r="F177" s="4">
        <v>50284.74</v>
      </c>
    </row>
    <row r="178" ht="14.25" customHeight="1">
      <c r="A178" s="1" t="s">
        <v>15</v>
      </c>
      <c r="B178" s="1">
        <v>2018.0</v>
      </c>
      <c r="C178" s="1">
        <v>3.0</v>
      </c>
      <c r="D178" s="1" t="s">
        <v>10</v>
      </c>
      <c r="E178" s="3">
        <v>1.0</v>
      </c>
      <c r="F178" s="4">
        <v>1495.0</v>
      </c>
    </row>
    <row r="179" ht="14.25" customHeight="1">
      <c r="A179" s="1" t="s">
        <v>15</v>
      </c>
      <c r="B179" s="1">
        <v>2018.0</v>
      </c>
      <c r="C179" s="1">
        <v>3.0</v>
      </c>
      <c r="D179" s="1" t="s">
        <v>11</v>
      </c>
      <c r="E179" s="3">
        <v>27.0</v>
      </c>
      <c r="F179" s="4">
        <v>25441.59</v>
      </c>
    </row>
    <row r="180" ht="14.25" customHeight="1">
      <c r="A180" s="1" t="s">
        <v>15</v>
      </c>
      <c r="B180" s="1">
        <v>2018.0</v>
      </c>
      <c r="C180" s="1">
        <v>4.0</v>
      </c>
      <c r="D180" s="1" t="s">
        <v>7</v>
      </c>
      <c r="E180" s="3">
        <v>112.0</v>
      </c>
      <c r="F180" s="4">
        <v>68567.06</v>
      </c>
    </row>
    <row r="181" ht="14.25" customHeight="1">
      <c r="A181" s="1" t="s">
        <v>15</v>
      </c>
      <c r="B181" s="1">
        <v>2018.0</v>
      </c>
      <c r="C181" s="1">
        <v>4.0</v>
      </c>
      <c r="D181" s="1" t="s">
        <v>8</v>
      </c>
      <c r="E181" s="3">
        <v>30.0</v>
      </c>
      <c r="F181" s="4">
        <v>20597.75</v>
      </c>
    </row>
    <row r="182" ht="14.25" customHeight="1">
      <c r="A182" s="1" t="s">
        <v>15</v>
      </c>
      <c r="B182" s="1">
        <v>2018.0</v>
      </c>
      <c r="C182" s="1">
        <v>4.0</v>
      </c>
      <c r="D182" s="1" t="s">
        <v>9</v>
      </c>
      <c r="E182" s="3">
        <v>46.0</v>
      </c>
      <c r="F182" s="4">
        <v>45334.75</v>
      </c>
    </row>
    <row r="183" ht="14.25" customHeight="1">
      <c r="A183" s="1" t="s">
        <v>15</v>
      </c>
      <c r="B183" s="1">
        <v>2018.0</v>
      </c>
      <c r="C183" s="1">
        <v>4.0</v>
      </c>
      <c r="D183" s="1" t="s">
        <v>11</v>
      </c>
      <c r="E183" s="3">
        <v>47.0</v>
      </c>
      <c r="F183" s="4">
        <v>38960.38</v>
      </c>
    </row>
    <row r="184" ht="14.25" customHeight="1">
      <c r="A184" s="1" t="s">
        <v>15</v>
      </c>
      <c r="B184" s="1">
        <v>2018.0</v>
      </c>
      <c r="C184" s="1">
        <v>5.0</v>
      </c>
      <c r="D184" s="1" t="s">
        <v>7</v>
      </c>
      <c r="E184" s="3">
        <v>101.0</v>
      </c>
      <c r="F184" s="4">
        <v>80533.19</v>
      </c>
    </row>
    <row r="185" ht="14.25" customHeight="1">
      <c r="A185" s="1" t="s">
        <v>15</v>
      </c>
      <c r="B185" s="1">
        <v>2018.0</v>
      </c>
      <c r="C185" s="1">
        <v>5.0</v>
      </c>
      <c r="D185" s="1" t="s">
        <v>8</v>
      </c>
      <c r="E185" s="3">
        <v>19.0</v>
      </c>
      <c r="F185" s="4">
        <v>12542.48</v>
      </c>
    </row>
    <row r="186" ht="14.25" customHeight="1">
      <c r="A186" s="1" t="s">
        <v>15</v>
      </c>
      <c r="B186" s="1">
        <v>2018.0</v>
      </c>
      <c r="C186" s="1">
        <v>5.0</v>
      </c>
      <c r="D186" s="1" t="s">
        <v>9</v>
      </c>
      <c r="E186" s="3">
        <v>52.0</v>
      </c>
      <c r="F186" s="4">
        <v>64891.84</v>
      </c>
    </row>
    <row r="187" ht="14.25" customHeight="1">
      <c r="A187" s="1" t="s">
        <v>15</v>
      </c>
      <c r="B187" s="1">
        <v>2018.0</v>
      </c>
      <c r="C187" s="1">
        <v>5.0</v>
      </c>
      <c r="D187" s="1" t="s">
        <v>11</v>
      </c>
      <c r="E187" s="3">
        <v>18.0</v>
      </c>
      <c r="F187" s="4">
        <v>17249.62</v>
      </c>
    </row>
    <row r="188" ht="14.25" customHeight="1">
      <c r="A188" s="1" t="s">
        <v>15</v>
      </c>
      <c r="B188" s="1">
        <v>2018.0</v>
      </c>
      <c r="C188" s="1">
        <v>6.0</v>
      </c>
      <c r="D188" s="1" t="s">
        <v>7</v>
      </c>
      <c r="E188" s="3">
        <v>104.0</v>
      </c>
      <c r="F188" s="4">
        <v>81611.54000000001</v>
      </c>
    </row>
    <row r="189" ht="14.25" customHeight="1">
      <c r="A189" s="1" t="s">
        <v>15</v>
      </c>
      <c r="B189" s="1">
        <v>2018.0</v>
      </c>
      <c r="C189" s="1">
        <v>6.0</v>
      </c>
      <c r="D189" s="1" t="s">
        <v>8</v>
      </c>
      <c r="E189" s="3">
        <v>28.0</v>
      </c>
      <c r="F189" s="4">
        <v>18774.35</v>
      </c>
    </row>
    <row r="190" ht="14.25" customHeight="1">
      <c r="A190" s="1" t="s">
        <v>15</v>
      </c>
      <c r="B190" s="1">
        <v>2018.0</v>
      </c>
      <c r="C190" s="1">
        <v>6.0</v>
      </c>
      <c r="D190" s="1" t="s">
        <v>9</v>
      </c>
      <c r="E190" s="3">
        <v>74.0</v>
      </c>
      <c r="F190" s="4">
        <v>91093.62</v>
      </c>
    </row>
    <row r="191" ht="14.25" customHeight="1">
      <c r="A191" s="1" t="s">
        <v>15</v>
      </c>
      <c r="B191" s="1">
        <v>2018.0</v>
      </c>
      <c r="C191" s="1">
        <v>6.0</v>
      </c>
      <c r="D191" s="1" t="s">
        <v>11</v>
      </c>
      <c r="E191" s="3">
        <v>33.0</v>
      </c>
      <c r="F191" s="4">
        <v>26916.430000000004</v>
      </c>
    </row>
    <row r="192" ht="14.25" customHeight="1">
      <c r="A192" s="1" t="s">
        <v>15</v>
      </c>
      <c r="B192" s="1">
        <v>2018.0</v>
      </c>
      <c r="C192" s="1">
        <v>7.0</v>
      </c>
      <c r="D192" s="1" t="s">
        <v>7</v>
      </c>
      <c r="E192" s="3">
        <v>102.0</v>
      </c>
      <c r="F192" s="4">
        <v>83083.17</v>
      </c>
    </row>
    <row r="193" ht="14.25" customHeight="1">
      <c r="A193" s="1" t="s">
        <v>15</v>
      </c>
      <c r="B193" s="1">
        <v>2018.0</v>
      </c>
      <c r="C193" s="1">
        <v>7.0</v>
      </c>
      <c r="D193" s="1" t="s">
        <v>8</v>
      </c>
      <c r="E193" s="3">
        <v>22.0</v>
      </c>
      <c r="F193" s="4">
        <v>16304.35</v>
      </c>
    </row>
    <row r="194" ht="14.25" customHeight="1">
      <c r="A194" s="1" t="s">
        <v>15</v>
      </c>
      <c r="B194" s="1">
        <v>2018.0</v>
      </c>
      <c r="C194" s="1">
        <v>7.0</v>
      </c>
      <c r="D194" s="1" t="s">
        <v>9</v>
      </c>
      <c r="E194" s="3">
        <v>38.0</v>
      </c>
      <c r="F194" s="4">
        <v>39468.25</v>
      </c>
    </row>
    <row r="195" ht="14.25" customHeight="1">
      <c r="A195" s="1" t="s">
        <v>15</v>
      </c>
      <c r="B195" s="1">
        <v>2018.0</v>
      </c>
      <c r="C195" s="1">
        <v>7.0</v>
      </c>
      <c r="D195" s="1" t="s">
        <v>11</v>
      </c>
      <c r="E195" s="3">
        <v>17.0</v>
      </c>
      <c r="F195" s="4">
        <v>14784.98</v>
      </c>
    </row>
    <row r="196" ht="14.25" customHeight="1">
      <c r="A196" s="1" t="s">
        <v>15</v>
      </c>
      <c r="B196" s="1">
        <v>2018.0</v>
      </c>
      <c r="C196" s="1">
        <v>8.0</v>
      </c>
      <c r="D196" s="1" t="s">
        <v>7</v>
      </c>
      <c r="E196" s="3">
        <v>94.0</v>
      </c>
      <c r="F196" s="4">
        <v>76244.66</v>
      </c>
    </row>
    <row r="197" ht="14.25" customHeight="1">
      <c r="A197" s="1" t="s">
        <v>15</v>
      </c>
      <c r="B197" s="1">
        <v>2018.0</v>
      </c>
      <c r="C197" s="1">
        <v>8.0</v>
      </c>
      <c r="D197" s="1" t="s">
        <v>8</v>
      </c>
      <c r="E197" s="3">
        <v>19.0</v>
      </c>
      <c r="F197" s="4">
        <v>14460.0</v>
      </c>
    </row>
    <row r="198" ht="14.25" customHeight="1">
      <c r="A198" s="1" t="s">
        <v>15</v>
      </c>
      <c r="B198" s="1">
        <v>2018.0</v>
      </c>
      <c r="C198" s="1">
        <v>8.0</v>
      </c>
      <c r="D198" s="1" t="s">
        <v>9</v>
      </c>
      <c r="E198" s="3">
        <v>28.0</v>
      </c>
      <c r="F198" s="4">
        <v>27642.5</v>
      </c>
    </row>
    <row r="199" ht="14.25" customHeight="1">
      <c r="A199" s="1" t="s">
        <v>15</v>
      </c>
      <c r="B199" s="1">
        <v>2018.0</v>
      </c>
      <c r="C199" s="1">
        <v>8.0</v>
      </c>
      <c r="D199" s="1" t="s">
        <v>11</v>
      </c>
      <c r="E199" s="3">
        <v>43.0</v>
      </c>
      <c r="F199" s="4">
        <v>34782.56</v>
      </c>
    </row>
    <row r="200" ht="14.25" customHeight="1">
      <c r="A200" s="1" t="s">
        <v>15</v>
      </c>
      <c r="B200" s="1">
        <v>2018.0</v>
      </c>
      <c r="C200" s="1">
        <v>9.0</v>
      </c>
      <c r="D200" s="1" t="s">
        <v>7</v>
      </c>
      <c r="E200" s="3">
        <v>115.0</v>
      </c>
      <c r="F200" s="4">
        <v>87373.47</v>
      </c>
    </row>
    <row r="201" ht="14.25" customHeight="1">
      <c r="A201" s="1" t="s">
        <v>15</v>
      </c>
      <c r="B201" s="1">
        <v>2018.0</v>
      </c>
      <c r="C201" s="1">
        <v>9.0</v>
      </c>
      <c r="D201" s="1" t="s">
        <v>8</v>
      </c>
      <c r="E201" s="3">
        <v>28.0</v>
      </c>
      <c r="F201" s="4">
        <v>20543.0</v>
      </c>
    </row>
    <row r="202" ht="14.25" customHeight="1">
      <c r="A202" s="1" t="s">
        <v>15</v>
      </c>
      <c r="B202" s="1">
        <v>2018.0</v>
      </c>
      <c r="C202" s="1">
        <v>9.0</v>
      </c>
      <c r="D202" s="1" t="s">
        <v>9</v>
      </c>
      <c r="E202" s="3">
        <v>60.0</v>
      </c>
      <c r="F202" s="4">
        <v>67014.75</v>
      </c>
    </row>
    <row r="203" ht="14.25" customHeight="1">
      <c r="A203" s="1" t="s">
        <v>15</v>
      </c>
      <c r="B203" s="1">
        <v>2018.0</v>
      </c>
      <c r="C203" s="1">
        <v>9.0</v>
      </c>
      <c r="D203" s="1" t="s">
        <v>11</v>
      </c>
      <c r="E203" s="3">
        <v>48.0</v>
      </c>
      <c r="F203" s="4">
        <v>44617.47</v>
      </c>
    </row>
    <row r="204" ht="14.25" customHeight="1">
      <c r="A204" s="1" t="s">
        <v>15</v>
      </c>
      <c r="B204" s="1">
        <v>2018.0</v>
      </c>
      <c r="C204" s="1">
        <v>10.0</v>
      </c>
      <c r="D204" s="1" t="s">
        <v>7</v>
      </c>
      <c r="E204" s="3">
        <v>57.0</v>
      </c>
      <c r="F204" s="4">
        <v>39122.740000000005</v>
      </c>
    </row>
    <row r="205" ht="14.25" customHeight="1">
      <c r="A205" s="1" t="s">
        <v>15</v>
      </c>
      <c r="B205" s="1">
        <v>2018.0</v>
      </c>
      <c r="C205" s="1">
        <v>10.0</v>
      </c>
      <c r="D205" s="1" t="s">
        <v>8</v>
      </c>
      <c r="E205" s="3">
        <v>12.0</v>
      </c>
      <c r="F205" s="4">
        <v>9181.79</v>
      </c>
    </row>
    <row r="206" ht="14.25" customHeight="1">
      <c r="A206" s="1" t="s">
        <v>15</v>
      </c>
      <c r="B206" s="1">
        <v>2018.0</v>
      </c>
      <c r="C206" s="1">
        <v>10.0</v>
      </c>
      <c r="D206" s="1" t="s">
        <v>9</v>
      </c>
      <c r="E206" s="3">
        <v>24.0</v>
      </c>
      <c r="F206" s="4">
        <v>27255.0</v>
      </c>
    </row>
    <row r="207" ht="14.25" customHeight="1">
      <c r="A207" s="1" t="s">
        <v>15</v>
      </c>
      <c r="B207" s="1">
        <v>2018.0</v>
      </c>
      <c r="C207" s="1">
        <v>10.0</v>
      </c>
      <c r="D207" s="1" t="s">
        <v>11</v>
      </c>
      <c r="E207" s="3">
        <v>18.0</v>
      </c>
      <c r="F207" s="4">
        <v>16289.25</v>
      </c>
    </row>
    <row r="208" ht="14.25" customHeight="1">
      <c r="A208" s="1" t="s">
        <v>15</v>
      </c>
      <c r="B208" s="1">
        <v>2018.0</v>
      </c>
      <c r="C208" s="1">
        <v>11.0</v>
      </c>
      <c r="D208" s="1" t="s">
        <v>7</v>
      </c>
      <c r="E208" s="3">
        <v>77.0</v>
      </c>
      <c r="F208" s="4">
        <v>56305.04</v>
      </c>
    </row>
    <row r="209" ht="14.25" customHeight="1">
      <c r="A209" s="1" t="s">
        <v>15</v>
      </c>
      <c r="B209" s="1">
        <v>2018.0</v>
      </c>
      <c r="C209" s="1">
        <v>11.0</v>
      </c>
      <c r="D209" s="1" t="s">
        <v>8</v>
      </c>
      <c r="E209" s="3">
        <v>19.0</v>
      </c>
      <c r="F209" s="4">
        <v>15459.619999999999</v>
      </c>
    </row>
    <row r="210" ht="14.25" customHeight="1">
      <c r="A210" s="1" t="s">
        <v>15</v>
      </c>
      <c r="B210" s="1">
        <v>2018.0</v>
      </c>
      <c r="C210" s="1">
        <v>11.0</v>
      </c>
      <c r="D210" s="1" t="s">
        <v>9</v>
      </c>
      <c r="E210" s="3">
        <v>17.0</v>
      </c>
      <c r="F210" s="4">
        <v>19484.33</v>
      </c>
    </row>
    <row r="211" ht="14.25" customHeight="1">
      <c r="A211" s="1" t="s">
        <v>15</v>
      </c>
      <c r="B211" s="1">
        <v>2018.0</v>
      </c>
      <c r="C211" s="1">
        <v>11.0</v>
      </c>
      <c r="D211" s="1" t="s">
        <v>11</v>
      </c>
      <c r="E211" s="3">
        <v>10.0</v>
      </c>
      <c r="F211" s="4">
        <v>7522.780000000001</v>
      </c>
    </row>
    <row r="212" ht="14.25" customHeight="1">
      <c r="A212" s="1" t="s">
        <v>15</v>
      </c>
      <c r="B212" s="1">
        <v>2018.0</v>
      </c>
      <c r="C212" s="1">
        <v>12.0</v>
      </c>
      <c r="D212" s="1" t="s">
        <v>7</v>
      </c>
      <c r="E212" s="3">
        <v>121.0</v>
      </c>
      <c r="F212" s="4">
        <v>95581.16</v>
      </c>
    </row>
    <row r="213" ht="14.25" customHeight="1">
      <c r="A213" s="1" t="s">
        <v>15</v>
      </c>
      <c r="B213" s="1">
        <v>2018.0</v>
      </c>
      <c r="C213" s="1">
        <v>12.0</v>
      </c>
      <c r="D213" s="1" t="s">
        <v>8</v>
      </c>
      <c r="E213" s="3">
        <v>30.0</v>
      </c>
      <c r="F213" s="4">
        <v>20608.03</v>
      </c>
    </row>
    <row r="214" ht="14.25" customHeight="1">
      <c r="A214" s="1" t="s">
        <v>15</v>
      </c>
      <c r="B214" s="1">
        <v>2018.0</v>
      </c>
      <c r="C214" s="1">
        <v>12.0</v>
      </c>
      <c r="D214" s="1" t="s">
        <v>9</v>
      </c>
      <c r="E214" s="3">
        <v>36.0</v>
      </c>
      <c r="F214" s="4">
        <v>36726.58</v>
      </c>
    </row>
    <row r="215" ht="14.25" customHeight="1">
      <c r="A215" s="1" t="s">
        <v>15</v>
      </c>
      <c r="B215" s="1">
        <v>2018.0</v>
      </c>
      <c r="C215" s="1">
        <v>12.0</v>
      </c>
      <c r="D215" s="1" t="s">
        <v>11</v>
      </c>
      <c r="E215" s="3">
        <v>27.0</v>
      </c>
      <c r="F215" s="4">
        <v>25211.59</v>
      </c>
    </row>
    <row r="216" ht="14.25" customHeight="1">
      <c r="A216" s="1" t="s">
        <v>15</v>
      </c>
      <c r="B216" s="1">
        <v>2019.0</v>
      </c>
      <c r="C216" s="1">
        <v>1.0</v>
      </c>
      <c r="D216" s="1" t="s">
        <v>7</v>
      </c>
      <c r="E216" s="3">
        <v>118.0</v>
      </c>
      <c r="F216" s="4">
        <v>88438.84</v>
      </c>
    </row>
    <row r="217" ht="14.25" customHeight="1">
      <c r="A217" s="1" t="s">
        <v>15</v>
      </c>
      <c r="B217" s="1">
        <v>2019.0</v>
      </c>
      <c r="C217" s="1">
        <v>1.0</v>
      </c>
      <c r="D217" s="1" t="s">
        <v>8</v>
      </c>
      <c r="E217" s="3">
        <v>18.0</v>
      </c>
      <c r="F217" s="4">
        <v>12020.18</v>
      </c>
    </row>
    <row r="218" ht="14.25" customHeight="1">
      <c r="A218" s="1" t="s">
        <v>15</v>
      </c>
      <c r="B218" s="1">
        <v>2019.0</v>
      </c>
      <c r="C218" s="1">
        <v>1.0</v>
      </c>
      <c r="D218" s="1" t="s">
        <v>9</v>
      </c>
      <c r="E218" s="3">
        <v>24.0</v>
      </c>
      <c r="F218" s="4">
        <v>26995.83</v>
      </c>
    </row>
    <row r="219" ht="14.25" customHeight="1">
      <c r="A219" s="1" t="s">
        <v>15</v>
      </c>
      <c r="B219" s="1">
        <v>2019.0</v>
      </c>
      <c r="C219" s="1">
        <v>1.0</v>
      </c>
      <c r="D219" s="1" t="s">
        <v>11</v>
      </c>
      <c r="E219" s="3">
        <v>8.0</v>
      </c>
      <c r="F219" s="4">
        <v>7070.0</v>
      </c>
    </row>
    <row r="220" ht="14.25" customHeight="1">
      <c r="A220" s="1" t="s">
        <v>15</v>
      </c>
      <c r="B220" s="1">
        <v>2019.0</v>
      </c>
      <c r="C220" s="1">
        <v>2.0</v>
      </c>
      <c r="D220" s="1" t="s">
        <v>7</v>
      </c>
      <c r="E220" s="3">
        <v>136.0</v>
      </c>
      <c r="F220" s="4">
        <v>99305.75</v>
      </c>
    </row>
    <row r="221" ht="14.25" customHeight="1">
      <c r="A221" s="1" t="s">
        <v>15</v>
      </c>
      <c r="B221" s="1">
        <v>2019.0</v>
      </c>
      <c r="C221" s="1">
        <v>2.0</v>
      </c>
      <c r="D221" s="1" t="s">
        <v>8</v>
      </c>
      <c r="E221" s="3">
        <v>17.0</v>
      </c>
      <c r="F221" s="4">
        <v>11032.58</v>
      </c>
    </row>
    <row r="222" ht="14.25" customHeight="1">
      <c r="A222" s="1" t="s">
        <v>15</v>
      </c>
      <c r="B222" s="1">
        <v>2019.0</v>
      </c>
      <c r="C222" s="1">
        <v>2.0</v>
      </c>
      <c r="D222" s="1" t="s">
        <v>9</v>
      </c>
      <c r="E222" s="3">
        <v>28.0</v>
      </c>
      <c r="F222" s="4">
        <v>25864.43</v>
      </c>
    </row>
    <row r="223" ht="14.25" customHeight="1">
      <c r="A223" s="1" t="s">
        <v>15</v>
      </c>
      <c r="B223" s="1">
        <v>2019.0</v>
      </c>
      <c r="C223" s="1">
        <v>2.0</v>
      </c>
      <c r="D223" s="1" t="s">
        <v>11</v>
      </c>
      <c r="E223" s="3">
        <v>12.0</v>
      </c>
      <c r="F223" s="4">
        <v>11165.52</v>
      </c>
    </row>
    <row r="224" ht="14.25" customHeight="1">
      <c r="A224" s="1" t="s">
        <v>15</v>
      </c>
      <c r="B224" s="1">
        <v>2019.0</v>
      </c>
      <c r="C224" s="1">
        <v>3.0</v>
      </c>
      <c r="D224" s="1" t="s">
        <v>7</v>
      </c>
      <c r="E224" s="3">
        <v>186.0</v>
      </c>
      <c r="F224" s="4">
        <v>133830.57</v>
      </c>
    </row>
    <row r="225" ht="14.25" customHeight="1">
      <c r="A225" s="1" t="s">
        <v>15</v>
      </c>
      <c r="B225" s="1">
        <v>2019.0</v>
      </c>
      <c r="C225" s="1">
        <v>3.0</v>
      </c>
      <c r="D225" s="1" t="s">
        <v>8</v>
      </c>
      <c r="E225" s="3">
        <v>28.0</v>
      </c>
      <c r="F225" s="4">
        <v>19766.59</v>
      </c>
    </row>
    <row r="226" ht="14.25" customHeight="1">
      <c r="A226" s="1" t="s">
        <v>15</v>
      </c>
      <c r="B226" s="1">
        <v>2019.0</v>
      </c>
      <c r="C226" s="1">
        <v>3.0</v>
      </c>
      <c r="D226" s="1" t="s">
        <v>9</v>
      </c>
      <c r="E226" s="3">
        <v>14.0</v>
      </c>
      <c r="F226" s="4">
        <v>11382.89</v>
      </c>
    </row>
    <row r="227" ht="14.25" customHeight="1">
      <c r="A227" s="1" t="s">
        <v>15</v>
      </c>
      <c r="B227" s="1">
        <v>2019.0</v>
      </c>
      <c r="C227" s="1">
        <v>3.0</v>
      </c>
      <c r="D227" s="1" t="s">
        <v>11</v>
      </c>
      <c r="E227" s="3">
        <v>12.0</v>
      </c>
      <c r="F227" s="4">
        <v>9688.45</v>
      </c>
    </row>
    <row r="228" ht="14.25" customHeight="1">
      <c r="A228" s="1" t="s">
        <v>15</v>
      </c>
      <c r="B228" s="1">
        <v>2019.0</v>
      </c>
      <c r="C228" s="1">
        <v>4.0</v>
      </c>
      <c r="D228" s="1" t="s">
        <v>7</v>
      </c>
      <c r="E228" s="3">
        <v>114.0</v>
      </c>
      <c r="F228" s="4">
        <v>94620.90000000001</v>
      </c>
    </row>
    <row r="229" ht="14.25" customHeight="1">
      <c r="A229" s="1" t="s">
        <v>15</v>
      </c>
      <c r="B229" s="1">
        <v>2019.0</v>
      </c>
      <c r="C229" s="1">
        <v>4.0</v>
      </c>
      <c r="D229" s="1" t="s">
        <v>8</v>
      </c>
      <c r="E229" s="3">
        <v>16.0</v>
      </c>
      <c r="F229" s="4">
        <v>11731.0</v>
      </c>
    </row>
    <row r="230" ht="14.25" customHeight="1">
      <c r="A230" s="1" t="s">
        <v>15</v>
      </c>
      <c r="B230" s="1">
        <v>2019.0</v>
      </c>
      <c r="C230" s="1">
        <v>4.0</v>
      </c>
      <c r="D230" s="1" t="s">
        <v>9</v>
      </c>
      <c r="E230" s="3">
        <v>25.0</v>
      </c>
      <c r="F230" s="4">
        <v>27734.48</v>
      </c>
    </row>
    <row r="231" ht="14.25" customHeight="1">
      <c r="A231" s="1" t="s">
        <v>15</v>
      </c>
      <c r="B231" s="1">
        <v>2019.0</v>
      </c>
      <c r="C231" s="1">
        <v>4.0</v>
      </c>
      <c r="D231" s="1" t="s">
        <v>11</v>
      </c>
      <c r="E231" s="3">
        <v>6.0</v>
      </c>
      <c r="F231" s="4">
        <v>5231.25</v>
      </c>
    </row>
    <row r="232" ht="14.25" customHeight="1">
      <c r="A232" s="1" t="s">
        <v>15</v>
      </c>
      <c r="B232" s="1">
        <v>2019.0</v>
      </c>
      <c r="C232" s="1">
        <v>5.0</v>
      </c>
      <c r="D232" s="1" t="s">
        <v>7</v>
      </c>
      <c r="E232" s="3">
        <v>143.0</v>
      </c>
      <c r="F232" s="4">
        <v>123091.31</v>
      </c>
    </row>
    <row r="233" ht="14.25" customHeight="1">
      <c r="A233" s="1" t="s">
        <v>15</v>
      </c>
      <c r="B233" s="1">
        <v>2019.0</v>
      </c>
      <c r="C233" s="1">
        <v>5.0</v>
      </c>
      <c r="D233" s="1" t="s">
        <v>8</v>
      </c>
      <c r="E233" s="3">
        <v>21.0</v>
      </c>
      <c r="F233" s="4">
        <v>18701.88</v>
      </c>
    </row>
    <row r="234" ht="14.25" customHeight="1">
      <c r="A234" s="1" t="s">
        <v>15</v>
      </c>
      <c r="B234" s="1">
        <v>2019.0</v>
      </c>
      <c r="C234" s="1">
        <v>5.0</v>
      </c>
      <c r="D234" s="1" t="s">
        <v>9</v>
      </c>
      <c r="E234" s="3">
        <v>21.0</v>
      </c>
      <c r="F234" s="4">
        <v>25850.65</v>
      </c>
    </row>
    <row r="235" ht="14.25" customHeight="1">
      <c r="A235" s="1" t="s">
        <v>15</v>
      </c>
      <c r="B235" s="1">
        <v>2019.0</v>
      </c>
      <c r="C235" s="1">
        <v>5.0</v>
      </c>
      <c r="D235" s="1" t="s">
        <v>11</v>
      </c>
      <c r="E235" s="3">
        <v>4.0</v>
      </c>
      <c r="F235" s="4">
        <v>3415.0</v>
      </c>
    </row>
    <row r="236" ht="14.25" customHeight="1">
      <c r="A236" s="1" t="s">
        <v>15</v>
      </c>
      <c r="B236" s="1">
        <v>2019.0</v>
      </c>
      <c r="C236" s="1">
        <v>6.0</v>
      </c>
      <c r="D236" s="1" t="s">
        <v>7</v>
      </c>
      <c r="E236" s="3">
        <v>151.0</v>
      </c>
      <c r="F236" s="4">
        <v>135870.66</v>
      </c>
    </row>
    <row r="237" ht="14.25" customHeight="1">
      <c r="A237" s="1" t="s">
        <v>15</v>
      </c>
      <c r="B237" s="1">
        <v>2019.0</v>
      </c>
      <c r="C237" s="1">
        <v>6.0</v>
      </c>
      <c r="D237" s="1" t="s">
        <v>8</v>
      </c>
      <c r="E237" s="3">
        <v>27.0</v>
      </c>
      <c r="F237" s="4">
        <v>21836.75</v>
      </c>
    </row>
    <row r="238" ht="14.25" customHeight="1">
      <c r="A238" s="1" t="s">
        <v>15</v>
      </c>
      <c r="B238" s="1">
        <v>2019.0</v>
      </c>
      <c r="C238" s="1">
        <v>6.0</v>
      </c>
      <c r="D238" s="1" t="s">
        <v>9</v>
      </c>
      <c r="E238" s="3">
        <v>24.0</v>
      </c>
      <c r="F238" s="4">
        <v>27292.739999999998</v>
      </c>
    </row>
    <row r="239" ht="14.25" customHeight="1">
      <c r="A239" s="1" t="s">
        <v>15</v>
      </c>
      <c r="B239" s="1">
        <v>2019.0</v>
      </c>
      <c r="C239" s="1">
        <v>6.0</v>
      </c>
      <c r="D239" s="1" t="s">
        <v>10</v>
      </c>
      <c r="E239" s="3">
        <v>1.0</v>
      </c>
      <c r="F239" s="4">
        <v>1163.75</v>
      </c>
    </row>
    <row r="240" ht="14.25" customHeight="1">
      <c r="A240" s="1" t="s">
        <v>15</v>
      </c>
      <c r="B240" s="1">
        <v>2019.0</v>
      </c>
      <c r="C240" s="1">
        <v>6.0</v>
      </c>
      <c r="D240" s="1" t="s">
        <v>11</v>
      </c>
      <c r="E240" s="3">
        <v>14.0</v>
      </c>
      <c r="F240" s="4">
        <v>11511.25</v>
      </c>
    </row>
    <row r="241" ht="14.25" customHeight="1">
      <c r="A241" s="1" t="s">
        <v>15</v>
      </c>
      <c r="B241" s="1">
        <v>2019.0</v>
      </c>
      <c r="C241" s="1">
        <v>7.0</v>
      </c>
      <c r="D241" s="1" t="s">
        <v>7</v>
      </c>
      <c r="E241" s="3">
        <v>122.0</v>
      </c>
      <c r="F241" s="4">
        <v>91996.06999999999</v>
      </c>
    </row>
    <row r="242" ht="14.25" customHeight="1">
      <c r="A242" s="1" t="s">
        <v>15</v>
      </c>
      <c r="B242" s="1">
        <v>2019.0</v>
      </c>
      <c r="C242" s="1">
        <v>7.0</v>
      </c>
      <c r="D242" s="1" t="s">
        <v>8</v>
      </c>
      <c r="E242" s="3">
        <v>17.0</v>
      </c>
      <c r="F242" s="4">
        <v>13173.99</v>
      </c>
    </row>
    <row r="243" ht="14.25" customHeight="1">
      <c r="A243" s="1" t="s">
        <v>15</v>
      </c>
      <c r="B243" s="1">
        <v>2019.0</v>
      </c>
      <c r="C243" s="1">
        <v>7.0</v>
      </c>
      <c r="D243" s="1" t="s">
        <v>9</v>
      </c>
      <c r="E243" s="3">
        <v>23.0</v>
      </c>
      <c r="F243" s="4">
        <v>23585.059999999998</v>
      </c>
    </row>
    <row r="244" ht="14.25" customHeight="1">
      <c r="A244" s="1" t="s">
        <v>15</v>
      </c>
      <c r="B244" s="1">
        <v>2019.0</v>
      </c>
      <c r="C244" s="1">
        <v>7.0</v>
      </c>
      <c r="D244" s="1" t="s">
        <v>10</v>
      </c>
      <c r="E244" s="3">
        <v>1.0</v>
      </c>
      <c r="F244" s="4">
        <v>1295.0</v>
      </c>
    </row>
    <row r="245" ht="14.25" customHeight="1">
      <c r="A245" s="1" t="s">
        <v>15</v>
      </c>
      <c r="B245" s="1">
        <v>2019.0</v>
      </c>
      <c r="C245" s="1">
        <v>7.0</v>
      </c>
      <c r="D245" s="1" t="s">
        <v>11</v>
      </c>
      <c r="E245" s="3">
        <v>11.0</v>
      </c>
      <c r="F245" s="4">
        <v>9793.66</v>
      </c>
    </row>
    <row r="246" ht="14.25" customHeight="1">
      <c r="A246" s="1" t="s">
        <v>15</v>
      </c>
      <c r="B246" s="1">
        <v>2019.0</v>
      </c>
      <c r="C246" s="1">
        <v>8.0</v>
      </c>
      <c r="D246" s="1" t="s">
        <v>7</v>
      </c>
      <c r="E246" s="3">
        <v>123.0</v>
      </c>
      <c r="F246" s="4">
        <v>101831.47</v>
      </c>
    </row>
    <row r="247" ht="14.25" customHeight="1">
      <c r="A247" s="1" t="s">
        <v>15</v>
      </c>
      <c r="B247" s="1">
        <v>2019.0</v>
      </c>
      <c r="C247" s="1">
        <v>8.0</v>
      </c>
      <c r="D247" s="1" t="s">
        <v>8</v>
      </c>
      <c r="E247" s="3">
        <v>27.0</v>
      </c>
      <c r="F247" s="4">
        <v>17612.91</v>
      </c>
    </row>
    <row r="248" ht="14.25" customHeight="1">
      <c r="A248" s="1" t="s">
        <v>15</v>
      </c>
      <c r="B248" s="1">
        <v>2019.0</v>
      </c>
      <c r="C248" s="1">
        <v>8.0</v>
      </c>
      <c r="D248" s="1" t="s">
        <v>9</v>
      </c>
      <c r="E248" s="3">
        <v>18.0</v>
      </c>
      <c r="F248" s="4">
        <v>15263.47</v>
      </c>
    </row>
    <row r="249" ht="14.25" customHeight="1">
      <c r="A249" s="1" t="s">
        <v>15</v>
      </c>
      <c r="B249" s="1">
        <v>2019.0</v>
      </c>
      <c r="C249" s="1">
        <v>8.0</v>
      </c>
      <c r="D249" s="1" t="s">
        <v>10</v>
      </c>
      <c r="E249" s="3">
        <v>3.0</v>
      </c>
      <c r="F249" s="4">
        <v>3753.75</v>
      </c>
    </row>
    <row r="250" ht="14.25" customHeight="1">
      <c r="A250" s="1" t="s">
        <v>15</v>
      </c>
      <c r="B250" s="1">
        <v>2019.0</v>
      </c>
      <c r="C250" s="1">
        <v>8.0</v>
      </c>
      <c r="D250" s="1" t="s">
        <v>11</v>
      </c>
      <c r="E250" s="3">
        <v>6.0</v>
      </c>
      <c r="F250" s="4">
        <v>7245.08</v>
      </c>
    </row>
    <row r="251" ht="14.25" customHeight="1">
      <c r="A251" s="1" t="s">
        <v>15</v>
      </c>
      <c r="B251" s="1">
        <v>2019.0</v>
      </c>
      <c r="C251" s="1">
        <v>9.0</v>
      </c>
      <c r="D251" s="1" t="s">
        <v>7</v>
      </c>
      <c r="E251" s="3">
        <v>182.0</v>
      </c>
      <c r="F251" s="4">
        <v>134902.06000000003</v>
      </c>
    </row>
    <row r="252" ht="14.25" customHeight="1">
      <c r="A252" s="1" t="s">
        <v>15</v>
      </c>
      <c r="B252" s="1">
        <v>2019.0</v>
      </c>
      <c r="C252" s="1">
        <v>9.0</v>
      </c>
      <c r="D252" s="1" t="s">
        <v>8</v>
      </c>
      <c r="E252" s="3">
        <v>62.0</v>
      </c>
      <c r="F252" s="4">
        <v>39090.56</v>
      </c>
    </row>
    <row r="253" ht="14.25" customHeight="1">
      <c r="A253" s="1" t="s">
        <v>15</v>
      </c>
      <c r="B253" s="1">
        <v>2019.0</v>
      </c>
      <c r="C253" s="1">
        <v>9.0</v>
      </c>
      <c r="D253" s="1" t="s">
        <v>9</v>
      </c>
      <c r="E253" s="3">
        <v>31.0</v>
      </c>
      <c r="F253" s="4">
        <v>27860.989999999998</v>
      </c>
    </row>
    <row r="254" ht="14.25" customHeight="1">
      <c r="A254" s="1" t="s">
        <v>15</v>
      </c>
      <c r="B254" s="1">
        <v>2019.0</v>
      </c>
      <c r="C254" s="1">
        <v>9.0</v>
      </c>
      <c r="D254" s="1" t="s">
        <v>10</v>
      </c>
      <c r="E254" s="3">
        <v>6.0</v>
      </c>
      <c r="F254" s="4">
        <v>9286.8</v>
      </c>
    </row>
    <row r="255" ht="14.25" customHeight="1">
      <c r="A255" s="1" t="s">
        <v>15</v>
      </c>
      <c r="B255" s="1">
        <v>2019.0</v>
      </c>
      <c r="C255" s="1">
        <v>9.0</v>
      </c>
      <c r="D255" s="1" t="s">
        <v>11</v>
      </c>
      <c r="E255" s="3">
        <v>8.0</v>
      </c>
      <c r="F255" s="4">
        <v>5884.8099999999995</v>
      </c>
    </row>
    <row r="256" ht="14.25" customHeight="1">
      <c r="A256" s="1" t="s">
        <v>15</v>
      </c>
      <c r="B256" s="1">
        <v>2019.0</v>
      </c>
      <c r="C256" s="1">
        <v>10.0</v>
      </c>
      <c r="D256" s="1" t="s">
        <v>7</v>
      </c>
      <c r="E256" s="3">
        <v>67.0</v>
      </c>
      <c r="F256" s="4">
        <v>51703.8</v>
      </c>
    </row>
    <row r="257" ht="14.25" customHeight="1">
      <c r="A257" s="1" t="s">
        <v>15</v>
      </c>
      <c r="B257" s="1">
        <v>2019.0</v>
      </c>
      <c r="C257" s="1">
        <v>10.0</v>
      </c>
      <c r="D257" s="1" t="s">
        <v>8</v>
      </c>
      <c r="E257" s="3">
        <v>12.0</v>
      </c>
      <c r="F257" s="4">
        <v>7592.71</v>
      </c>
    </row>
    <row r="258" ht="14.25" customHeight="1">
      <c r="A258" s="1" t="s">
        <v>15</v>
      </c>
      <c r="B258" s="1">
        <v>2019.0</v>
      </c>
      <c r="C258" s="1">
        <v>10.0</v>
      </c>
      <c r="D258" s="1" t="s">
        <v>9</v>
      </c>
      <c r="E258" s="3">
        <v>5.0</v>
      </c>
      <c r="F258" s="4">
        <v>4352.969999999999</v>
      </c>
    </row>
    <row r="259" ht="14.25" customHeight="1">
      <c r="A259" s="1" t="s">
        <v>15</v>
      </c>
      <c r="B259" s="1">
        <v>2019.0</v>
      </c>
      <c r="C259" s="1">
        <v>10.0</v>
      </c>
      <c r="D259" s="1" t="s">
        <v>11</v>
      </c>
      <c r="E259" s="3">
        <v>1.0</v>
      </c>
      <c r="F259" s="4">
        <v>500.15999999999997</v>
      </c>
    </row>
    <row r="260" ht="14.25" customHeight="1">
      <c r="A260" s="1" t="s">
        <v>15</v>
      </c>
      <c r="B260" s="1">
        <v>2019.0</v>
      </c>
      <c r="C260" s="1">
        <v>11.0</v>
      </c>
      <c r="D260" s="1" t="s">
        <v>7</v>
      </c>
      <c r="E260" s="3">
        <v>99.0</v>
      </c>
      <c r="F260" s="4">
        <v>68783.57</v>
      </c>
    </row>
    <row r="261" ht="14.25" customHeight="1">
      <c r="A261" s="1" t="s">
        <v>15</v>
      </c>
      <c r="B261" s="1">
        <v>2019.0</v>
      </c>
      <c r="C261" s="1">
        <v>11.0</v>
      </c>
      <c r="D261" s="1" t="s">
        <v>8</v>
      </c>
      <c r="E261" s="3">
        <v>25.0</v>
      </c>
      <c r="F261" s="4">
        <v>16246.18</v>
      </c>
    </row>
    <row r="262" ht="14.25" customHeight="1">
      <c r="A262" s="1" t="s">
        <v>15</v>
      </c>
      <c r="B262" s="1">
        <v>2019.0</v>
      </c>
      <c r="C262" s="1">
        <v>11.0</v>
      </c>
      <c r="D262" s="1" t="s">
        <v>9</v>
      </c>
      <c r="E262" s="3">
        <v>16.0</v>
      </c>
      <c r="F262" s="4">
        <v>19095.25</v>
      </c>
    </row>
    <row r="263" ht="14.25" customHeight="1">
      <c r="A263" s="1" t="s">
        <v>15</v>
      </c>
      <c r="B263" s="1">
        <v>2019.0</v>
      </c>
      <c r="C263" s="1">
        <v>11.0</v>
      </c>
      <c r="D263" s="1" t="s">
        <v>11</v>
      </c>
      <c r="E263" s="3">
        <v>5.0</v>
      </c>
      <c r="F263" s="4">
        <v>6243.0</v>
      </c>
    </row>
    <row r="264" ht="14.25" customHeight="1">
      <c r="A264" s="1" t="s">
        <v>15</v>
      </c>
      <c r="B264" s="1">
        <v>2019.0</v>
      </c>
      <c r="C264" s="1">
        <v>12.0</v>
      </c>
      <c r="D264" s="1" t="s">
        <v>7</v>
      </c>
      <c r="E264" s="3">
        <v>143.0</v>
      </c>
      <c r="F264" s="4">
        <v>99268.28000000001</v>
      </c>
    </row>
    <row r="265" ht="14.25" customHeight="1">
      <c r="A265" s="1" t="s">
        <v>15</v>
      </c>
      <c r="B265" s="1">
        <v>2019.0</v>
      </c>
      <c r="C265" s="1">
        <v>12.0</v>
      </c>
      <c r="D265" s="1" t="s">
        <v>8</v>
      </c>
      <c r="E265" s="3">
        <v>39.0</v>
      </c>
      <c r="F265" s="4">
        <v>23018.0</v>
      </c>
    </row>
    <row r="266" ht="14.25" customHeight="1">
      <c r="A266" s="1" t="s">
        <v>15</v>
      </c>
      <c r="B266" s="1">
        <v>2019.0</v>
      </c>
      <c r="C266" s="1">
        <v>12.0</v>
      </c>
      <c r="D266" s="1" t="s">
        <v>9</v>
      </c>
      <c r="E266" s="3">
        <v>17.0</v>
      </c>
      <c r="F266" s="4">
        <v>21297.489999999998</v>
      </c>
    </row>
    <row r="267" ht="14.25" customHeight="1">
      <c r="A267" s="1" t="s">
        <v>15</v>
      </c>
      <c r="B267" s="1">
        <v>2019.0</v>
      </c>
      <c r="C267" s="1">
        <v>12.0</v>
      </c>
      <c r="D267" s="1" t="s">
        <v>11</v>
      </c>
      <c r="E267" s="3">
        <v>10.0</v>
      </c>
      <c r="F267" s="4">
        <v>9126.75</v>
      </c>
    </row>
    <row r="268" ht="14.25" customHeight="1">
      <c r="A268" s="1" t="s">
        <v>15</v>
      </c>
      <c r="B268" s="1">
        <v>2020.0</v>
      </c>
      <c r="C268" s="1">
        <v>1.0</v>
      </c>
      <c r="D268" s="1" t="s">
        <v>7</v>
      </c>
      <c r="E268" s="3">
        <v>117.0</v>
      </c>
      <c r="F268" s="4">
        <v>88598.18</v>
      </c>
    </row>
    <row r="269" ht="14.25" customHeight="1">
      <c r="A269" s="1" t="s">
        <v>15</v>
      </c>
      <c r="B269" s="1">
        <v>2020.0</v>
      </c>
      <c r="C269" s="1">
        <v>1.0</v>
      </c>
      <c r="D269" s="1" t="s">
        <v>8</v>
      </c>
      <c r="E269" s="3">
        <v>24.0</v>
      </c>
      <c r="F269" s="4">
        <v>15797.5</v>
      </c>
    </row>
    <row r="270" ht="14.25" customHeight="1">
      <c r="A270" s="1" t="s">
        <v>15</v>
      </c>
      <c r="B270" s="1">
        <v>2020.0</v>
      </c>
      <c r="C270" s="1">
        <v>1.0</v>
      </c>
      <c r="D270" s="1" t="s">
        <v>9</v>
      </c>
      <c r="E270" s="3">
        <v>13.0</v>
      </c>
      <c r="F270" s="4">
        <v>14434.31</v>
      </c>
    </row>
    <row r="271" ht="14.25" customHeight="1">
      <c r="A271" s="1" t="s">
        <v>15</v>
      </c>
      <c r="B271" s="1">
        <v>2020.0</v>
      </c>
      <c r="C271" s="1">
        <v>1.0</v>
      </c>
      <c r="D271" s="1" t="s">
        <v>10</v>
      </c>
      <c r="E271" s="3">
        <v>4.0</v>
      </c>
      <c r="F271" s="4">
        <v>5085.0</v>
      </c>
    </row>
    <row r="272" ht="14.25" customHeight="1">
      <c r="A272" s="1" t="s">
        <v>15</v>
      </c>
      <c r="B272" s="1">
        <v>2020.0</v>
      </c>
      <c r="C272" s="1">
        <v>1.0</v>
      </c>
      <c r="D272" s="1" t="s">
        <v>11</v>
      </c>
      <c r="E272" s="3">
        <v>3.0</v>
      </c>
      <c r="F272" s="4">
        <v>3285.0</v>
      </c>
    </row>
    <row r="273" ht="14.25" customHeight="1">
      <c r="A273" s="1" t="s">
        <v>15</v>
      </c>
      <c r="B273" s="1">
        <v>2020.0</v>
      </c>
      <c r="C273" s="1">
        <v>2.0</v>
      </c>
      <c r="D273" s="1" t="s">
        <v>7</v>
      </c>
      <c r="E273" s="3">
        <v>124.0</v>
      </c>
      <c r="F273" s="4">
        <v>92995.33999999998</v>
      </c>
    </row>
    <row r="274" ht="14.25" customHeight="1">
      <c r="A274" s="1" t="s">
        <v>15</v>
      </c>
      <c r="B274" s="1">
        <v>2020.0</v>
      </c>
      <c r="C274" s="1">
        <v>2.0</v>
      </c>
      <c r="D274" s="1" t="s">
        <v>8</v>
      </c>
      <c r="E274" s="3">
        <v>16.0</v>
      </c>
      <c r="F274" s="4">
        <v>9487.19</v>
      </c>
    </row>
    <row r="275" ht="14.25" customHeight="1">
      <c r="A275" s="1" t="s">
        <v>15</v>
      </c>
      <c r="B275" s="1">
        <v>2020.0</v>
      </c>
      <c r="C275" s="1">
        <v>2.0</v>
      </c>
      <c r="D275" s="1" t="s">
        <v>9</v>
      </c>
      <c r="E275" s="3">
        <v>20.0</v>
      </c>
      <c r="F275" s="4">
        <v>22818.61</v>
      </c>
    </row>
    <row r="276" ht="14.25" customHeight="1">
      <c r="A276" s="1" t="s">
        <v>15</v>
      </c>
      <c r="B276" s="1">
        <v>2020.0</v>
      </c>
      <c r="C276" s="1">
        <v>2.0</v>
      </c>
      <c r="D276" s="1" t="s">
        <v>10</v>
      </c>
      <c r="E276" s="3">
        <v>9.0</v>
      </c>
      <c r="F276" s="4">
        <v>14056.630000000001</v>
      </c>
    </row>
    <row r="277" ht="14.25" customHeight="1">
      <c r="A277" s="1" t="s">
        <v>15</v>
      </c>
      <c r="B277" s="1">
        <v>2020.0</v>
      </c>
      <c r="C277" s="1">
        <v>2.0</v>
      </c>
      <c r="D277" s="1" t="s">
        <v>11</v>
      </c>
      <c r="E277" s="3">
        <v>6.0</v>
      </c>
      <c r="F277" s="4">
        <v>6944.58</v>
      </c>
    </row>
    <row r="278" ht="14.25" customHeight="1">
      <c r="A278" s="1" t="s">
        <v>15</v>
      </c>
      <c r="B278" s="1">
        <v>2020.0</v>
      </c>
      <c r="C278" s="1">
        <v>3.0</v>
      </c>
      <c r="D278" s="1" t="s">
        <v>7</v>
      </c>
      <c r="E278" s="3">
        <v>174.0</v>
      </c>
      <c r="F278" s="4">
        <v>129806.69</v>
      </c>
    </row>
    <row r="279" ht="14.25" customHeight="1">
      <c r="A279" s="1" t="s">
        <v>15</v>
      </c>
      <c r="B279" s="1">
        <v>2020.0</v>
      </c>
      <c r="C279" s="1">
        <v>3.0</v>
      </c>
      <c r="D279" s="1" t="s">
        <v>8</v>
      </c>
      <c r="E279" s="3">
        <v>20.0</v>
      </c>
      <c r="F279" s="4">
        <v>10271.2</v>
      </c>
    </row>
    <row r="280" ht="14.25" customHeight="1">
      <c r="A280" s="1" t="s">
        <v>15</v>
      </c>
      <c r="B280" s="1">
        <v>2020.0</v>
      </c>
      <c r="C280" s="1">
        <v>3.0</v>
      </c>
      <c r="D280" s="1" t="s">
        <v>9</v>
      </c>
      <c r="E280" s="3">
        <v>23.0</v>
      </c>
      <c r="F280" s="4">
        <v>24983.38</v>
      </c>
    </row>
    <row r="281" ht="14.25" customHeight="1">
      <c r="A281" s="1" t="s">
        <v>15</v>
      </c>
      <c r="B281" s="1">
        <v>2020.0</v>
      </c>
      <c r="C281" s="1">
        <v>3.0</v>
      </c>
      <c r="D281" s="1" t="s">
        <v>10</v>
      </c>
      <c r="E281" s="3">
        <v>15.0</v>
      </c>
      <c r="F281" s="4">
        <v>23331.08</v>
      </c>
    </row>
    <row r="282" ht="14.25" customHeight="1">
      <c r="A282" s="1" t="s">
        <v>15</v>
      </c>
      <c r="B282" s="1">
        <v>2020.0</v>
      </c>
      <c r="C282" s="1">
        <v>3.0</v>
      </c>
      <c r="D282" s="1" t="s">
        <v>11</v>
      </c>
      <c r="E282" s="3">
        <v>8.0</v>
      </c>
      <c r="F282" s="4">
        <v>3445.2</v>
      </c>
    </row>
    <row r="283" ht="14.25" customHeight="1">
      <c r="A283" s="1" t="s">
        <v>15</v>
      </c>
      <c r="B283" s="1">
        <v>2020.0</v>
      </c>
      <c r="C283" s="1">
        <v>4.0</v>
      </c>
      <c r="D283" s="1" t="s">
        <v>7</v>
      </c>
      <c r="E283" s="3">
        <v>149.0</v>
      </c>
      <c r="F283" s="4">
        <v>119556.54000000001</v>
      </c>
    </row>
    <row r="284" ht="14.25" customHeight="1">
      <c r="A284" s="1" t="s">
        <v>15</v>
      </c>
      <c r="B284" s="1">
        <v>2020.0</v>
      </c>
      <c r="C284" s="1">
        <v>4.0</v>
      </c>
      <c r="D284" s="1" t="s">
        <v>8</v>
      </c>
      <c r="E284" s="3">
        <v>13.0</v>
      </c>
      <c r="F284" s="4">
        <v>7766.59</v>
      </c>
    </row>
    <row r="285" ht="14.25" customHeight="1">
      <c r="A285" s="1" t="s">
        <v>15</v>
      </c>
      <c r="B285" s="1">
        <v>2020.0</v>
      </c>
      <c r="C285" s="1">
        <v>4.0</v>
      </c>
      <c r="D285" s="1" t="s">
        <v>9</v>
      </c>
      <c r="E285" s="3">
        <v>16.0</v>
      </c>
      <c r="F285" s="4">
        <v>17178.06</v>
      </c>
    </row>
    <row r="286" ht="14.25" customHeight="1">
      <c r="A286" s="1" t="s">
        <v>15</v>
      </c>
      <c r="B286" s="1">
        <v>2020.0</v>
      </c>
      <c r="C286" s="1">
        <v>4.0</v>
      </c>
      <c r="D286" s="5" t="s">
        <v>10</v>
      </c>
      <c r="E286" s="6">
        <v>10.0</v>
      </c>
      <c r="F286" s="7">
        <v>13455.0</v>
      </c>
    </row>
    <row r="287" ht="14.25" customHeight="1">
      <c r="A287" s="1" t="s">
        <v>15</v>
      </c>
      <c r="B287" s="1">
        <v>2020.0</v>
      </c>
      <c r="C287" s="1">
        <v>4.0</v>
      </c>
      <c r="D287" s="5" t="s">
        <v>11</v>
      </c>
      <c r="E287" s="6">
        <v>4.0</v>
      </c>
      <c r="F287" s="7">
        <v>3305.0</v>
      </c>
    </row>
    <row r="288" ht="14.25" customHeight="1">
      <c r="A288" s="1" t="s">
        <v>15</v>
      </c>
      <c r="B288" s="1">
        <v>2020.0</v>
      </c>
      <c r="C288" s="1">
        <v>5.0</v>
      </c>
      <c r="D288" s="5" t="s">
        <v>7</v>
      </c>
      <c r="E288" s="6">
        <v>278.0</v>
      </c>
      <c r="F288" s="7">
        <v>239261.0</v>
      </c>
    </row>
    <row r="289" ht="14.25" customHeight="1">
      <c r="A289" s="1" t="s">
        <v>15</v>
      </c>
      <c r="B289" s="1">
        <v>2020.0</v>
      </c>
      <c r="C289" s="1">
        <v>5.0</v>
      </c>
      <c r="D289" s="5" t="s">
        <v>8</v>
      </c>
      <c r="E289" s="6">
        <v>18.0</v>
      </c>
      <c r="F289" s="7">
        <v>13382.0</v>
      </c>
    </row>
    <row r="290" ht="14.25" customHeight="1">
      <c r="A290" s="1" t="s">
        <v>15</v>
      </c>
      <c r="B290" s="1">
        <v>2020.0</v>
      </c>
      <c r="C290" s="1">
        <v>5.0</v>
      </c>
      <c r="D290" s="5" t="s">
        <v>9</v>
      </c>
      <c r="E290" s="6">
        <v>22.0</v>
      </c>
      <c r="F290" s="7">
        <v>29406.67</v>
      </c>
    </row>
    <row r="291" ht="14.25" customHeight="1">
      <c r="A291" s="1" t="s">
        <v>15</v>
      </c>
      <c r="B291" s="1">
        <v>2020.0</v>
      </c>
      <c r="C291" s="1">
        <v>5.0</v>
      </c>
      <c r="D291" s="5" t="s">
        <v>10</v>
      </c>
      <c r="E291" s="6">
        <v>9.0</v>
      </c>
      <c r="F291" s="7">
        <v>11670.5</v>
      </c>
    </row>
    <row r="292" ht="14.25" customHeight="1">
      <c r="A292" s="1" t="s">
        <v>15</v>
      </c>
      <c r="B292" s="1">
        <v>2020.0</v>
      </c>
      <c r="C292" s="1">
        <v>5.0</v>
      </c>
      <c r="D292" s="5" t="s">
        <v>11</v>
      </c>
      <c r="E292" s="6">
        <v>2.0</v>
      </c>
      <c r="F292" s="7">
        <v>1219.0</v>
      </c>
    </row>
    <row r="293" ht="14.25" customHeight="1">
      <c r="A293" s="1" t="s">
        <v>15</v>
      </c>
      <c r="B293" s="1">
        <v>2020.0</v>
      </c>
      <c r="C293" s="1">
        <v>6.0</v>
      </c>
      <c r="D293" s="5" t="s">
        <v>7</v>
      </c>
      <c r="E293" s="6">
        <v>316.0</v>
      </c>
      <c r="F293" s="7">
        <v>247992.0</v>
      </c>
    </row>
    <row r="294" ht="14.25" customHeight="1">
      <c r="A294" s="1" t="s">
        <v>15</v>
      </c>
      <c r="B294" s="1">
        <v>2020.0</v>
      </c>
      <c r="C294" s="1">
        <v>6.0</v>
      </c>
      <c r="D294" s="5" t="s">
        <v>8</v>
      </c>
      <c r="E294" s="6">
        <v>17.0</v>
      </c>
      <c r="F294" s="7">
        <v>14287.0</v>
      </c>
    </row>
    <row r="295" ht="14.25" customHeight="1">
      <c r="A295" s="1" t="s">
        <v>15</v>
      </c>
      <c r="B295" s="1">
        <v>2020.0</v>
      </c>
      <c r="C295" s="1">
        <v>6.0</v>
      </c>
      <c r="D295" s="5" t="s">
        <v>9</v>
      </c>
      <c r="E295" s="6">
        <v>19.0</v>
      </c>
      <c r="F295" s="7">
        <v>20497.47</v>
      </c>
    </row>
    <row r="296" ht="14.25" customHeight="1">
      <c r="A296" s="1" t="s">
        <v>15</v>
      </c>
      <c r="B296" s="1">
        <v>2020.0</v>
      </c>
      <c r="C296" s="1">
        <v>6.0</v>
      </c>
      <c r="D296" s="5" t="s">
        <v>10</v>
      </c>
      <c r="E296" s="6">
        <v>10.0</v>
      </c>
      <c r="F296" s="7">
        <v>14086.65</v>
      </c>
    </row>
    <row r="297" ht="14.25" customHeight="1">
      <c r="A297" s="1" t="s">
        <v>15</v>
      </c>
      <c r="B297" s="1">
        <v>2020.0</v>
      </c>
      <c r="C297" s="1">
        <v>6.0</v>
      </c>
      <c r="D297" s="5" t="s">
        <v>11</v>
      </c>
      <c r="E297" s="6">
        <v>0.0</v>
      </c>
      <c r="F297" s="7">
        <v>0.0</v>
      </c>
    </row>
    <row r="298" ht="14.25" customHeight="1">
      <c r="A298" s="1" t="s">
        <v>15</v>
      </c>
      <c r="B298" s="1">
        <v>2020.0</v>
      </c>
      <c r="C298" s="1">
        <v>7.0</v>
      </c>
      <c r="D298" s="5" t="s">
        <v>7</v>
      </c>
      <c r="E298" s="6">
        <v>221.0</v>
      </c>
      <c r="F298" s="7">
        <v>189480.0</v>
      </c>
    </row>
    <row r="299" ht="14.25" customHeight="1">
      <c r="A299" s="1" t="s">
        <v>15</v>
      </c>
      <c r="B299" s="1">
        <v>2020.0</v>
      </c>
      <c r="C299" s="1">
        <v>7.0</v>
      </c>
      <c r="D299" s="5" t="s">
        <v>8</v>
      </c>
      <c r="E299" s="6">
        <v>14.0</v>
      </c>
      <c r="F299" s="7">
        <v>11775.0</v>
      </c>
    </row>
    <row r="300" ht="14.25" customHeight="1">
      <c r="A300" s="1" t="s">
        <v>15</v>
      </c>
      <c r="B300" s="1">
        <v>2020.0</v>
      </c>
      <c r="C300" s="1">
        <v>7.0</v>
      </c>
      <c r="D300" s="5" t="s">
        <v>9</v>
      </c>
      <c r="E300" s="6">
        <v>19.0</v>
      </c>
      <c r="F300" s="7">
        <v>22811.77</v>
      </c>
    </row>
    <row r="301" ht="14.25" customHeight="1">
      <c r="A301" s="1" t="s">
        <v>15</v>
      </c>
      <c r="B301" s="1">
        <v>2020.0</v>
      </c>
      <c r="C301" s="1">
        <v>7.0</v>
      </c>
      <c r="D301" s="5" t="s">
        <v>10</v>
      </c>
      <c r="E301" s="6">
        <v>4.0</v>
      </c>
      <c r="F301" s="7">
        <v>6197.5</v>
      </c>
    </row>
    <row r="302" ht="14.25" customHeight="1">
      <c r="A302" s="1" t="s">
        <v>15</v>
      </c>
      <c r="B302" s="1">
        <v>2020.0</v>
      </c>
      <c r="C302" s="1">
        <v>8.0</v>
      </c>
      <c r="D302" s="5" t="s">
        <v>7</v>
      </c>
      <c r="E302" s="6">
        <v>190.0</v>
      </c>
      <c r="F302" s="7">
        <v>142538.81</v>
      </c>
    </row>
    <row r="303" ht="14.25" customHeight="1">
      <c r="A303" s="1" t="s">
        <v>15</v>
      </c>
      <c r="B303" s="1">
        <v>2020.0</v>
      </c>
      <c r="C303" s="1">
        <v>8.0</v>
      </c>
      <c r="D303" s="5" t="s">
        <v>8</v>
      </c>
      <c r="E303" s="6">
        <v>19.0</v>
      </c>
      <c r="F303" s="7">
        <v>12167.22</v>
      </c>
    </row>
    <row r="304" ht="14.25" customHeight="1">
      <c r="A304" s="1" t="s">
        <v>15</v>
      </c>
      <c r="B304" s="1">
        <v>2020.0</v>
      </c>
      <c r="C304" s="1">
        <v>8.0</v>
      </c>
      <c r="D304" s="5" t="s">
        <v>9</v>
      </c>
      <c r="E304" s="6">
        <v>10.0</v>
      </c>
      <c r="F304" s="7">
        <v>13535.89</v>
      </c>
    </row>
    <row r="305" ht="14.25" customHeight="1">
      <c r="A305" s="1" t="s">
        <v>15</v>
      </c>
      <c r="B305" s="1">
        <v>2020.0</v>
      </c>
      <c r="C305" s="1">
        <v>8.0</v>
      </c>
      <c r="D305" s="5" t="s">
        <v>10</v>
      </c>
      <c r="E305" s="6">
        <v>11.0</v>
      </c>
      <c r="F305" s="7">
        <v>15074.25</v>
      </c>
    </row>
    <row r="306" ht="14.25" customHeight="1">
      <c r="A306" s="1" t="s">
        <v>15</v>
      </c>
      <c r="B306" s="1">
        <v>2020.0</v>
      </c>
      <c r="C306" s="1">
        <v>9.0</v>
      </c>
      <c r="D306" s="5" t="s">
        <v>7</v>
      </c>
      <c r="E306" s="6">
        <v>160.0</v>
      </c>
      <c r="F306" s="7">
        <v>201433.0</v>
      </c>
    </row>
    <row r="307" ht="14.25" customHeight="1">
      <c r="A307" s="1" t="s">
        <v>15</v>
      </c>
      <c r="B307" s="1">
        <v>2020.0</v>
      </c>
      <c r="C307" s="1">
        <v>9.0</v>
      </c>
      <c r="D307" s="5" t="s">
        <v>8</v>
      </c>
      <c r="E307" s="6">
        <v>51.0</v>
      </c>
      <c r="F307" s="7">
        <v>32193.0</v>
      </c>
    </row>
    <row r="308" ht="14.25" customHeight="1">
      <c r="A308" s="1" t="s">
        <v>15</v>
      </c>
      <c r="B308" s="1">
        <v>2020.0</v>
      </c>
      <c r="C308" s="1">
        <v>9.0</v>
      </c>
      <c r="D308" s="5" t="s">
        <v>9</v>
      </c>
      <c r="E308" s="6">
        <v>15.0</v>
      </c>
      <c r="F308" s="7">
        <v>13218.99</v>
      </c>
    </row>
    <row r="309" ht="14.25" customHeight="1">
      <c r="A309" s="1" t="s">
        <v>15</v>
      </c>
      <c r="B309" s="1">
        <v>2020.0</v>
      </c>
      <c r="C309" s="1">
        <v>9.0</v>
      </c>
      <c r="D309" s="5" t="s">
        <v>10</v>
      </c>
      <c r="E309" s="6">
        <v>5.0</v>
      </c>
      <c r="F309" s="7">
        <v>7902.5</v>
      </c>
    </row>
    <row r="310" ht="14.25" customHeight="1">
      <c r="A310" s="1" t="s">
        <v>15</v>
      </c>
      <c r="B310" s="1">
        <v>2020.0</v>
      </c>
      <c r="C310" s="1">
        <v>9.0</v>
      </c>
      <c r="D310" s="5" t="s">
        <v>11</v>
      </c>
      <c r="E310" s="6">
        <v>6.0</v>
      </c>
      <c r="F310" s="7">
        <v>4540.0</v>
      </c>
    </row>
    <row r="311" ht="14.25" customHeight="1">
      <c r="A311" s="1" t="s">
        <v>15</v>
      </c>
      <c r="B311" s="1">
        <v>2020.0</v>
      </c>
      <c r="C311" s="1">
        <v>10.0</v>
      </c>
      <c r="D311" s="5" t="s">
        <v>7</v>
      </c>
      <c r="E311" s="6">
        <v>120.0</v>
      </c>
      <c r="F311" s="7">
        <v>109739.0</v>
      </c>
    </row>
    <row r="312" ht="14.25" customHeight="1">
      <c r="A312" s="1" t="s">
        <v>15</v>
      </c>
      <c r="B312" s="1">
        <v>2020.0</v>
      </c>
      <c r="C312" s="1">
        <v>10.0</v>
      </c>
      <c r="D312" s="5" t="s">
        <v>8</v>
      </c>
      <c r="E312" s="6">
        <v>5.0</v>
      </c>
      <c r="F312" s="7">
        <v>2665.0</v>
      </c>
    </row>
    <row r="313" ht="14.25" customHeight="1">
      <c r="A313" s="1" t="s">
        <v>15</v>
      </c>
      <c r="B313" s="1">
        <v>2020.0</v>
      </c>
      <c r="C313" s="1">
        <v>10.0</v>
      </c>
      <c r="D313" s="5" t="s">
        <v>9</v>
      </c>
      <c r="E313" s="6">
        <v>3.0</v>
      </c>
      <c r="F313" s="7">
        <v>3382.76</v>
      </c>
    </row>
    <row r="314" ht="14.25" customHeight="1">
      <c r="A314" s="1" t="s">
        <v>15</v>
      </c>
      <c r="B314" s="1">
        <v>2020.0</v>
      </c>
      <c r="C314" s="1">
        <v>10.0</v>
      </c>
      <c r="D314" s="5" t="s">
        <v>10</v>
      </c>
      <c r="E314" s="6">
        <v>5.0</v>
      </c>
      <c r="F314" s="7">
        <v>7598.75</v>
      </c>
    </row>
    <row r="315" ht="14.25" customHeight="1">
      <c r="A315" s="1" t="s">
        <v>15</v>
      </c>
      <c r="B315" s="1">
        <v>2020.0</v>
      </c>
      <c r="C315" s="1">
        <v>10.0</v>
      </c>
      <c r="D315" s="5" t="s">
        <v>11</v>
      </c>
      <c r="E315" s="6">
        <v>1.0</v>
      </c>
      <c r="F315" s="7">
        <v>1795.0</v>
      </c>
    </row>
    <row r="316" ht="14.25" customHeight="1">
      <c r="A316" s="1" t="s">
        <v>15</v>
      </c>
      <c r="B316" s="1">
        <v>2020.0</v>
      </c>
      <c r="C316" s="1">
        <v>11.0</v>
      </c>
      <c r="D316" s="5" t="s">
        <v>7</v>
      </c>
      <c r="E316" s="6">
        <v>132.0</v>
      </c>
      <c r="F316" s="7">
        <v>115607.0</v>
      </c>
    </row>
    <row r="317" ht="14.25" customHeight="1">
      <c r="A317" s="1" t="s">
        <v>15</v>
      </c>
      <c r="B317" s="1">
        <v>2020.0</v>
      </c>
      <c r="C317" s="1">
        <v>11.0</v>
      </c>
      <c r="D317" s="5" t="s">
        <v>8</v>
      </c>
      <c r="E317" s="6">
        <v>4.0</v>
      </c>
      <c r="F317" s="7">
        <v>2058.0</v>
      </c>
    </row>
    <row r="318" ht="14.25" customHeight="1">
      <c r="A318" s="1" t="s">
        <v>15</v>
      </c>
      <c r="B318" s="1">
        <v>2020.0</v>
      </c>
      <c r="C318" s="1">
        <v>11.0</v>
      </c>
      <c r="D318" s="5" t="s">
        <v>9</v>
      </c>
      <c r="E318" s="6">
        <v>3.0</v>
      </c>
      <c r="F318" s="7">
        <v>3885.0</v>
      </c>
    </row>
    <row r="319" ht="14.25" customHeight="1">
      <c r="A319" s="1" t="s">
        <v>15</v>
      </c>
      <c r="B319" s="1">
        <v>2020.0</v>
      </c>
      <c r="C319" s="1">
        <v>11.0</v>
      </c>
      <c r="D319" s="5" t="s">
        <v>10</v>
      </c>
      <c r="E319" s="6">
        <v>10.0</v>
      </c>
      <c r="F319" s="7">
        <v>15450.0</v>
      </c>
    </row>
    <row r="320" ht="14.25" customHeight="1">
      <c r="A320" s="1" t="s">
        <v>15</v>
      </c>
      <c r="B320" s="1">
        <v>2020.0</v>
      </c>
      <c r="C320" s="1">
        <v>11.0</v>
      </c>
      <c r="D320" s="5" t="s">
        <v>11</v>
      </c>
      <c r="E320" s="6">
        <v>2.0</v>
      </c>
      <c r="F320" s="7">
        <v>1720.0</v>
      </c>
    </row>
    <row r="321" ht="14.25" customHeight="1">
      <c r="A321" s="1" t="s">
        <v>15</v>
      </c>
      <c r="B321" s="1">
        <v>2020.0</v>
      </c>
      <c r="C321" s="1">
        <v>12.0</v>
      </c>
      <c r="D321" s="5" t="s">
        <v>7</v>
      </c>
      <c r="E321" s="6">
        <v>97.0</v>
      </c>
      <c r="F321" s="7">
        <v>86543.0</v>
      </c>
    </row>
    <row r="322" ht="14.25" customHeight="1">
      <c r="A322" s="1" t="s">
        <v>15</v>
      </c>
      <c r="B322" s="1">
        <v>2020.0</v>
      </c>
      <c r="C322" s="1">
        <v>12.0</v>
      </c>
      <c r="D322" s="5" t="s">
        <v>8</v>
      </c>
      <c r="E322" s="6">
        <v>3.0</v>
      </c>
      <c r="F322" s="7">
        <v>1565.0</v>
      </c>
    </row>
    <row r="323" ht="14.25" customHeight="1">
      <c r="A323" s="1" t="s">
        <v>15</v>
      </c>
      <c r="B323" s="1">
        <v>2020.0</v>
      </c>
      <c r="C323" s="1">
        <v>12.0</v>
      </c>
      <c r="D323" s="5" t="s">
        <v>9</v>
      </c>
      <c r="E323" s="6">
        <v>3.0</v>
      </c>
      <c r="F323" s="7">
        <v>3037.5</v>
      </c>
    </row>
    <row r="324" ht="14.25" customHeight="1">
      <c r="A324" s="1" t="s">
        <v>15</v>
      </c>
      <c r="B324" s="1">
        <v>2020.0</v>
      </c>
      <c r="C324" s="1">
        <v>12.0</v>
      </c>
      <c r="D324" s="1" t="s">
        <v>10</v>
      </c>
      <c r="E324" s="3">
        <v>8.0</v>
      </c>
      <c r="F324" s="4">
        <v>10920.5</v>
      </c>
    </row>
    <row r="325" ht="14.25" customHeight="1">
      <c r="A325" s="1" t="s">
        <v>15</v>
      </c>
      <c r="B325" s="1">
        <v>2020.0</v>
      </c>
      <c r="C325" s="1">
        <v>12.0</v>
      </c>
      <c r="D325" s="1" t="s">
        <v>11</v>
      </c>
      <c r="E325" s="3">
        <v>3.0</v>
      </c>
      <c r="F325" s="4">
        <v>2188.33</v>
      </c>
    </row>
    <row r="326" ht="14.25" customHeight="1">
      <c r="A326" s="1" t="s">
        <v>16</v>
      </c>
      <c r="B326" s="1">
        <v>2018.0</v>
      </c>
      <c r="C326" s="1">
        <v>1.0</v>
      </c>
      <c r="D326" s="1" t="s">
        <v>7</v>
      </c>
      <c r="E326" s="1">
        <v>131.0</v>
      </c>
      <c r="F326" s="4">
        <v>132155.75999999998</v>
      </c>
    </row>
    <row r="327" ht="14.25" customHeight="1">
      <c r="A327" s="1" t="s">
        <v>16</v>
      </c>
      <c r="B327" s="1">
        <v>2018.0</v>
      </c>
      <c r="C327" s="1">
        <v>1.0</v>
      </c>
      <c r="D327" s="1" t="s">
        <v>8</v>
      </c>
      <c r="E327" s="1">
        <v>42.0</v>
      </c>
      <c r="F327" s="4">
        <v>40361.01000000001</v>
      </c>
    </row>
    <row r="328" ht="14.25" customHeight="1">
      <c r="A328" s="1" t="s">
        <v>16</v>
      </c>
      <c r="B328" s="1">
        <v>2018.0</v>
      </c>
      <c r="C328" s="1">
        <v>1.0</v>
      </c>
      <c r="D328" s="1" t="s">
        <v>9</v>
      </c>
      <c r="E328" s="1">
        <v>111.0</v>
      </c>
      <c r="F328" s="4">
        <v>149436.38999999996</v>
      </c>
    </row>
    <row r="329" ht="14.25" customHeight="1">
      <c r="A329" s="1" t="s">
        <v>16</v>
      </c>
      <c r="B329" s="1">
        <v>2018.0</v>
      </c>
      <c r="C329" s="1">
        <v>1.0</v>
      </c>
      <c r="D329" s="1" t="s">
        <v>11</v>
      </c>
      <c r="E329" s="1">
        <v>88.0</v>
      </c>
      <c r="F329" s="4">
        <v>104620.38000000002</v>
      </c>
    </row>
    <row r="330" ht="14.25" customHeight="1">
      <c r="A330" s="1" t="s">
        <v>16</v>
      </c>
      <c r="B330" s="1">
        <v>2018.0</v>
      </c>
      <c r="C330" s="1">
        <v>2.0</v>
      </c>
      <c r="D330" s="1" t="s">
        <v>7</v>
      </c>
      <c r="E330" s="1">
        <v>127.0</v>
      </c>
      <c r="F330" s="4">
        <v>132656.58999999997</v>
      </c>
    </row>
    <row r="331" ht="14.25" customHeight="1">
      <c r="A331" s="1" t="s">
        <v>16</v>
      </c>
      <c r="B331" s="1">
        <v>2018.0</v>
      </c>
      <c r="C331" s="1">
        <v>2.0</v>
      </c>
      <c r="D331" s="1" t="s">
        <v>8</v>
      </c>
      <c r="E331" s="1">
        <v>45.0</v>
      </c>
      <c r="F331" s="4">
        <v>45185.479999999996</v>
      </c>
    </row>
    <row r="332" ht="14.25" customHeight="1">
      <c r="A332" s="1" t="s">
        <v>16</v>
      </c>
      <c r="B332" s="1">
        <v>2018.0</v>
      </c>
      <c r="C332" s="1">
        <v>2.0</v>
      </c>
      <c r="D332" s="1" t="s">
        <v>9</v>
      </c>
      <c r="E332" s="1">
        <v>88.0</v>
      </c>
      <c r="F332" s="4">
        <v>120464.26999999999</v>
      </c>
    </row>
    <row r="333" ht="14.25" customHeight="1">
      <c r="A333" s="1" t="s">
        <v>16</v>
      </c>
      <c r="B333" s="1">
        <v>2018.0</v>
      </c>
      <c r="C333" s="1">
        <v>2.0</v>
      </c>
      <c r="D333" s="1" t="s">
        <v>10</v>
      </c>
      <c r="E333" s="1">
        <v>1.0</v>
      </c>
      <c r="F333" s="4">
        <v>2362.46</v>
      </c>
    </row>
    <row r="334" ht="14.25" customHeight="1">
      <c r="A334" s="1" t="s">
        <v>16</v>
      </c>
      <c r="B334" s="1">
        <v>2018.0</v>
      </c>
      <c r="C334" s="1">
        <v>2.0</v>
      </c>
      <c r="D334" s="1" t="s">
        <v>11</v>
      </c>
      <c r="E334" s="1">
        <v>100.0</v>
      </c>
      <c r="F334" s="4">
        <v>131843.15999999997</v>
      </c>
    </row>
    <row r="335" ht="14.25" customHeight="1">
      <c r="A335" s="1" t="s">
        <v>16</v>
      </c>
      <c r="B335" s="1">
        <v>2018.0</v>
      </c>
      <c r="C335" s="1">
        <v>3.0</v>
      </c>
      <c r="D335" s="1" t="s">
        <v>7</v>
      </c>
      <c r="E335" s="1">
        <v>81.0</v>
      </c>
      <c r="F335" s="4">
        <v>74594.87999999999</v>
      </c>
    </row>
    <row r="336" ht="14.25" customHeight="1">
      <c r="A336" s="1" t="s">
        <v>16</v>
      </c>
      <c r="B336" s="1">
        <v>2018.0</v>
      </c>
      <c r="C336" s="1">
        <v>3.0</v>
      </c>
      <c r="D336" s="1" t="s">
        <v>8</v>
      </c>
      <c r="E336" s="1">
        <v>30.0</v>
      </c>
      <c r="F336" s="4">
        <v>26706.930000000004</v>
      </c>
    </row>
    <row r="337" ht="14.25" customHeight="1">
      <c r="A337" s="1" t="s">
        <v>16</v>
      </c>
      <c r="B337" s="1">
        <v>2018.0</v>
      </c>
      <c r="C337" s="1">
        <v>3.0</v>
      </c>
      <c r="D337" s="1" t="s">
        <v>9</v>
      </c>
      <c r="E337" s="1">
        <v>64.0</v>
      </c>
      <c r="F337" s="4">
        <v>79270.6</v>
      </c>
    </row>
    <row r="338" ht="14.25" customHeight="1">
      <c r="A338" s="1" t="s">
        <v>16</v>
      </c>
      <c r="B338" s="1">
        <v>2018.0</v>
      </c>
      <c r="C338" s="1">
        <v>3.0</v>
      </c>
      <c r="D338" s="1" t="s">
        <v>10</v>
      </c>
      <c r="E338" s="1">
        <v>6.0</v>
      </c>
      <c r="F338" s="4">
        <v>5859.950000000001</v>
      </c>
    </row>
    <row r="339" ht="14.25" customHeight="1">
      <c r="A339" s="1" t="s">
        <v>16</v>
      </c>
      <c r="B339" s="1">
        <v>2018.0</v>
      </c>
      <c r="C339" s="1">
        <v>3.0</v>
      </c>
      <c r="D339" s="1" t="s">
        <v>11</v>
      </c>
      <c r="E339" s="1">
        <v>88.0</v>
      </c>
      <c r="F339" s="4">
        <v>104024.55000000003</v>
      </c>
    </row>
    <row r="340" ht="14.25" customHeight="1">
      <c r="A340" s="1" t="s">
        <v>16</v>
      </c>
      <c r="B340" s="1">
        <v>2018.0</v>
      </c>
      <c r="C340" s="1">
        <v>4.0</v>
      </c>
      <c r="D340" s="1" t="s">
        <v>7</v>
      </c>
      <c r="E340" s="1">
        <v>58.0</v>
      </c>
      <c r="F340" s="4">
        <v>51647.21</v>
      </c>
    </row>
    <row r="341" ht="14.25" customHeight="1">
      <c r="A341" s="1" t="s">
        <v>16</v>
      </c>
      <c r="B341" s="1">
        <v>2018.0</v>
      </c>
      <c r="C341" s="1">
        <v>4.0</v>
      </c>
      <c r="D341" s="1" t="s">
        <v>8</v>
      </c>
      <c r="E341" s="1">
        <v>22.0</v>
      </c>
      <c r="F341" s="4">
        <v>21341.84</v>
      </c>
    </row>
    <row r="342" ht="14.25" customHeight="1">
      <c r="A342" s="1" t="s">
        <v>16</v>
      </c>
      <c r="B342" s="1">
        <v>2018.0</v>
      </c>
      <c r="C342" s="1">
        <v>4.0</v>
      </c>
      <c r="D342" s="1" t="s">
        <v>9</v>
      </c>
      <c r="E342" s="1">
        <v>50.0</v>
      </c>
      <c r="F342" s="4">
        <v>68284.76000000001</v>
      </c>
    </row>
    <row r="343" ht="14.25" customHeight="1">
      <c r="A343" s="1" t="s">
        <v>16</v>
      </c>
      <c r="B343" s="1">
        <v>2018.0</v>
      </c>
      <c r="C343" s="1">
        <v>4.0</v>
      </c>
      <c r="D343" s="1" t="s">
        <v>10</v>
      </c>
      <c r="E343" s="1">
        <v>1.0</v>
      </c>
      <c r="F343" s="4">
        <v>911.09</v>
      </c>
    </row>
    <row r="344" ht="14.25" customHeight="1">
      <c r="A344" s="1" t="s">
        <v>16</v>
      </c>
      <c r="B344" s="1">
        <v>2018.0</v>
      </c>
      <c r="C344" s="1">
        <v>4.0</v>
      </c>
      <c r="D344" s="1" t="s">
        <v>11</v>
      </c>
      <c r="E344" s="1">
        <v>58.0</v>
      </c>
      <c r="F344" s="4">
        <v>72205.46999999999</v>
      </c>
    </row>
    <row r="345" ht="14.25" customHeight="1">
      <c r="A345" s="5" t="s">
        <v>16</v>
      </c>
      <c r="B345" s="5">
        <v>2018.0</v>
      </c>
      <c r="C345" s="5">
        <v>4.0</v>
      </c>
      <c r="D345" s="5" t="s">
        <v>17</v>
      </c>
      <c r="E345" s="5">
        <v>10.0</v>
      </c>
      <c r="F345" s="7">
        <v>2500.0</v>
      </c>
    </row>
    <row r="346" ht="14.25" customHeight="1">
      <c r="A346" s="1" t="s">
        <v>16</v>
      </c>
      <c r="B346" s="1">
        <v>2018.0</v>
      </c>
      <c r="C346" s="1">
        <v>5.0</v>
      </c>
      <c r="D346" s="1" t="s">
        <v>7</v>
      </c>
      <c r="E346" s="1">
        <v>84.0</v>
      </c>
      <c r="F346" s="4">
        <v>88268.09</v>
      </c>
    </row>
    <row r="347" ht="14.25" customHeight="1">
      <c r="A347" s="1" t="s">
        <v>16</v>
      </c>
      <c r="B347" s="1">
        <v>2018.0</v>
      </c>
      <c r="C347" s="1">
        <v>5.0</v>
      </c>
      <c r="D347" s="1" t="s">
        <v>8</v>
      </c>
      <c r="E347" s="1">
        <v>27.0</v>
      </c>
      <c r="F347" s="4">
        <v>26962.029999999995</v>
      </c>
    </row>
    <row r="348" ht="14.25" customHeight="1">
      <c r="A348" s="1" t="s">
        <v>16</v>
      </c>
      <c r="B348" s="1">
        <v>2018.0</v>
      </c>
      <c r="C348" s="1">
        <v>5.0</v>
      </c>
      <c r="D348" s="1" t="s">
        <v>9</v>
      </c>
      <c r="E348" s="1">
        <v>81.0</v>
      </c>
      <c r="F348" s="4">
        <v>110681.81000000001</v>
      </c>
    </row>
    <row r="349" ht="14.25" customHeight="1">
      <c r="A349" s="1" t="s">
        <v>16</v>
      </c>
      <c r="B349" s="1">
        <v>2018.0</v>
      </c>
      <c r="C349" s="1">
        <v>5.0</v>
      </c>
      <c r="D349" s="1" t="s">
        <v>11</v>
      </c>
      <c r="E349" s="1">
        <v>94.0</v>
      </c>
      <c r="F349" s="4">
        <v>128997.64</v>
      </c>
    </row>
    <row r="350" ht="14.25" customHeight="1">
      <c r="A350" s="1" t="s">
        <v>16</v>
      </c>
      <c r="B350" s="1">
        <v>2018.0</v>
      </c>
      <c r="C350" s="1">
        <v>6.0</v>
      </c>
      <c r="D350" s="1" t="s">
        <v>7</v>
      </c>
      <c r="E350" s="1">
        <v>126.0</v>
      </c>
      <c r="F350" s="4">
        <v>137728.86000000002</v>
      </c>
    </row>
    <row r="351" ht="14.25" customHeight="1">
      <c r="A351" s="1" t="s">
        <v>16</v>
      </c>
      <c r="B351" s="1">
        <v>2018.0</v>
      </c>
      <c r="C351" s="1">
        <v>6.0</v>
      </c>
      <c r="D351" s="1" t="s">
        <v>8</v>
      </c>
      <c r="E351" s="1">
        <v>34.0</v>
      </c>
      <c r="F351" s="4">
        <v>33692.72</v>
      </c>
    </row>
    <row r="352" ht="14.25" customHeight="1">
      <c r="A352" s="1" t="s">
        <v>16</v>
      </c>
      <c r="B352" s="1">
        <v>2018.0</v>
      </c>
      <c r="C352" s="1">
        <v>6.0</v>
      </c>
      <c r="D352" s="1" t="s">
        <v>9</v>
      </c>
      <c r="E352" s="1">
        <v>111.0</v>
      </c>
      <c r="F352" s="4">
        <v>162996.34999999998</v>
      </c>
    </row>
    <row r="353" ht="14.25" customHeight="1">
      <c r="A353" s="1" t="s">
        <v>16</v>
      </c>
      <c r="B353" s="1">
        <v>2018.0</v>
      </c>
      <c r="C353" s="1">
        <v>6.0</v>
      </c>
      <c r="D353" s="1" t="s">
        <v>11</v>
      </c>
      <c r="E353" s="1">
        <v>107.0</v>
      </c>
      <c r="F353" s="4">
        <v>160340.1399999999</v>
      </c>
    </row>
    <row r="354" ht="14.25" customHeight="1">
      <c r="A354" s="1" t="s">
        <v>16</v>
      </c>
      <c r="B354" s="1">
        <v>2018.0</v>
      </c>
      <c r="C354" s="1">
        <v>7.0</v>
      </c>
      <c r="D354" s="1" t="s">
        <v>7</v>
      </c>
      <c r="E354" s="1">
        <v>112.0</v>
      </c>
      <c r="F354" s="4">
        <v>108240.92</v>
      </c>
    </row>
    <row r="355" ht="14.25" customHeight="1">
      <c r="A355" s="1" t="s">
        <v>16</v>
      </c>
      <c r="B355" s="1">
        <v>2018.0</v>
      </c>
      <c r="C355" s="1">
        <v>7.0</v>
      </c>
      <c r="D355" s="1" t="s">
        <v>8</v>
      </c>
      <c r="E355" s="1">
        <v>40.0</v>
      </c>
      <c r="F355" s="4">
        <v>41477.63999999999</v>
      </c>
    </row>
    <row r="356" ht="14.25" customHeight="1">
      <c r="A356" s="1" t="s">
        <v>16</v>
      </c>
      <c r="B356" s="1">
        <v>2018.0</v>
      </c>
      <c r="C356" s="1">
        <v>7.0</v>
      </c>
      <c r="D356" s="1" t="s">
        <v>9</v>
      </c>
      <c r="E356" s="1">
        <v>99.0</v>
      </c>
      <c r="F356" s="4">
        <v>137865.25999999998</v>
      </c>
    </row>
    <row r="357" ht="14.25" customHeight="1">
      <c r="A357" s="1" t="s">
        <v>16</v>
      </c>
      <c r="B357" s="1">
        <v>2018.0</v>
      </c>
      <c r="C357" s="1">
        <v>7.0</v>
      </c>
      <c r="D357" s="1" t="s">
        <v>10</v>
      </c>
      <c r="E357" s="1">
        <v>1.0</v>
      </c>
      <c r="F357" s="4">
        <v>1920.66</v>
      </c>
    </row>
    <row r="358" ht="14.25" customHeight="1">
      <c r="A358" s="1" t="s">
        <v>16</v>
      </c>
      <c r="B358" s="1">
        <v>2018.0</v>
      </c>
      <c r="C358" s="1">
        <v>7.0</v>
      </c>
      <c r="D358" s="1" t="s">
        <v>11</v>
      </c>
      <c r="E358" s="1">
        <v>71.0</v>
      </c>
      <c r="F358" s="4">
        <v>93038.38999999996</v>
      </c>
    </row>
    <row r="359" ht="14.25" customHeight="1">
      <c r="A359" s="1" t="s">
        <v>16</v>
      </c>
      <c r="B359" s="1">
        <v>2018.0</v>
      </c>
      <c r="C359" s="1">
        <v>8.0</v>
      </c>
      <c r="D359" s="1" t="s">
        <v>7</v>
      </c>
      <c r="E359" s="1">
        <v>112.0</v>
      </c>
      <c r="F359" s="4">
        <v>106015.23000000004</v>
      </c>
    </row>
    <row r="360" ht="14.25" customHeight="1">
      <c r="A360" s="1" t="s">
        <v>16</v>
      </c>
      <c r="B360" s="1">
        <v>2018.0</v>
      </c>
      <c r="C360" s="1">
        <v>8.0</v>
      </c>
      <c r="D360" s="1" t="s">
        <v>8</v>
      </c>
      <c r="E360" s="1">
        <v>27.0</v>
      </c>
      <c r="F360" s="4">
        <v>27349.64</v>
      </c>
    </row>
    <row r="361" ht="14.25" customHeight="1">
      <c r="A361" s="1" t="s">
        <v>16</v>
      </c>
      <c r="B361" s="1">
        <v>2018.0</v>
      </c>
      <c r="C361" s="1">
        <v>8.0</v>
      </c>
      <c r="D361" s="1" t="s">
        <v>9</v>
      </c>
      <c r="E361" s="1">
        <v>72.0</v>
      </c>
      <c r="F361" s="4">
        <v>93861.36999999998</v>
      </c>
    </row>
    <row r="362" ht="14.25" customHeight="1">
      <c r="A362" s="1" t="s">
        <v>16</v>
      </c>
      <c r="B362" s="1">
        <v>2018.0</v>
      </c>
      <c r="C362" s="1">
        <v>8.0</v>
      </c>
      <c r="D362" s="1" t="s">
        <v>11</v>
      </c>
      <c r="E362" s="1">
        <v>111.0</v>
      </c>
      <c r="F362" s="4">
        <v>125998.42999999996</v>
      </c>
    </row>
    <row r="363" ht="14.25" customHeight="1">
      <c r="A363" s="1" t="s">
        <v>16</v>
      </c>
      <c r="B363" s="1">
        <v>2018.0</v>
      </c>
      <c r="C363" s="1">
        <v>9.0</v>
      </c>
      <c r="D363" s="1" t="s">
        <v>7</v>
      </c>
      <c r="E363" s="1">
        <v>137.0</v>
      </c>
      <c r="F363" s="4">
        <v>129588.94</v>
      </c>
    </row>
    <row r="364" ht="14.25" customHeight="1">
      <c r="A364" s="1" t="s">
        <v>16</v>
      </c>
      <c r="B364" s="1">
        <v>2018.0</v>
      </c>
      <c r="C364" s="1">
        <v>9.0</v>
      </c>
      <c r="D364" s="1" t="s">
        <v>8</v>
      </c>
      <c r="E364" s="1">
        <v>48.0</v>
      </c>
      <c r="F364" s="4">
        <v>58383.8</v>
      </c>
    </row>
    <row r="365" ht="14.25" customHeight="1">
      <c r="A365" s="1" t="s">
        <v>16</v>
      </c>
      <c r="B365" s="1">
        <v>2018.0</v>
      </c>
      <c r="C365" s="1">
        <v>9.0</v>
      </c>
      <c r="D365" s="1" t="s">
        <v>9</v>
      </c>
      <c r="E365" s="1">
        <v>83.0</v>
      </c>
      <c r="F365" s="4">
        <v>100736.51</v>
      </c>
    </row>
    <row r="366" ht="14.25" customHeight="1">
      <c r="A366" s="1" t="s">
        <v>16</v>
      </c>
      <c r="B366" s="1">
        <v>2018.0</v>
      </c>
      <c r="C366" s="1">
        <v>9.0</v>
      </c>
      <c r="D366" s="1" t="s">
        <v>10</v>
      </c>
      <c r="E366" s="1">
        <v>2.0</v>
      </c>
      <c r="F366" s="4">
        <v>3443.85</v>
      </c>
    </row>
    <row r="367" ht="14.25" customHeight="1">
      <c r="A367" s="1" t="s">
        <v>16</v>
      </c>
      <c r="B367" s="1">
        <v>2018.0</v>
      </c>
      <c r="C367" s="1">
        <v>9.0</v>
      </c>
      <c r="D367" s="1" t="s">
        <v>11</v>
      </c>
      <c r="E367" s="1">
        <v>104.0</v>
      </c>
      <c r="F367" s="4">
        <v>120520.26</v>
      </c>
    </row>
    <row r="368" ht="14.25" customHeight="1">
      <c r="A368" s="1" t="s">
        <v>16</v>
      </c>
      <c r="B368" s="1">
        <v>2018.0</v>
      </c>
      <c r="C368" s="1">
        <v>10.0</v>
      </c>
      <c r="D368" s="1" t="s">
        <v>7</v>
      </c>
      <c r="E368" s="1">
        <v>75.0</v>
      </c>
      <c r="F368" s="4">
        <v>66991.65</v>
      </c>
    </row>
    <row r="369" ht="14.25" customHeight="1">
      <c r="A369" s="1" t="s">
        <v>16</v>
      </c>
      <c r="B369" s="1">
        <v>2018.0</v>
      </c>
      <c r="C369" s="1">
        <v>10.0</v>
      </c>
      <c r="D369" s="1" t="s">
        <v>8</v>
      </c>
      <c r="E369" s="1">
        <v>21.0</v>
      </c>
      <c r="F369" s="4">
        <v>22385.019999999997</v>
      </c>
    </row>
    <row r="370" ht="14.25" customHeight="1">
      <c r="A370" s="1" t="s">
        <v>16</v>
      </c>
      <c r="B370" s="1">
        <v>2018.0</v>
      </c>
      <c r="C370" s="1">
        <v>10.0</v>
      </c>
      <c r="D370" s="1" t="s">
        <v>9</v>
      </c>
      <c r="E370" s="1">
        <v>40.0</v>
      </c>
      <c r="F370" s="4">
        <v>49941.45000000001</v>
      </c>
    </row>
    <row r="371" ht="14.25" customHeight="1">
      <c r="A371" s="1" t="s">
        <v>16</v>
      </c>
      <c r="B371" s="1">
        <v>2018.0</v>
      </c>
      <c r="C371" s="1">
        <v>10.0</v>
      </c>
      <c r="D371" s="1" t="s">
        <v>11</v>
      </c>
      <c r="E371" s="1">
        <v>86.0</v>
      </c>
      <c r="F371" s="4">
        <v>96035.54999999994</v>
      </c>
    </row>
    <row r="372" ht="14.25" customHeight="1">
      <c r="A372" s="1" t="s">
        <v>16</v>
      </c>
      <c r="B372" s="1">
        <v>2018.0</v>
      </c>
      <c r="C372" s="1">
        <v>11.0</v>
      </c>
      <c r="D372" s="1" t="s">
        <v>7</v>
      </c>
      <c r="E372" s="1">
        <v>99.0</v>
      </c>
      <c r="F372" s="4">
        <v>86027.70999999999</v>
      </c>
    </row>
    <row r="373" ht="14.25" customHeight="1">
      <c r="A373" s="1" t="s">
        <v>16</v>
      </c>
      <c r="B373" s="1">
        <v>2018.0</v>
      </c>
      <c r="C373" s="1">
        <v>11.0</v>
      </c>
      <c r="D373" s="1" t="s">
        <v>8</v>
      </c>
      <c r="E373" s="1">
        <v>37.0</v>
      </c>
      <c r="F373" s="4">
        <v>40787.049999999996</v>
      </c>
    </row>
    <row r="374" ht="14.25" customHeight="1">
      <c r="A374" s="1" t="s">
        <v>16</v>
      </c>
      <c r="B374" s="1">
        <v>2018.0</v>
      </c>
      <c r="C374" s="1">
        <v>11.0</v>
      </c>
      <c r="D374" s="1" t="s">
        <v>9</v>
      </c>
      <c r="E374" s="1">
        <v>75.0</v>
      </c>
      <c r="F374" s="4">
        <v>95897.35</v>
      </c>
    </row>
    <row r="375" ht="14.25" customHeight="1">
      <c r="A375" s="1" t="s">
        <v>16</v>
      </c>
      <c r="B375" s="1">
        <v>2018.0</v>
      </c>
      <c r="C375" s="1">
        <v>11.0</v>
      </c>
      <c r="D375" s="1" t="s">
        <v>10</v>
      </c>
      <c r="E375" s="1">
        <v>1.0</v>
      </c>
      <c r="F375" s="4">
        <v>1806.16</v>
      </c>
    </row>
    <row r="376" ht="14.25" customHeight="1">
      <c r="A376" s="1" t="s">
        <v>16</v>
      </c>
      <c r="B376" s="1">
        <v>2018.0</v>
      </c>
      <c r="C376" s="1">
        <v>11.0</v>
      </c>
      <c r="D376" s="1" t="s">
        <v>11</v>
      </c>
      <c r="E376" s="1">
        <v>107.0</v>
      </c>
      <c r="F376" s="4">
        <v>121820.27</v>
      </c>
    </row>
    <row r="377" ht="14.25" customHeight="1">
      <c r="A377" s="1" t="s">
        <v>16</v>
      </c>
      <c r="B377" s="1">
        <v>2018.0</v>
      </c>
      <c r="C377" s="1">
        <v>12.0</v>
      </c>
      <c r="D377" s="1" t="s">
        <v>7</v>
      </c>
      <c r="E377" s="1">
        <v>128.0</v>
      </c>
      <c r="F377" s="4">
        <v>118663.35999999999</v>
      </c>
    </row>
    <row r="378" ht="14.25" customHeight="1">
      <c r="A378" s="1" t="s">
        <v>16</v>
      </c>
      <c r="B378" s="1">
        <v>2018.0</v>
      </c>
      <c r="C378" s="1">
        <v>12.0</v>
      </c>
      <c r="D378" s="1" t="s">
        <v>8</v>
      </c>
      <c r="E378" s="1">
        <v>58.0</v>
      </c>
      <c r="F378" s="4">
        <v>61824.31</v>
      </c>
    </row>
    <row r="379" ht="14.25" customHeight="1">
      <c r="A379" s="1" t="s">
        <v>16</v>
      </c>
      <c r="B379" s="1">
        <v>2018.0</v>
      </c>
      <c r="C379" s="1">
        <v>12.0</v>
      </c>
      <c r="D379" s="1" t="s">
        <v>9</v>
      </c>
      <c r="E379" s="1">
        <v>68.0</v>
      </c>
      <c r="F379" s="4">
        <v>94461.80999999998</v>
      </c>
    </row>
    <row r="380" ht="14.25" customHeight="1">
      <c r="A380" s="1" t="s">
        <v>16</v>
      </c>
      <c r="B380" s="1">
        <v>2018.0</v>
      </c>
      <c r="C380" s="1">
        <v>12.0</v>
      </c>
      <c r="D380" s="1" t="s">
        <v>10</v>
      </c>
      <c r="E380" s="1">
        <v>1.0</v>
      </c>
      <c r="F380" s="4">
        <v>2017.31</v>
      </c>
    </row>
    <row r="381" ht="14.25" customHeight="1">
      <c r="A381" s="1" t="s">
        <v>16</v>
      </c>
      <c r="B381" s="1">
        <v>2018.0</v>
      </c>
      <c r="C381" s="1">
        <v>12.0</v>
      </c>
      <c r="D381" s="1" t="s">
        <v>11</v>
      </c>
      <c r="E381" s="1">
        <v>175.0</v>
      </c>
      <c r="F381" s="4">
        <v>198335.77999999997</v>
      </c>
    </row>
    <row r="382" ht="14.25" customHeight="1">
      <c r="A382" s="1" t="s">
        <v>16</v>
      </c>
      <c r="B382" s="1">
        <v>2019.0</v>
      </c>
      <c r="C382" s="1">
        <v>1.0</v>
      </c>
      <c r="D382" s="1" t="s">
        <v>7</v>
      </c>
      <c r="E382" s="1">
        <v>113.0</v>
      </c>
      <c r="F382" s="4">
        <v>103199.90000000002</v>
      </c>
    </row>
    <row r="383" ht="14.25" customHeight="1">
      <c r="A383" s="1" t="s">
        <v>16</v>
      </c>
      <c r="B383" s="1">
        <v>2019.0</v>
      </c>
      <c r="C383" s="1">
        <v>1.0</v>
      </c>
      <c r="D383" s="1" t="s">
        <v>8</v>
      </c>
      <c r="E383" s="1">
        <v>42.0</v>
      </c>
      <c r="F383" s="4">
        <v>46657.350000000006</v>
      </c>
    </row>
    <row r="384" ht="14.25" customHeight="1">
      <c r="A384" s="1" t="s">
        <v>16</v>
      </c>
      <c r="B384" s="1">
        <v>2019.0</v>
      </c>
      <c r="C384" s="1">
        <v>1.0</v>
      </c>
      <c r="D384" s="1" t="s">
        <v>9</v>
      </c>
      <c r="E384" s="1">
        <v>57.0</v>
      </c>
      <c r="F384" s="4">
        <v>69873.38</v>
      </c>
    </row>
    <row r="385" ht="14.25" customHeight="1">
      <c r="A385" s="1" t="s">
        <v>16</v>
      </c>
      <c r="B385" s="1">
        <v>2019.0</v>
      </c>
      <c r="C385" s="1">
        <v>1.0</v>
      </c>
      <c r="D385" s="1" t="s">
        <v>10</v>
      </c>
      <c r="E385" s="1">
        <v>1.0</v>
      </c>
      <c r="F385" s="4">
        <v>2073.58</v>
      </c>
    </row>
    <row r="386" ht="14.25" customHeight="1">
      <c r="A386" s="5" t="s">
        <v>16</v>
      </c>
      <c r="B386" s="5">
        <v>2019.0</v>
      </c>
      <c r="C386" s="5">
        <v>1.0</v>
      </c>
      <c r="D386" s="5" t="s">
        <v>10</v>
      </c>
      <c r="E386" s="5">
        <v>1.0</v>
      </c>
      <c r="F386" s="7">
        <v>2073.58</v>
      </c>
    </row>
    <row r="387" ht="14.25" customHeight="1">
      <c r="A387" s="1" t="s">
        <v>16</v>
      </c>
      <c r="B387" s="1">
        <v>2019.0</v>
      </c>
      <c r="C387" s="1">
        <v>1.0</v>
      </c>
      <c r="D387" s="1" t="s">
        <v>11</v>
      </c>
      <c r="E387" s="1">
        <v>108.0</v>
      </c>
      <c r="F387" s="4">
        <v>130009.05999999997</v>
      </c>
    </row>
    <row r="388" ht="14.25" customHeight="1">
      <c r="A388" s="1" t="s">
        <v>16</v>
      </c>
      <c r="B388" s="1">
        <v>2019.0</v>
      </c>
      <c r="C388" s="1">
        <v>2.0</v>
      </c>
      <c r="D388" s="1" t="s">
        <v>7</v>
      </c>
      <c r="E388" s="1">
        <v>165.0</v>
      </c>
      <c r="F388" s="4">
        <v>155806.82999999993</v>
      </c>
    </row>
    <row r="389" ht="14.25" customHeight="1">
      <c r="A389" s="1" t="s">
        <v>16</v>
      </c>
      <c r="B389" s="1">
        <v>2019.0</v>
      </c>
      <c r="C389" s="1">
        <v>2.0</v>
      </c>
      <c r="D389" s="1" t="s">
        <v>8</v>
      </c>
      <c r="E389" s="1">
        <v>51.0</v>
      </c>
      <c r="F389" s="4">
        <v>51212.81999999999</v>
      </c>
    </row>
    <row r="390" ht="14.25" customHeight="1">
      <c r="A390" s="1" t="s">
        <v>16</v>
      </c>
      <c r="B390" s="1">
        <v>2019.0</v>
      </c>
      <c r="C390" s="1">
        <v>2.0</v>
      </c>
      <c r="D390" s="1" t="s">
        <v>9</v>
      </c>
      <c r="E390" s="1">
        <v>73.0</v>
      </c>
      <c r="F390" s="4">
        <v>91243.45</v>
      </c>
    </row>
    <row r="391" ht="14.25" customHeight="1">
      <c r="A391" s="1" t="s">
        <v>16</v>
      </c>
      <c r="B391" s="1">
        <v>2019.0</v>
      </c>
      <c r="C391" s="1">
        <v>2.0</v>
      </c>
      <c r="D391" s="1" t="s">
        <v>11</v>
      </c>
      <c r="E391" s="1">
        <v>108.0</v>
      </c>
      <c r="F391" s="4">
        <v>130059.53</v>
      </c>
    </row>
    <row r="392" ht="14.25" customHeight="1">
      <c r="A392" s="1" t="s">
        <v>16</v>
      </c>
      <c r="B392" s="1">
        <v>2019.0</v>
      </c>
      <c r="C392" s="1">
        <v>3.0</v>
      </c>
      <c r="D392" s="1" t="s">
        <v>7</v>
      </c>
      <c r="E392" s="1">
        <v>153.0</v>
      </c>
      <c r="F392" s="4">
        <v>150146.40000000002</v>
      </c>
    </row>
    <row r="393" ht="14.25" customHeight="1">
      <c r="A393" s="1" t="s">
        <v>16</v>
      </c>
      <c r="B393" s="1">
        <v>2019.0</v>
      </c>
      <c r="C393" s="1">
        <v>3.0</v>
      </c>
      <c r="D393" s="1" t="s">
        <v>8</v>
      </c>
      <c r="E393" s="1">
        <v>25.0</v>
      </c>
      <c r="F393" s="4">
        <v>27009.699999999997</v>
      </c>
    </row>
    <row r="394" ht="14.25" customHeight="1">
      <c r="A394" s="1" t="s">
        <v>16</v>
      </c>
      <c r="B394" s="1">
        <v>2019.0</v>
      </c>
      <c r="C394" s="1">
        <v>3.0</v>
      </c>
      <c r="D394" s="1" t="s">
        <v>9</v>
      </c>
      <c r="E394" s="1">
        <v>38.0</v>
      </c>
      <c r="F394" s="4">
        <v>45653.87999999998</v>
      </c>
    </row>
    <row r="395" ht="14.25" customHeight="1">
      <c r="A395" s="1" t="s">
        <v>16</v>
      </c>
      <c r="B395" s="1">
        <v>2019.0</v>
      </c>
      <c r="C395" s="1">
        <v>3.0</v>
      </c>
      <c r="D395" s="1" t="s">
        <v>11</v>
      </c>
      <c r="E395" s="1">
        <v>73.0</v>
      </c>
      <c r="F395" s="4">
        <v>76449.20999999999</v>
      </c>
    </row>
    <row r="396" ht="14.25" customHeight="1">
      <c r="A396" s="1" t="s">
        <v>16</v>
      </c>
      <c r="B396" s="1">
        <v>2019.0</v>
      </c>
      <c r="C396" s="1">
        <v>4.0</v>
      </c>
      <c r="D396" s="1" t="s">
        <v>7</v>
      </c>
      <c r="E396" s="1">
        <v>117.0</v>
      </c>
      <c r="F396" s="4">
        <v>116107.78</v>
      </c>
    </row>
    <row r="397" ht="14.25" customHeight="1">
      <c r="A397" s="1" t="s">
        <v>16</v>
      </c>
      <c r="B397" s="1">
        <v>2019.0</v>
      </c>
      <c r="C397" s="1">
        <v>4.0</v>
      </c>
      <c r="D397" s="1" t="s">
        <v>8</v>
      </c>
      <c r="E397" s="1">
        <v>23.0</v>
      </c>
      <c r="F397" s="4">
        <v>23537.969999999998</v>
      </c>
    </row>
    <row r="398" ht="14.25" customHeight="1">
      <c r="A398" s="1" t="s">
        <v>16</v>
      </c>
      <c r="B398" s="1">
        <v>2019.0</v>
      </c>
      <c r="C398" s="1">
        <v>4.0</v>
      </c>
      <c r="D398" s="1" t="s">
        <v>9</v>
      </c>
      <c r="E398" s="1">
        <v>24.0</v>
      </c>
      <c r="F398" s="4">
        <v>48183.310000000005</v>
      </c>
    </row>
    <row r="399" ht="14.25" customHeight="1">
      <c r="A399" s="1" t="s">
        <v>16</v>
      </c>
      <c r="B399" s="1">
        <v>2019.0</v>
      </c>
      <c r="C399" s="1">
        <v>4.0</v>
      </c>
      <c r="D399" s="1" t="s">
        <v>11</v>
      </c>
      <c r="E399" s="1">
        <v>67.0</v>
      </c>
      <c r="F399" s="4">
        <v>74839.81999999999</v>
      </c>
    </row>
    <row r="400" ht="14.25" customHeight="1">
      <c r="A400" s="1" t="s">
        <v>16</v>
      </c>
      <c r="B400" s="1">
        <v>2019.0</v>
      </c>
      <c r="C400" s="1">
        <v>5.0</v>
      </c>
      <c r="D400" s="1" t="s">
        <v>7</v>
      </c>
      <c r="E400" s="1">
        <v>141.0</v>
      </c>
      <c r="F400" s="4">
        <v>142034.97000000003</v>
      </c>
    </row>
    <row r="401" ht="14.25" customHeight="1">
      <c r="A401" s="1" t="s">
        <v>16</v>
      </c>
      <c r="B401" s="1">
        <v>2019.0</v>
      </c>
      <c r="C401" s="1">
        <v>5.0</v>
      </c>
      <c r="D401" s="1" t="s">
        <v>8</v>
      </c>
      <c r="E401" s="1">
        <v>43.0</v>
      </c>
      <c r="F401" s="4">
        <v>46634.280000000006</v>
      </c>
    </row>
    <row r="402" ht="14.25" customHeight="1">
      <c r="A402" s="1" t="s">
        <v>16</v>
      </c>
      <c r="B402" s="1">
        <v>2019.0</v>
      </c>
      <c r="C402" s="1">
        <v>5.0</v>
      </c>
      <c r="D402" s="1" t="s">
        <v>9</v>
      </c>
      <c r="E402" s="1">
        <v>39.0</v>
      </c>
      <c r="F402" s="4">
        <v>50363.82</v>
      </c>
    </row>
    <row r="403" ht="14.25" customHeight="1">
      <c r="A403" s="1" t="s">
        <v>16</v>
      </c>
      <c r="B403" s="1">
        <v>2019.0</v>
      </c>
      <c r="C403" s="1">
        <v>5.0</v>
      </c>
      <c r="D403" s="1" t="s">
        <v>11</v>
      </c>
      <c r="E403" s="1">
        <v>131.0</v>
      </c>
      <c r="F403" s="4">
        <v>145293.2</v>
      </c>
    </row>
    <row r="404" ht="14.25" customHeight="1">
      <c r="A404" s="1" t="s">
        <v>16</v>
      </c>
      <c r="B404" s="1">
        <v>2019.0</v>
      </c>
      <c r="C404" s="1">
        <v>6.0</v>
      </c>
      <c r="D404" s="1" t="s">
        <v>7</v>
      </c>
      <c r="E404" s="1">
        <v>178.0</v>
      </c>
      <c r="F404" s="4">
        <v>160486.2499999999</v>
      </c>
    </row>
    <row r="405" ht="14.25" customHeight="1">
      <c r="A405" s="1" t="s">
        <v>16</v>
      </c>
      <c r="B405" s="1">
        <v>2019.0</v>
      </c>
      <c r="C405" s="1">
        <v>6.0</v>
      </c>
      <c r="D405" s="1" t="s">
        <v>8</v>
      </c>
      <c r="E405" s="1">
        <v>52.0</v>
      </c>
      <c r="F405" s="4">
        <v>51371.279999999984</v>
      </c>
    </row>
    <row r="406" ht="14.25" customHeight="1">
      <c r="A406" s="1" t="s">
        <v>16</v>
      </c>
      <c r="B406" s="1">
        <v>2019.0</v>
      </c>
      <c r="C406" s="1">
        <v>6.0</v>
      </c>
      <c r="D406" s="1" t="s">
        <v>9</v>
      </c>
      <c r="E406" s="1">
        <v>61.0</v>
      </c>
      <c r="F406" s="4">
        <v>78957.65000000001</v>
      </c>
    </row>
    <row r="407" ht="14.25" customHeight="1">
      <c r="A407" s="1" t="s">
        <v>16</v>
      </c>
      <c r="B407" s="1">
        <v>2019.0</v>
      </c>
      <c r="C407" s="1">
        <v>6.0</v>
      </c>
      <c r="D407" s="1" t="s">
        <v>10</v>
      </c>
      <c r="E407" s="1">
        <v>8.0</v>
      </c>
      <c r="F407" s="4">
        <v>15170.14</v>
      </c>
    </row>
    <row r="408" ht="14.25" customHeight="1">
      <c r="A408" s="1" t="s">
        <v>16</v>
      </c>
      <c r="B408" s="1">
        <v>2019.0</v>
      </c>
      <c r="C408" s="1">
        <v>6.0</v>
      </c>
      <c r="D408" s="1" t="s">
        <v>11</v>
      </c>
      <c r="E408" s="1">
        <v>112.0</v>
      </c>
      <c r="F408" s="4">
        <v>130388.80000000002</v>
      </c>
    </row>
    <row r="409" ht="14.25" customHeight="1">
      <c r="A409" s="1" t="s">
        <v>16</v>
      </c>
      <c r="B409" s="1">
        <v>2019.0</v>
      </c>
      <c r="C409" s="1">
        <v>7.0</v>
      </c>
      <c r="D409" s="1" t="s">
        <v>7</v>
      </c>
      <c r="E409" s="1">
        <v>160.0</v>
      </c>
      <c r="F409" s="4">
        <v>139814.12999999995</v>
      </c>
    </row>
    <row r="410" ht="14.25" customHeight="1">
      <c r="A410" s="1" t="s">
        <v>16</v>
      </c>
      <c r="B410" s="1">
        <v>2019.0</v>
      </c>
      <c r="C410" s="1">
        <v>7.0</v>
      </c>
      <c r="D410" s="1" t="s">
        <v>8</v>
      </c>
      <c r="E410" s="1">
        <v>34.0</v>
      </c>
      <c r="F410" s="4">
        <v>35885.130000000005</v>
      </c>
    </row>
    <row r="411" ht="14.25" customHeight="1">
      <c r="A411" s="1" t="s">
        <v>16</v>
      </c>
      <c r="B411" s="1">
        <v>2019.0</v>
      </c>
      <c r="C411" s="1">
        <v>7.0</v>
      </c>
      <c r="D411" s="1" t="s">
        <v>9</v>
      </c>
      <c r="E411" s="1">
        <v>57.0</v>
      </c>
      <c r="F411" s="4">
        <v>77491.05000000002</v>
      </c>
    </row>
    <row r="412" ht="14.25" customHeight="1">
      <c r="A412" s="1" t="s">
        <v>16</v>
      </c>
      <c r="B412" s="1">
        <v>2019.0</v>
      </c>
      <c r="C412" s="1">
        <v>7.0</v>
      </c>
      <c r="D412" s="1" t="s">
        <v>10</v>
      </c>
      <c r="E412" s="1">
        <v>7.0</v>
      </c>
      <c r="F412" s="4">
        <v>11083.26</v>
      </c>
    </row>
    <row r="413" ht="14.25" customHeight="1">
      <c r="A413" s="1" t="s">
        <v>16</v>
      </c>
      <c r="B413" s="1">
        <v>2019.0</v>
      </c>
      <c r="C413" s="1">
        <v>7.0</v>
      </c>
      <c r="D413" s="1" t="s">
        <v>11</v>
      </c>
      <c r="E413" s="1">
        <v>69.0</v>
      </c>
      <c r="F413" s="4">
        <v>80652.38999999998</v>
      </c>
    </row>
    <row r="414" ht="14.25" customHeight="1">
      <c r="A414" s="1" t="s">
        <v>16</v>
      </c>
      <c r="B414" s="1">
        <v>2019.0</v>
      </c>
      <c r="C414" s="1">
        <v>8.0</v>
      </c>
      <c r="D414" s="1" t="s">
        <v>7</v>
      </c>
      <c r="E414" s="1">
        <v>137.0</v>
      </c>
      <c r="F414" s="4">
        <v>122940.55</v>
      </c>
    </row>
    <row r="415" ht="14.25" customHeight="1">
      <c r="A415" s="1" t="s">
        <v>16</v>
      </c>
      <c r="B415" s="1">
        <v>2019.0</v>
      </c>
      <c r="C415" s="1">
        <v>8.0</v>
      </c>
      <c r="D415" s="1" t="s">
        <v>8</v>
      </c>
      <c r="E415" s="1">
        <v>27.0</v>
      </c>
      <c r="F415" s="4">
        <v>30380.36</v>
      </c>
    </row>
    <row r="416" ht="14.25" customHeight="1">
      <c r="A416" s="1" t="s">
        <v>16</v>
      </c>
      <c r="B416" s="1">
        <v>2019.0</v>
      </c>
      <c r="C416" s="1">
        <v>8.0</v>
      </c>
      <c r="D416" s="1" t="s">
        <v>9</v>
      </c>
      <c r="E416" s="1">
        <v>35.0</v>
      </c>
      <c r="F416" s="4">
        <v>71614.14999999998</v>
      </c>
    </row>
    <row r="417" ht="14.25" customHeight="1">
      <c r="A417" s="1" t="s">
        <v>16</v>
      </c>
      <c r="B417" s="1">
        <v>2019.0</v>
      </c>
      <c r="C417" s="1">
        <v>8.0</v>
      </c>
      <c r="D417" s="1" t="s">
        <v>10</v>
      </c>
      <c r="E417" s="1">
        <v>10.0</v>
      </c>
      <c r="F417" s="4">
        <v>19917.79</v>
      </c>
    </row>
    <row r="418" ht="14.25" customHeight="1">
      <c r="A418" s="1" t="s">
        <v>16</v>
      </c>
      <c r="B418" s="1">
        <v>2019.0</v>
      </c>
      <c r="C418" s="1">
        <v>8.0</v>
      </c>
      <c r="D418" s="1" t="s">
        <v>11</v>
      </c>
      <c r="E418" s="1">
        <v>89.0</v>
      </c>
      <c r="F418" s="4">
        <v>95601.45999999999</v>
      </c>
    </row>
    <row r="419" ht="14.25" customHeight="1">
      <c r="A419" s="1" t="s">
        <v>16</v>
      </c>
      <c r="B419" s="1">
        <v>2019.0</v>
      </c>
      <c r="C419" s="1">
        <v>9.0</v>
      </c>
      <c r="D419" s="1" t="s">
        <v>7</v>
      </c>
      <c r="E419" s="1">
        <v>140.0</v>
      </c>
      <c r="F419" s="4">
        <v>134080.31999999998</v>
      </c>
    </row>
    <row r="420" ht="14.25" customHeight="1">
      <c r="A420" s="1" t="s">
        <v>16</v>
      </c>
      <c r="B420" s="1">
        <v>2019.0</v>
      </c>
      <c r="C420" s="1">
        <v>9.0</v>
      </c>
      <c r="D420" s="1" t="s">
        <v>8</v>
      </c>
      <c r="E420" s="1">
        <v>31.0</v>
      </c>
      <c r="F420" s="4">
        <v>26190.46</v>
      </c>
    </row>
    <row r="421" ht="14.25" customHeight="1">
      <c r="A421" s="1" t="s">
        <v>16</v>
      </c>
      <c r="B421" s="1">
        <v>2019.0</v>
      </c>
      <c r="C421" s="1">
        <v>9.0</v>
      </c>
      <c r="D421" s="1" t="s">
        <v>9</v>
      </c>
      <c r="E421" s="1">
        <v>43.0</v>
      </c>
      <c r="F421" s="4">
        <v>49680.62</v>
      </c>
    </row>
    <row r="422" ht="14.25" customHeight="1">
      <c r="A422" s="1" t="s">
        <v>16</v>
      </c>
      <c r="B422" s="1">
        <v>2019.0</v>
      </c>
      <c r="C422" s="1">
        <v>9.0</v>
      </c>
      <c r="D422" s="1" t="s">
        <v>10</v>
      </c>
      <c r="E422" s="1">
        <v>19.0</v>
      </c>
      <c r="F422" s="4">
        <v>36142.33</v>
      </c>
    </row>
    <row r="423" ht="14.25" customHeight="1">
      <c r="A423" s="1" t="s">
        <v>16</v>
      </c>
      <c r="B423" s="1">
        <v>2019.0</v>
      </c>
      <c r="C423" s="1">
        <v>9.0</v>
      </c>
      <c r="D423" s="1" t="s">
        <v>11</v>
      </c>
      <c r="E423" s="1">
        <v>43.0</v>
      </c>
      <c r="F423" s="4">
        <v>46886.52</v>
      </c>
    </row>
    <row r="424" ht="14.25" customHeight="1">
      <c r="A424" s="1" t="s">
        <v>16</v>
      </c>
      <c r="B424" s="1">
        <v>2019.0</v>
      </c>
      <c r="C424" s="1">
        <v>10.0</v>
      </c>
      <c r="D424" s="1" t="s">
        <v>7</v>
      </c>
      <c r="E424" s="1">
        <v>122.0</v>
      </c>
      <c r="F424" s="4">
        <v>119049.04999999999</v>
      </c>
    </row>
    <row r="425" ht="14.25" customHeight="1">
      <c r="A425" s="1" t="s">
        <v>16</v>
      </c>
      <c r="B425" s="1">
        <v>2019.0</v>
      </c>
      <c r="C425" s="1">
        <v>10.0</v>
      </c>
      <c r="D425" s="1" t="s">
        <v>8</v>
      </c>
      <c r="E425" s="1">
        <v>13.0</v>
      </c>
      <c r="F425" s="4">
        <v>10584.240000000002</v>
      </c>
    </row>
    <row r="426" ht="14.25" customHeight="1">
      <c r="A426" s="1" t="s">
        <v>16</v>
      </c>
      <c r="B426" s="1">
        <v>2019.0</v>
      </c>
      <c r="C426" s="1">
        <v>10.0</v>
      </c>
      <c r="D426" s="1" t="s">
        <v>9</v>
      </c>
      <c r="E426" s="1">
        <v>18.0</v>
      </c>
      <c r="F426" s="4">
        <v>20558.670000000002</v>
      </c>
    </row>
    <row r="427" ht="14.25" customHeight="1">
      <c r="A427" s="1" t="s">
        <v>16</v>
      </c>
      <c r="B427" s="1">
        <v>2019.0</v>
      </c>
      <c r="C427" s="1">
        <v>10.0</v>
      </c>
      <c r="D427" s="1" t="s">
        <v>10</v>
      </c>
      <c r="E427" s="1">
        <v>5.0</v>
      </c>
      <c r="F427" s="4">
        <v>11302.04</v>
      </c>
    </row>
    <row r="428" ht="14.25" customHeight="1">
      <c r="A428" s="1" t="s">
        <v>16</v>
      </c>
      <c r="B428" s="1">
        <v>2019.0</v>
      </c>
      <c r="C428" s="1">
        <v>10.0</v>
      </c>
      <c r="D428" s="1" t="s">
        <v>11</v>
      </c>
      <c r="E428" s="1">
        <v>84.0</v>
      </c>
      <c r="F428" s="4">
        <v>87335.52000000002</v>
      </c>
    </row>
    <row r="429" ht="14.25" customHeight="1">
      <c r="A429" s="1" t="s">
        <v>16</v>
      </c>
      <c r="B429" s="1">
        <v>2019.0</v>
      </c>
      <c r="C429" s="1">
        <v>11.0</v>
      </c>
      <c r="D429" s="1" t="s">
        <v>7</v>
      </c>
      <c r="E429" s="1">
        <v>123.0</v>
      </c>
      <c r="F429" s="4">
        <v>114075.52999999998</v>
      </c>
    </row>
    <row r="430" ht="14.25" customHeight="1">
      <c r="A430" s="1" t="s">
        <v>16</v>
      </c>
      <c r="B430" s="1">
        <v>2019.0</v>
      </c>
      <c r="C430" s="1">
        <v>11.0</v>
      </c>
      <c r="D430" s="1" t="s">
        <v>8</v>
      </c>
      <c r="E430" s="1">
        <v>11.0</v>
      </c>
      <c r="F430" s="4">
        <v>9075.4</v>
      </c>
    </row>
    <row r="431" ht="14.25" customHeight="1">
      <c r="A431" s="1" t="s">
        <v>16</v>
      </c>
      <c r="B431" s="1">
        <v>2019.0</v>
      </c>
      <c r="C431" s="1">
        <v>11.0</v>
      </c>
      <c r="D431" s="1" t="s">
        <v>9</v>
      </c>
      <c r="E431" s="1">
        <v>39.0</v>
      </c>
      <c r="F431" s="4">
        <v>54093.60999999999</v>
      </c>
    </row>
    <row r="432" ht="14.25" customHeight="1">
      <c r="A432" s="1" t="s">
        <v>16</v>
      </c>
      <c r="B432" s="1">
        <v>2019.0</v>
      </c>
      <c r="C432" s="1">
        <v>11.0</v>
      </c>
      <c r="D432" s="1" t="s">
        <v>11</v>
      </c>
      <c r="E432" s="1">
        <v>54.0</v>
      </c>
      <c r="F432" s="4">
        <v>62558.73</v>
      </c>
    </row>
    <row r="433" ht="14.25" customHeight="1">
      <c r="A433" s="1" t="s">
        <v>16</v>
      </c>
      <c r="B433" s="1">
        <v>2019.0</v>
      </c>
      <c r="C433" s="1">
        <v>12.0</v>
      </c>
      <c r="D433" s="1" t="s">
        <v>7</v>
      </c>
      <c r="E433" s="1">
        <v>186.0</v>
      </c>
      <c r="F433" s="4">
        <v>177090.68000000002</v>
      </c>
    </row>
    <row r="434" ht="14.25" customHeight="1">
      <c r="A434" s="1" t="s">
        <v>16</v>
      </c>
      <c r="B434" s="1">
        <v>2019.0</v>
      </c>
      <c r="C434" s="1">
        <v>12.0</v>
      </c>
      <c r="D434" s="1" t="s">
        <v>8</v>
      </c>
      <c r="E434" s="1">
        <v>17.0</v>
      </c>
      <c r="F434" s="4">
        <v>15715.36</v>
      </c>
    </row>
    <row r="435" ht="14.25" customHeight="1">
      <c r="A435" s="1" t="s">
        <v>16</v>
      </c>
      <c r="B435" s="1">
        <v>2019.0</v>
      </c>
      <c r="C435" s="1">
        <v>12.0</v>
      </c>
      <c r="D435" s="1" t="s">
        <v>9</v>
      </c>
      <c r="E435" s="1">
        <v>64.0</v>
      </c>
      <c r="F435" s="4">
        <v>89338.13</v>
      </c>
    </row>
    <row r="436" ht="14.25" customHeight="1">
      <c r="A436" s="1" t="s">
        <v>16</v>
      </c>
      <c r="B436" s="1">
        <v>2019.0</v>
      </c>
      <c r="C436" s="1">
        <v>12.0</v>
      </c>
      <c r="D436" s="1" t="s">
        <v>10</v>
      </c>
      <c r="E436" s="1">
        <v>2.0</v>
      </c>
      <c r="F436" s="4">
        <v>5463.43</v>
      </c>
    </row>
    <row r="437" ht="14.25" customHeight="1">
      <c r="A437" s="1" t="s">
        <v>16</v>
      </c>
      <c r="B437" s="1">
        <v>2019.0</v>
      </c>
      <c r="C437" s="1">
        <v>12.0</v>
      </c>
      <c r="D437" s="1" t="s">
        <v>11</v>
      </c>
      <c r="E437" s="1">
        <v>61.0</v>
      </c>
      <c r="F437" s="4">
        <v>75011.67</v>
      </c>
    </row>
    <row r="438" ht="14.25" customHeight="1">
      <c r="A438" s="1" t="s">
        <v>16</v>
      </c>
      <c r="B438" s="1">
        <v>2020.0</v>
      </c>
      <c r="C438" s="1">
        <v>1.0</v>
      </c>
      <c r="D438" s="1" t="s">
        <v>7</v>
      </c>
      <c r="E438" s="1">
        <v>172.0</v>
      </c>
      <c r="F438" s="4">
        <v>174856.08999999988</v>
      </c>
    </row>
    <row r="439" ht="14.25" customHeight="1">
      <c r="A439" s="1" t="s">
        <v>16</v>
      </c>
      <c r="B439" s="1">
        <v>2020.0</v>
      </c>
      <c r="C439" s="1">
        <v>1.0</v>
      </c>
      <c r="D439" s="1" t="s">
        <v>8</v>
      </c>
      <c r="E439" s="1">
        <v>4.0</v>
      </c>
      <c r="F439" s="4">
        <v>3004.37</v>
      </c>
    </row>
    <row r="440" ht="14.25" customHeight="1">
      <c r="A440" s="1" t="s">
        <v>18</v>
      </c>
      <c r="B440" s="1">
        <v>2020.0</v>
      </c>
      <c r="C440" s="1">
        <v>1.0</v>
      </c>
      <c r="D440" s="1" t="s">
        <v>9</v>
      </c>
      <c r="E440" s="1">
        <v>57.0</v>
      </c>
      <c r="F440" s="4">
        <v>81705.37999999998</v>
      </c>
    </row>
    <row r="441" ht="14.25" customHeight="1">
      <c r="A441" s="1" t="s">
        <v>18</v>
      </c>
      <c r="B441" s="1">
        <v>2020.0</v>
      </c>
      <c r="C441" s="1">
        <v>1.0</v>
      </c>
      <c r="D441" s="1" t="s">
        <v>10</v>
      </c>
      <c r="E441" s="1">
        <v>2.0</v>
      </c>
      <c r="F441" s="4">
        <v>4104.549999999999</v>
      </c>
    </row>
    <row r="442" ht="14.25" customHeight="1">
      <c r="A442" s="1" t="s">
        <v>18</v>
      </c>
      <c r="B442" s="1">
        <v>2020.0</v>
      </c>
      <c r="C442" s="1">
        <v>1.0</v>
      </c>
      <c r="D442" s="1" t="s">
        <v>11</v>
      </c>
      <c r="E442" s="1">
        <v>42.0</v>
      </c>
      <c r="F442" s="4">
        <v>49620.560000000005</v>
      </c>
    </row>
    <row r="443" ht="14.25" customHeight="1">
      <c r="A443" s="1" t="s">
        <v>18</v>
      </c>
      <c r="B443" s="1">
        <v>2020.0</v>
      </c>
      <c r="C443" s="1">
        <v>2.0</v>
      </c>
      <c r="D443" s="1" t="s">
        <v>7</v>
      </c>
      <c r="E443" s="1">
        <v>212.0</v>
      </c>
      <c r="F443" s="21">
        <f>214390.18*0.8</f>
        <v>171512.144</v>
      </c>
    </row>
    <row r="444" ht="14.25" customHeight="1">
      <c r="A444" s="1" t="s">
        <v>18</v>
      </c>
      <c r="B444" s="1">
        <v>2020.0</v>
      </c>
      <c r="C444" s="1">
        <v>2.0</v>
      </c>
      <c r="D444" s="1" t="s">
        <v>8</v>
      </c>
      <c r="E444" s="1">
        <v>12.0</v>
      </c>
      <c r="F444" s="21">
        <f>9488.84*0.8</f>
        <v>7591.072</v>
      </c>
    </row>
    <row r="445" ht="14.25" customHeight="1">
      <c r="A445" s="1" t="s">
        <v>18</v>
      </c>
      <c r="B445" s="1">
        <v>2020.0</v>
      </c>
      <c r="C445" s="1">
        <v>2.0</v>
      </c>
      <c r="D445" s="1" t="s">
        <v>9</v>
      </c>
      <c r="E445" s="1">
        <v>71.0</v>
      </c>
      <c r="F445" s="21">
        <f>121497.55*0.8</f>
        <v>97198.04</v>
      </c>
    </row>
    <row r="446" ht="14.25" customHeight="1">
      <c r="A446" s="1" t="s">
        <v>18</v>
      </c>
      <c r="B446" s="1">
        <v>2020.0</v>
      </c>
      <c r="C446" s="1">
        <v>2.0</v>
      </c>
      <c r="D446" s="1" t="s">
        <v>10</v>
      </c>
      <c r="E446" s="1">
        <v>29.0</v>
      </c>
      <c r="F446" s="21">
        <f>60302.78*0.8</f>
        <v>48242.224</v>
      </c>
    </row>
    <row r="447" ht="14.25" customHeight="1">
      <c r="A447" s="1" t="s">
        <v>18</v>
      </c>
      <c r="B447" s="1">
        <v>2020.0</v>
      </c>
      <c r="C447" s="1">
        <v>2.0</v>
      </c>
      <c r="D447" s="1" t="s">
        <v>11</v>
      </c>
      <c r="E447" s="1">
        <v>53.0</v>
      </c>
      <c r="F447" s="21">
        <f>62957.6*0.8</f>
        <v>50366.08</v>
      </c>
    </row>
    <row r="448" ht="14.25" customHeight="1">
      <c r="A448" s="1" t="s">
        <v>16</v>
      </c>
      <c r="B448" s="1">
        <v>2020.0</v>
      </c>
      <c r="C448" s="1">
        <v>3.0</v>
      </c>
      <c r="D448" s="1" t="s">
        <v>7</v>
      </c>
      <c r="E448" s="1">
        <v>188.0</v>
      </c>
      <c r="F448" s="21">
        <f>189640.18*0.8</f>
        <v>151712.144</v>
      </c>
    </row>
    <row r="449" ht="14.25" customHeight="1">
      <c r="A449" s="1" t="s">
        <v>16</v>
      </c>
      <c r="B449" s="1">
        <v>2020.0</v>
      </c>
      <c r="C449" s="1">
        <v>3.0</v>
      </c>
      <c r="D449" s="1" t="s">
        <v>8</v>
      </c>
      <c r="E449" s="1">
        <v>3.0</v>
      </c>
      <c r="F449" s="21">
        <f>3847.74*0.8</f>
        <v>3078.192</v>
      </c>
    </row>
    <row r="450" ht="14.25" customHeight="1">
      <c r="A450" s="1" t="s">
        <v>16</v>
      </c>
      <c r="B450" s="1">
        <v>2020.0</v>
      </c>
      <c r="C450" s="1">
        <v>3.0</v>
      </c>
      <c r="D450" s="1" t="s">
        <v>9</v>
      </c>
      <c r="E450" s="1">
        <v>66.0</v>
      </c>
      <c r="F450" s="4">
        <v>96497.48</v>
      </c>
    </row>
    <row r="451" ht="14.25" customHeight="1">
      <c r="A451" s="1" t="s">
        <v>16</v>
      </c>
      <c r="B451" s="1">
        <v>2020.0</v>
      </c>
      <c r="C451" s="1">
        <v>3.0</v>
      </c>
      <c r="D451" s="1" t="s">
        <v>10</v>
      </c>
      <c r="E451" s="1">
        <v>14.0</v>
      </c>
      <c r="F451" s="4">
        <v>26232.989999999998</v>
      </c>
    </row>
    <row r="452" ht="14.25" customHeight="1">
      <c r="A452" s="1" t="s">
        <v>16</v>
      </c>
      <c r="B452" s="1">
        <v>2020.0</v>
      </c>
      <c r="C452" s="1">
        <v>3.0</v>
      </c>
      <c r="D452" s="1" t="s">
        <v>11</v>
      </c>
      <c r="E452" s="1">
        <v>33.0</v>
      </c>
      <c r="F452" s="4">
        <v>36436.310000000005</v>
      </c>
    </row>
    <row r="453" ht="14.25" customHeight="1">
      <c r="A453" s="1" t="s">
        <v>16</v>
      </c>
      <c r="B453" s="1">
        <v>2020.0</v>
      </c>
      <c r="C453" s="1">
        <v>4.0</v>
      </c>
      <c r="D453" s="1" t="s">
        <v>8</v>
      </c>
      <c r="E453" s="1">
        <v>12.0</v>
      </c>
      <c r="F453" s="4">
        <v>14368.630000000001</v>
      </c>
    </row>
    <row r="454" ht="14.25" customHeight="1">
      <c r="A454" s="1" t="s">
        <v>16</v>
      </c>
      <c r="B454" s="1">
        <v>2020.0</v>
      </c>
      <c r="C454" s="1">
        <v>4.0</v>
      </c>
      <c r="D454" s="1" t="s">
        <v>9</v>
      </c>
      <c r="E454" s="1">
        <v>33.0</v>
      </c>
      <c r="F454" s="4">
        <v>46687.86000000001</v>
      </c>
    </row>
    <row r="455" ht="14.25" customHeight="1">
      <c r="A455" s="1" t="s">
        <v>16</v>
      </c>
      <c r="B455" s="1">
        <v>2020.0</v>
      </c>
      <c r="C455" s="1">
        <v>4.0</v>
      </c>
      <c r="D455" s="1" t="s">
        <v>10</v>
      </c>
      <c r="E455" s="1">
        <v>15.0</v>
      </c>
      <c r="F455" s="4">
        <v>25683.589999999997</v>
      </c>
    </row>
    <row r="456" ht="14.25" customHeight="1">
      <c r="A456" s="1" t="s">
        <v>16</v>
      </c>
      <c r="B456" s="1">
        <v>2020.0</v>
      </c>
      <c r="C456" s="1">
        <v>4.0</v>
      </c>
      <c r="D456" s="1" t="s">
        <v>11</v>
      </c>
      <c r="E456" s="1">
        <v>18.0</v>
      </c>
      <c r="F456" s="4">
        <v>20060.199999999997</v>
      </c>
    </row>
    <row r="457" ht="14.25" customHeight="1">
      <c r="A457" s="1" t="s">
        <v>16</v>
      </c>
      <c r="B457" s="1">
        <v>2020.0</v>
      </c>
      <c r="C457" s="1">
        <v>5.0</v>
      </c>
      <c r="D457" s="1" t="s">
        <v>7</v>
      </c>
      <c r="E457" s="1">
        <v>192.0</v>
      </c>
      <c r="F457" s="4">
        <v>189949.27999999997</v>
      </c>
    </row>
    <row r="458" ht="14.25" customHeight="1">
      <c r="A458" s="1" t="s">
        <v>16</v>
      </c>
      <c r="B458" s="1">
        <v>2020.0</v>
      </c>
      <c r="C458" s="1">
        <v>5.0</v>
      </c>
      <c r="D458" s="1" t="s">
        <v>8</v>
      </c>
      <c r="E458" s="1">
        <v>15.0</v>
      </c>
      <c r="F458" s="4">
        <v>18252.960000000003</v>
      </c>
    </row>
    <row r="459" ht="14.25" customHeight="1">
      <c r="A459" s="1" t="s">
        <v>16</v>
      </c>
      <c r="B459" s="1">
        <v>2020.0</v>
      </c>
      <c r="C459" s="1">
        <v>5.0</v>
      </c>
      <c r="D459" s="1" t="s">
        <v>9</v>
      </c>
      <c r="E459" s="1">
        <v>60.0</v>
      </c>
      <c r="F459" s="4">
        <v>90032.01</v>
      </c>
    </row>
    <row r="460" ht="14.25" customHeight="1">
      <c r="A460" s="1" t="s">
        <v>16</v>
      </c>
      <c r="B460" s="1">
        <v>2020.0</v>
      </c>
      <c r="C460" s="1">
        <v>5.0</v>
      </c>
      <c r="D460" s="1" t="s">
        <v>10</v>
      </c>
      <c r="E460" s="1">
        <v>26.0</v>
      </c>
      <c r="F460" s="4">
        <v>47912.44</v>
      </c>
    </row>
    <row r="461" ht="14.25" customHeight="1">
      <c r="A461" s="1" t="s">
        <v>16</v>
      </c>
      <c r="B461" s="1">
        <v>2020.0</v>
      </c>
      <c r="C461" s="1">
        <v>5.0</v>
      </c>
      <c r="D461" s="1" t="s">
        <v>11</v>
      </c>
      <c r="E461" s="1">
        <v>52.0</v>
      </c>
      <c r="F461" s="4">
        <v>53761.74999999999</v>
      </c>
    </row>
    <row r="462" ht="14.25" customHeight="1">
      <c r="A462" s="1" t="s">
        <v>16</v>
      </c>
      <c r="B462" s="1">
        <v>2020.0</v>
      </c>
      <c r="C462" s="1">
        <v>6.0</v>
      </c>
      <c r="D462" s="1" t="s">
        <v>7</v>
      </c>
      <c r="E462" s="1">
        <v>299.0</v>
      </c>
      <c r="F462" s="4">
        <v>301123.9600000002</v>
      </c>
    </row>
    <row r="463" ht="14.25" customHeight="1">
      <c r="A463" s="1" t="s">
        <v>16</v>
      </c>
      <c r="B463" s="1">
        <v>2020.0</v>
      </c>
      <c r="C463" s="1">
        <v>6.0</v>
      </c>
      <c r="D463" s="1" t="s">
        <v>8</v>
      </c>
      <c r="E463" s="1">
        <v>9.0</v>
      </c>
      <c r="F463" s="4">
        <v>10763.09</v>
      </c>
    </row>
    <row r="464" ht="14.25" customHeight="1">
      <c r="A464" s="1" t="s">
        <v>16</v>
      </c>
      <c r="B464" s="1">
        <v>2020.0</v>
      </c>
      <c r="C464" s="1">
        <v>6.0</v>
      </c>
      <c r="D464" s="1" t="s">
        <v>9</v>
      </c>
      <c r="E464" s="1">
        <v>92.0</v>
      </c>
      <c r="F464" s="4">
        <v>133501.05</v>
      </c>
    </row>
    <row r="465" ht="14.25" customHeight="1">
      <c r="A465" s="1" t="s">
        <v>16</v>
      </c>
      <c r="B465" s="1">
        <v>2020.0</v>
      </c>
      <c r="C465" s="1">
        <v>6.0</v>
      </c>
      <c r="D465" s="1" t="s">
        <v>10</v>
      </c>
      <c r="E465" s="1">
        <v>36.0</v>
      </c>
      <c r="F465" s="4">
        <v>70119.33</v>
      </c>
    </row>
    <row r="466" ht="14.25" customHeight="1">
      <c r="A466" s="1" t="s">
        <v>16</v>
      </c>
      <c r="B466" s="1">
        <v>2020.0</v>
      </c>
      <c r="C466" s="1">
        <v>6.0</v>
      </c>
      <c r="D466" s="1" t="s">
        <v>11</v>
      </c>
      <c r="E466" s="1">
        <v>56.0</v>
      </c>
      <c r="F466" s="4">
        <v>58265.13999999999</v>
      </c>
    </row>
    <row r="467" ht="14.25" customHeight="1">
      <c r="A467" s="1" t="s">
        <v>16</v>
      </c>
      <c r="B467" s="1">
        <v>2020.0</v>
      </c>
      <c r="C467" s="1">
        <v>7.0</v>
      </c>
      <c r="D467" s="1" t="s">
        <v>7</v>
      </c>
      <c r="E467" s="1">
        <v>277.0</v>
      </c>
      <c r="F467" s="4">
        <v>278453.77999999997</v>
      </c>
    </row>
    <row r="468" ht="14.25" customHeight="1">
      <c r="A468" s="1" t="s">
        <v>16</v>
      </c>
      <c r="B468" s="1">
        <v>2020.0</v>
      </c>
      <c r="C468" s="1">
        <v>7.0</v>
      </c>
      <c r="D468" s="1" t="s">
        <v>8</v>
      </c>
      <c r="E468" s="1">
        <v>14.0</v>
      </c>
      <c r="F468" s="4">
        <v>14512.45</v>
      </c>
    </row>
    <row r="469" ht="14.25" customHeight="1">
      <c r="A469" s="1" t="s">
        <v>16</v>
      </c>
      <c r="B469" s="1">
        <v>2020.0</v>
      </c>
      <c r="C469" s="1">
        <v>7.0</v>
      </c>
      <c r="D469" s="1" t="s">
        <v>9</v>
      </c>
      <c r="E469" s="1">
        <v>59.0</v>
      </c>
      <c r="F469" s="4">
        <v>81210.26</v>
      </c>
    </row>
    <row r="470" ht="14.25" customHeight="1">
      <c r="A470" s="1" t="s">
        <v>16</v>
      </c>
      <c r="B470" s="1">
        <v>2020.0</v>
      </c>
      <c r="C470" s="1">
        <v>7.0</v>
      </c>
      <c r="D470" s="1" t="s">
        <v>10</v>
      </c>
      <c r="E470" s="1">
        <v>29.0</v>
      </c>
      <c r="F470" s="4">
        <v>54479.92</v>
      </c>
    </row>
    <row r="471" ht="14.25" customHeight="1">
      <c r="A471" s="1" t="s">
        <v>16</v>
      </c>
      <c r="B471" s="1">
        <v>2020.0</v>
      </c>
      <c r="C471" s="1">
        <v>7.0</v>
      </c>
      <c r="D471" s="1" t="s">
        <v>11</v>
      </c>
      <c r="E471" s="1">
        <v>31.0</v>
      </c>
      <c r="F471" s="4">
        <v>31934.74</v>
      </c>
    </row>
    <row r="472" ht="14.25" customHeight="1">
      <c r="A472" s="1" t="s">
        <v>16</v>
      </c>
      <c r="B472" s="1">
        <v>2020.0</v>
      </c>
      <c r="C472" s="1">
        <v>8.0</v>
      </c>
      <c r="D472" s="1" t="s">
        <v>7</v>
      </c>
      <c r="E472" s="1">
        <v>192.0</v>
      </c>
      <c r="F472" s="4">
        <v>207495.71999999994</v>
      </c>
    </row>
    <row r="473" ht="14.25" customHeight="1">
      <c r="A473" s="1" t="s">
        <v>16</v>
      </c>
      <c r="B473" s="1">
        <v>2020.0</v>
      </c>
      <c r="C473" s="1">
        <v>8.0</v>
      </c>
      <c r="D473" s="1" t="s">
        <v>8</v>
      </c>
      <c r="E473" s="1">
        <v>4.0</v>
      </c>
      <c r="F473" s="4">
        <v>4163.859999999999</v>
      </c>
    </row>
    <row r="474" ht="14.25" customHeight="1">
      <c r="A474" s="1" t="s">
        <v>16</v>
      </c>
      <c r="B474" s="1">
        <v>2020.0</v>
      </c>
      <c r="C474" s="1">
        <v>8.0</v>
      </c>
      <c r="D474" s="1" t="s">
        <v>9</v>
      </c>
      <c r="E474" s="1">
        <v>48.0</v>
      </c>
      <c r="F474" s="4">
        <v>64102.84</v>
      </c>
    </row>
    <row r="475" ht="14.25" customHeight="1">
      <c r="A475" s="1" t="s">
        <v>16</v>
      </c>
      <c r="B475" s="1">
        <v>2020.0</v>
      </c>
      <c r="C475" s="1">
        <v>8.0</v>
      </c>
      <c r="D475" s="1" t="s">
        <v>10</v>
      </c>
      <c r="E475" s="1">
        <v>11.0</v>
      </c>
      <c r="F475" s="4">
        <v>19252.689999999995</v>
      </c>
    </row>
    <row r="476" ht="14.25" customHeight="1">
      <c r="A476" s="1" t="s">
        <v>16</v>
      </c>
      <c r="B476" s="1">
        <v>2020.0</v>
      </c>
      <c r="C476" s="1">
        <v>8.0</v>
      </c>
      <c r="D476" s="1" t="s">
        <v>11</v>
      </c>
      <c r="E476" s="1">
        <v>30.0</v>
      </c>
      <c r="F476" s="4">
        <v>28858.92000000001</v>
      </c>
    </row>
    <row r="477" ht="14.25" customHeight="1">
      <c r="A477" s="1" t="s">
        <v>16</v>
      </c>
      <c r="B477" s="1">
        <v>2020.0</v>
      </c>
      <c r="C477" s="1">
        <v>9.0</v>
      </c>
      <c r="D477" s="1" t="s">
        <v>7</v>
      </c>
      <c r="E477" s="1">
        <v>264.0</v>
      </c>
      <c r="F477" s="4">
        <v>294464.28</v>
      </c>
    </row>
    <row r="478" ht="14.25" customHeight="1">
      <c r="A478" s="1" t="s">
        <v>16</v>
      </c>
      <c r="B478" s="1">
        <v>2020.0</v>
      </c>
      <c r="C478" s="1">
        <v>9.0</v>
      </c>
      <c r="D478" s="1" t="s">
        <v>8</v>
      </c>
      <c r="E478" s="1">
        <v>24.0</v>
      </c>
      <c r="F478" s="4">
        <v>25631.41</v>
      </c>
    </row>
    <row r="479" ht="14.25" customHeight="1">
      <c r="A479" s="1" t="s">
        <v>16</v>
      </c>
      <c r="B479" s="1">
        <v>2020.0</v>
      </c>
      <c r="C479" s="1">
        <v>9.0</v>
      </c>
      <c r="D479" s="1" t="s">
        <v>9</v>
      </c>
      <c r="E479" s="1">
        <v>34.0</v>
      </c>
      <c r="F479" s="4">
        <v>46126.270000000004</v>
      </c>
    </row>
    <row r="480" ht="14.25" customHeight="1">
      <c r="A480" s="1" t="s">
        <v>16</v>
      </c>
      <c r="B480" s="1">
        <v>2020.0</v>
      </c>
      <c r="C480" s="1">
        <v>9.0</v>
      </c>
      <c r="D480" s="1" t="s">
        <v>10</v>
      </c>
      <c r="E480" s="1">
        <v>20.0</v>
      </c>
      <c r="F480" s="4">
        <v>34997.45</v>
      </c>
    </row>
    <row r="481" ht="14.25" customHeight="1">
      <c r="A481" s="1" t="s">
        <v>16</v>
      </c>
      <c r="B481" s="1">
        <v>2020.0</v>
      </c>
      <c r="C481" s="1">
        <v>9.0</v>
      </c>
      <c r="D481" s="1" t="s">
        <v>11</v>
      </c>
      <c r="E481" s="1">
        <v>78.0</v>
      </c>
      <c r="F481" s="4">
        <v>73150.48999999999</v>
      </c>
    </row>
    <row r="482" ht="14.25" customHeight="1">
      <c r="A482" s="1" t="s">
        <v>16</v>
      </c>
      <c r="B482" s="1">
        <v>2020.0</v>
      </c>
      <c r="C482" s="1">
        <v>10.0</v>
      </c>
      <c r="D482" s="1" t="s">
        <v>7</v>
      </c>
      <c r="E482" s="1">
        <v>131.0</v>
      </c>
      <c r="F482" s="4">
        <v>142803.57999999996</v>
      </c>
    </row>
    <row r="483" ht="14.25" customHeight="1">
      <c r="A483" s="1" t="s">
        <v>16</v>
      </c>
      <c r="B483" s="1">
        <v>2020.0</v>
      </c>
      <c r="C483" s="1">
        <v>10.0</v>
      </c>
      <c r="D483" s="1" t="s">
        <v>8</v>
      </c>
      <c r="E483" s="1">
        <v>10.0</v>
      </c>
      <c r="F483" s="4">
        <v>9577.09</v>
      </c>
    </row>
    <row r="484" ht="14.25" customHeight="1">
      <c r="A484" s="1" t="s">
        <v>16</v>
      </c>
      <c r="B484" s="1">
        <v>2020.0</v>
      </c>
      <c r="C484" s="1">
        <v>10.0</v>
      </c>
      <c r="D484" s="1" t="s">
        <v>9</v>
      </c>
      <c r="E484" s="1">
        <v>19.0</v>
      </c>
      <c r="F484" s="4">
        <v>23273.489999999998</v>
      </c>
    </row>
    <row r="485" ht="14.25" customHeight="1">
      <c r="A485" s="1" t="s">
        <v>16</v>
      </c>
      <c r="B485" s="1">
        <v>2020.0</v>
      </c>
      <c r="C485" s="1">
        <v>10.0</v>
      </c>
      <c r="D485" s="1" t="s">
        <v>10</v>
      </c>
      <c r="E485" s="1">
        <v>16.0</v>
      </c>
      <c r="F485" s="4">
        <v>27493.04</v>
      </c>
    </row>
    <row r="486" ht="14.25" customHeight="1">
      <c r="A486" s="1" t="s">
        <v>16</v>
      </c>
      <c r="B486" s="1">
        <v>2020.0</v>
      </c>
      <c r="C486" s="1">
        <v>10.0</v>
      </c>
      <c r="D486" s="1" t="s">
        <v>11</v>
      </c>
      <c r="E486" s="1">
        <v>60.0</v>
      </c>
      <c r="F486" s="4">
        <v>59662.299999999996</v>
      </c>
    </row>
    <row r="487" ht="14.25" customHeight="1">
      <c r="A487" s="1" t="s">
        <v>16</v>
      </c>
      <c r="B487" s="1">
        <v>2020.0</v>
      </c>
      <c r="C487" s="1">
        <v>11.0</v>
      </c>
      <c r="D487" s="1" t="s">
        <v>7</v>
      </c>
      <c r="E487" s="1">
        <v>180.0</v>
      </c>
      <c r="F487" s="4">
        <v>186354.41</v>
      </c>
    </row>
    <row r="488" ht="14.25" customHeight="1">
      <c r="A488" s="1" t="s">
        <v>16</v>
      </c>
      <c r="B488" s="1">
        <v>2020.0</v>
      </c>
      <c r="C488" s="1">
        <v>11.0</v>
      </c>
      <c r="D488" s="1" t="s">
        <v>8</v>
      </c>
      <c r="E488" s="1">
        <v>12.0</v>
      </c>
      <c r="F488" s="4">
        <v>13409.1</v>
      </c>
    </row>
    <row r="489" ht="14.25" customHeight="1">
      <c r="A489" s="1" t="s">
        <v>16</v>
      </c>
      <c r="B489" s="1">
        <v>2020.0</v>
      </c>
      <c r="C489" s="1">
        <v>11.0</v>
      </c>
      <c r="D489" s="1" t="s">
        <v>10</v>
      </c>
      <c r="E489" s="1">
        <v>18.0</v>
      </c>
      <c r="F489" s="4">
        <v>35813.63999999999</v>
      </c>
    </row>
    <row r="490" ht="14.25" customHeight="1">
      <c r="A490" s="1" t="s">
        <v>16</v>
      </c>
      <c r="B490" s="1">
        <v>2020.0</v>
      </c>
      <c r="C490" s="1">
        <v>11.0</v>
      </c>
      <c r="D490" s="1" t="s">
        <v>11</v>
      </c>
      <c r="E490" s="1">
        <v>33.0</v>
      </c>
      <c r="F490" s="4">
        <v>32922.49</v>
      </c>
    </row>
    <row r="491" ht="14.25" customHeight="1">
      <c r="A491" s="1" t="s">
        <v>16</v>
      </c>
      <c r="B491" s="1">
        <v>2020.0</v>
      </c>
      <c r="C491" s="1">
        <v>12.0</v>
      </c>
      <c r="D491" s="1" t="s">
        <v>7</v>
      </c>
      <c r="E491" s="1">
        <v>104.0</v>
      </c>
      <c r="F491" s="4">
        <v>99853.36999999998</v>
      </c>
    </row>
    <row r="492" ht="14.25" customHeight="1">
      <c r="A492" s="1" t="s">
        <v>16</v>
      </c>
      <c r="B492" s="1">
        <v>2020.0</v>
      </c>
      <c r="C492" s="1">
        <v>12.0</v>
      </c>
      <c r="D492" s="1" t="s">
        <v>8</v>
      </c>
      <c r="E492" s="1">
        <v>13.0</v>
      </c>
      <c r="F492" s="4">
        <v>14615.330000000002</v>
      </c>
    </row>
    <row r="493" ht="14.25" customHeight="1">
      <c r="A493" s="1" t="s">
        <v>16</v>
      </c>
      <c r="B493" s="1">
        <v>2020.0</v>
      </c>
      <c r="C493" s="1">
        <v>12.0</v>
      </c>
      <c r="D493" s="1" t="s">
        <v>9</v>
      </c>
      <c r="E493" s="1">
        <v>18.0</v>
      </c>
      <c r="F493" s="4">
        <v>45698.03999999999</v>
      </c>
    </row>
    <row r="494" ht="14.25" customHeight="1">
      <c r="A494" s="1" t="s">
        <v>16</v>
      </c>
      <c r="B494" s="1">
        <v>2020.0</v>
      </c>
      <c r="C494" s="1">
        <v>12.0</v>
      </c>
      <c r="D494" s="1" t="s">
        <v>10</v>
      </c>
      <c r="E494" s="1">
        <v>26.0</v>
      </c>
      <c r="F494" s="4">
        <v>47151.08</v>
      </c>
    </row>
    <row r="495" ht="14.25" customHeight="1">
      <c r="A495" s="1" t="s">
        <v>16</v>
      </c>
      <c r="B495" s="1">
        <v>2020.0</v>
      </c>
      <c r="C495" s="1">
        <v>12.0</v>
      </c>
      <c r="D495" s="1" t="s">
        <v>11</v>
      </c>
      <c r="E495" s="1">
        <v>27.0</v>
      </c>
      <c r="F495" s="4">
        <v>28760.800000000003</v>
      </c>
    </row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9.71"/>
    <col customWidth="1" min="3" max="3" width="14.29"/>
    <col customWidth="1" min="4" max="4" width="7.71"/>
    <col customWidth="1" min="5" max="5" width="14.29"/>
    <col customWidth="1" min="6" max="6" width="7.71"/>
    <col customWidth="1" min="7" max="7" width="14.29"/>
    <col customWidth="1" min="8" max="8" width="10.0"/>
    <col customWidth="1" min="9" max="9" width="14.29"/>
    <col customWidth="1" min="10" max="26" width="8.71"/>
  </cols>
  <sheetData>
    <row r="1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.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16"/>
      <c r="B3" s="16" t="s">
        <v>31</v>
      </c>
      <c r="C3" s="16"/>
      <c r="D3" s="16"/>
      <c r="E3" s="16"/>
      <c r="F3" s="16"/>
      <c r="G3" s="16"/>
      <c r="H3" s="16"/>
      <c r="I3" s="16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16"/>
      <c r="B4" s="16">
        <v>2018.0</v>
      </c>
      <c r="C4" s="16"/>
      <c r="D4" s="16">
        <v>2019.0</v>
      </c>
      <c r="E4" s="16"/>
      <c r="F4" s="16">
        <v>2020.0</v>
      </c>
      <c r="G4" s="16"/>
      <c r="H4" s="18" t="s">
        <v>32</v>
      </c>
      <c r="I4" s="18" t="s">
        <v>33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.5" customHeight="1">
      <c r="A5" s="16" t="s">
        <v>34</v>
      </c>
      <c r="B5" s="16" t="s">
        <v>35</v>
      </c>
      <c r="C5" s="18" t="s">
        <v>36</v>
      </c>
      <c r="D5" s="18" t="s">
        <v>35</v>
      </c>
      <c r="E5" s="18" t="s">
        <v>36</v>
      </c>
      <c r="F5" s="18" t="s">
        <v>35</v>
      </c>
      <c r="G5" s="18" t="s">
        <v>36</v>
      </c>
      <c r="H5" s="18"/>
      <c r="I5" s="18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.5" customHeight="1">
      <c r="A6" s="23" t="s">
        <v>37</v>
      </c>
      <c r="B6" s="16">
        <v>2767.0</v>
      </c>
      <c r="C6" s="24">
        <v>3367380.0499999993</v>
      </c>
      <c r="D6" s="16">
        <v>2501.0</v>
      </c>
      <c r="E6" s="24">
        <v>2807077.0700000003</v>
      </c>
      <c r="F6" s="16">
        <v>2281.0</v>
      </c>
      <c r="G6" s="24">
        <v>2642296.546</v>
      </c>
      <c r="H6" s="16">
        <v>7549.0</v>
      </c>
      <c r="I6" s="24">
        <v>8816753.666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.5" customHeight="1">
      <c r="A7" s="23" t="s">
        <v>38</v>
      </c>
      <c r="B7" s="16">
        <v>2541.0</v>
      </c>
      <c r="C7" s="24">
        <v>3172820.13</v>
      </c>
      <c r="D7" s="16">
        <v>2764.0</v>
      </c>
      <c r="E7" s="24">
        <v>3467680.4599999995</v>
      </c>
      <c r="F7" s="16">
        <v>2622.0</v>
      </c>
      <c r="G7" s="24">
        <v>3101031.4200000004</v>
      </c>
      <c r="H7" s="16">
        <v>7927.0</v>
      </c>
      <c r="I7" s="24">
        <v>9741532.01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3.5" customHeight="1">
      <c r="A8" s="23" t="s">
        <v>39</v>
      </c>
      <c r="B8" s="16">
        <v>2665.0</v>
      </c>
      <c r="C8" s="24">
        <v>3179153.37</v>
      </c>
      <c r="D8" s="16">
        <v>2745.0</v>
      </c>
      <c r="E8" s="24">
        <v>3190685.2199999993</v>
      </c>
      <c r="F8" s="16">
        <v>2515.0</v>
      </c>
      <c r="G8" s="24">
        <v>2898095.3499999996</v>
      </c>
      <c r="H8" s="16">
        <v>7925.0</v>
      </c>
      <c r="I8" s="24">
        <v>9267933.94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3.5" customHeight="1">
      <c r="A9" s="23" t="s">
        <v>40</v>
      </c>
      <c r="B9" s="16">
        <v>2353.0</v>
      </c>
      <c r="C9" s="24">
        <v>2756254.48</v>
      </c>
      <c r="D9" s="16">
        <v>2026.0</v>
      </c>
      <c r="E9" s="24">
        <v>2326036.38</v>
      </c>
      <c r="F9" s="16">
        <v>1602.0</v>
      </c>
      <c r="G9" s="24">
        <v>1859295.6300000004</v>
      </c>
      <c r="H9" s="16">
        <v>5981.0</v>
      </c>
      <c r="I9" s="24">
        <v>6941586.49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3.5" customHeight="1">
      <c r="A10" s="23" t="s">
        <v>41</v>
      </c>
      <c r="B10" s="16">
        <v>10326.0</v>
      </c>
      <c r="C10" s="24">
        <v>1.2475608030000001E7</v>
      </c>
      <c r="D10" s="16">
        <v>10036.0</v>
      </c>
      <c r="E10" s="24">
        <v>1.1791479129999999E7</v>
      </c>
      <c r="F10" s="16">
        <v>9020.0</v>
      </c>
      <c r="G10" s="24">
        <v>1.0500718946E7</v>
      </c>
      <c r="H10" s="16">
        <v>29382.0</v>
      </c>
      <c r="I10" s="24">
        <v>3.4767806106E7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25" t="s">
        <v>42</v>
      </c>
      <c r="B19" s="13" t="s">
        <v>43</v>
      </c>
      <c r="C19" s="13" t="s">
        <v>43</v>
      </c>
      <c r="D19" s="26" t="str">
        <f>(GETPIVOTDATA("Sum of Sales Volume",$A$3,"Year",2019)-GETPIVOTDATA("Sum of Sales Volume",$A$3,"Year",2018))/GETPIVOTDATA("Sum of Sales Volume",$A$3,"Year",2018)</f>
        <v>#REF!</v>
      </c>
      <c r="E19" s="26" t="str">
        <f>(GETPIVOTDATA("Sum of Sales Value",$A$3,"Year",2019)-GETPIVOTDATA("Sum of Sales Value",$A$3,"Year",2018))/GETPIVOTDATA("Sum of Sales Value",$A$3,"Year",2018)</f>
        <v>#REF!</v>
      </c>
      <c r="F19" s="26" t="str">
        <f>(GETPIVOTDATA("Sum of Sales Volume",$A$3,"Year",2020)-GETPIVOTDATA("Sum of Sales Volume",$A$3,"Year",2019))/GETPIVOTDATA("Sum of Sales Volume",$A$3,"Year",2019)</f>
        <v>#REF!</v>
      </c>
      <c r="G19" s="26" t="str">
        <f>(GETPIVOTDATA("Sum of Sales Value",$A$3,"Year",2020)-GETPIVOTDATA("Sum of Sales Value",$A$3,"Year",2019))/GETPIVOTDATA("Sum of Sales Value",$A$3,"Year",2019)</f>
        <v>#REF!</v>
      </c>
      <c r="H19" s="27"/>
      <c r="I19" s="28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H19:I1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86"/>
    <col customWidth="1" min="3" max="3" width="12.86"/>
    <col customWidth="1" min="4" max="4" width="9.43"/>
    <col customWidth="1" min="5" max="5" width="9.14"/>
    <col customWidth="1" min="6" max="6" width="8.0"/>
    <col customWidth="1" min="7" max="7" width="12.71"/>
    <col customWidth="1" min="8" max="8" width="9.71"/>
    <col customWidth="1" min="9" max="9" width="14.29"/>
    <col customWidth="1" min="10" max="10" width="8.71"/>
    <col customWidth="1" min="11" max="11" width="12.71"/>
    <col customWidth="1" min="12" max="12" width="5.14"/>
    <col customWidth="1" min="13" max="13" width="12.71"/>
    <col customWidth="1" min="14" max="14" width="8.71"/>
    <col customWidth="1" min="15" max="15" width="14.29"/>
    <col customWidth="1" min="16" max="26" width="8.71"/>
  </cols>
  <sheetData>
    <row r="1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.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22"/>
      <c r="B3" s="22" t="s">
        <v>31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22"/>
      <c r="B4" s="22" t="s">
        <v>10</v>
      </c>
      <c r="C4" s="22"/>
      <c r="D4" s="22" t="s">
        <v>17</v>
      </c>
      <c r="E4" s="22"/>
      <c r="F4" s="22" t="s">
        <v>7</v>
      </c>
      <c r="G4" s="22"/>
      <c r="H4" s="22" t="s">
        <v>11</v>
      </c>
      <c r="I4" s="22"/>
      <c r="J4" s="22" t="s">
        <v>9</v>
      </c>
      <c r="K4" s="22"/>
      <c r="L4" s="22" t="s">
        <v>8</v>
      </c>
      <c r="M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.5" customHeight="1">
      <c r="A5" s="22" t="s">
        <v>34</v>
      </c>
      <c r="B5" s="29" t="s">
        <v>35</v>
      </c>
      <c r="C5" s="29" t="s">
        <v>36</v>
      </c>
      <c r="D5" s="29" t="s">
        <v>35</v>
      </c>
      <c r="E5" s="29" t="s">
        <v>36</v>
      </c>
      <c r="F5" s="29" t="s">
        <v>35</v>
      </c>
      <c r="G5" s="29" t="s">
        <v>36</v>
      </c>
      <c r="H5" s="29" t="s">
        <v>35</v>
      </c>
      <c r="I5" s="29" t="s">
        <v>36</v>
      </c>
      <c r="J5" s="29" t="s">
        <v>35</v>
      </c>
      <c r="K5" s="29" t="s">
        <v>36</v>
      </c>
      <c r="L5" s="29" t="s">
        <v>35</v>
      </c>
      <c r="M5" s="29" t="s">
        <v>36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.5" customHeight="1">
      <c r="A6" s="30">
        <v>2018.0</v>
      </c>
      <c r="B6" s="22">
        <v>15.0</v>
      </c>
      <c r="C6" s="31">
        <v>21311.480000000003</v>
      </c>
      <c r="D6" s="22">
        <v>10.0</v>
      </c>
      <c r="E6" s="31">
        <v>2500.0</v>
      </c>
      <c r="F6" s="22">
        <v>2572.0</v>
      </c>
      <c r="G6" s="31">
        <v>2263344.7</v>
      </c>
      <c r="H6" s="22">
        <v>5029.0</v>
      </c>
      <c r="I6" s="31">
        <v>6969882.3999999985</v>
      </c>
      <c r="J6" s="22">
        <v>1732.0</v>
      </c>
      <c r="K6" s="31">
        <v>2279354.85</v>
      </c>
      <c r="L6" s="22">
        <v>968.0</v>
      </c>
      <c r="M6" s="31">
        <v>939214.5999999999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.5" customHeight="1">
      <c r="A7" s="30" t="s">
        <v>44</v>
      </c>
      <c r="B7" s="22">
        <v>9.0</v>
      </c>
      <c r="C7" s="31">
        <v>11212.41</v>
      </c>
      <c r="D7" s="22"/>
      <c r="E7" s="31"/>
      <c r="F7" s="22">
        <v>662.0</v>
      </c>
      <c r="G7" s="31">
        <v>596980.45</v>
      </c>
      <c r="H7" s="22">
        <v>1361.0</v>
      </c>
      <c r="I7" s="31">
        <v>1918522.6</v>
      </c>
      <c r="J7" s="22">
        <v>470.0</v>
      </c>
      <c r="K7" s="31">
        <v>597603.96</v>
      </c>
      <c r="L7" s="22">
        <v>265.0</v>
      </c>
      <c r="M7" s="31">
        <v>243060.63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3.5" customHeight="1">
      <c r="A8" s="30" t="s">
        <v>45</v>
      </c>
      <c r="B8" s="22">
        <v>1.0</v>
      </c>
      <c r="C8" s="31">
        <v>911.09</v>
      </c>
      <c r="D8" s="22">
        <v>10.0</v>
      </c>
      <c r="E8" s="31">
        <v>2500.0</v>
      </c>
      <c r="F8" s="22">
        <v>611.0</v>
      </c>
      <c r="G8" s="31">
        <v>540007.01</v>
      </c>
      <c r="H8" s="22">
        <v>1195.0</v>
      </c>
      <c r="I8" s="31">
        <v>1735816.8799999997</v>
      </c>
      <c r="J8" s="22">
        <v>488.0</v>
      </c>
      <c r="K8" s="31">
        <v>672402.1</v>
      </c>
      <c r="L8" s="22">
        <v>236.0</v>
      </c>
      <c r="M8" s="31">
        <v>221183.05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3.5" customHeight="1">
      <c r="A9" s="30" t="s">
        <v>46</v>
      </c>
      <c r="B9" s="22">
        <v>3.0</v>
      </c>
      <c r="C9" s="31">
        <v>5364.51</v>
      </c>
      <c r="D9" s="22"/>
      <c r="E9" s="22"/>
      <c r="F9" s="22">
        <v>701.0</v>
      </c>
      <c r="G9" s="31">
        <v>623076.02</v>
      </c>
      <c r="H9" s="22">
        <v>1270.0</v>
      </c>
      <c r="I9" s="31">
        <v>1709123.5699999998</v>
      </c>
      <c r="J9" s="22">
        <v>455.0</v>
      </c>
      <c r="K9" s="31">
        <v>598268.5</v>
      </c>
      <c r="L9" s="22">
        <v>236.0</v>
      </c>
      <c r="M9" s="31">
        <v>243320.76999999996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3.5" customHeight="1">
      <c r="A10" s="30" t="s">
        <v>47</v>
      </c>
      <c r="B10" s="22">
        <v>2.0</v>
      </c>
      <c r="C10" s="31">
        <v>3823.4700000000003</v>
      </c>
      <c r="D10" s="22"/>
      <c r="E10" s="22"/>
      <c r="F10" s="22">
        <v>598.0</v>
      </c>
      <c r="G10" s="31">
        <v>503281.22</v>
      </c>
      <c r="H10" s="22">
        <v>1203.0</v>
      </c>
      <c r="I10" s="31">
        <v>1606419.35</v>
      </c>
      <c r="J10" s="22">
        <v>319.0</v>
      </c>
      <c r="K10" s="31">
        <v>411080.29</v>
      </c>
      <c r="L10" s="22">
        <v>231.0</v>
      </c>
      <c r="M10" s="31">
        <v>231650.14999999997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A11" s="30">
        <v>2019.0</v>
      </c>
      <c r="B11" s="22">
        <v>121.0</v>
      </c>
      <c r="C11" s="31">
        <v>216503.34999999998</v>
      </c>
      <c r="D11" s="22"/>
      <c r="E11" s="22"/>
      <c r="F11" s="22">
        <v>3653.0</v>
      </c>
      <c r="G11" s="31">
        <v>3220874.2099999995</v>
      </c>
      <c r="H11" s="22">
        <v>4191.0</v>
      </c>
      <c r="I11" s="31">
        <v>5943247.95</v>
      </c>
      <c r="J11" s="22">
        <v>1147.0</v>
      </c>
      <c r="K11" s="31">
        <v>1562376.9400000002</v>
      </c>
      <c r="L11" s="22">
        <v>924.0</v>
      </c>
      <c r="M11" s="31">
        <v>848476.68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A12" s="30" t="s">
        <v>44</v>
      </c>
      <c r="B12" s="22">
        <v>2.0</v>
      </c>
      <c r="C12" s="31">
        <v>4147.16</v>
      </c>
      <c r="D12" s="22"/>
      <c r="E12" s="22"/>
      <c r="F12" s="22">
        <v>940.0</v>
      </c>
      <c r="G12" s="31">
        <v>799770.21</v>
      </c>
      <c r="H12" s="22">
        <v>1000.0</v>
      </c>
      <c r="I12" s="31">
        <v>1373347.0199999998</v>
      </c>
      <c r="J12" s="22">
        <v>316.0</v>
      </c>
      <c r="K12" s="31">
        <v>396778.87000000005</v>
      </c>
      <c r="L12" s="22">
        <v>243.0</v>
      </c>
      <c r="M12" s="31">
        <v>233033.81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A13" s="30" t="s">
        <v>45</v>
      </c>
      <c r="B13" s="22">
        <v>11.0</v>
      </c>
      <c r="C13" s="31">
        <v>20017.77</v>
      </c>
      <c r="D13" s="22"/>
      <c r="E13" s="22"/>
      <c r="F13" s="22">
        <v>943.0</v>
      </c>
      <c r="G13" s="31">
        <v>880926.4699999999</v>
      </c>
      <c r="H13" s="22">
        <v>1314.0</v>
      </c>
      <c r="I13" s="31">
        <v>1956962.4500000004</v>
      </c>
      <c r="J13" s="22">
        <v>275.0</v>
      </c>
      <c r="K13" s="31">
        <v>386252.72000000003</v>
      </c>
      <c r="L13" s="22">
        <v>221.0</v>
      </c>
      <c r="M13" s="31">
        <v>223521.05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A14" s="30" t="s">
        <v>46</v>
      </c>
      <c r="B14" s="22">
        <v>91.0</v>
      </c>
      <c r="C14" s="31">
        <v>156416.99</v>
      </c>
      <c r="D14" s="22"/>
      <c r="E14" s="22"/>
      <c r="F14" s="22">
        <v>962.0</v>
      </c>
      <c r="G14" s="31">
        <v>840814.0099999999</v>
      </c>
      <c r="H14" s="22">
        <v>1110.0</v>
      </c>
      <c r="I14" s="31">
        <v>1552814.19</v>
      </c>
      <c r="J14" s="22">
        <v>284.0</v>
      </c>
      <c r="K14" s="31">
        <v>373281.3</v>
      </c>
      <c r="L14" s="22">
        <v>298.0</v>
      </c>
      <c r="M14" s="31">
        <v>267358.73000000004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30" t="s">
        <v>47</v>
      </c>
      <c r="B15" s="22">
        <v>17.0</v>
      </c>
      <c r="C15" s="31">
        <v>35921.43</v>
      </c>
      <c r="D15" s="22"/>
      <c r="E15" s="22"/>
      <c r="F15" s="22">
        <v>808.0</v>
      </c>
      <c r="G15" s="31">
        <v>699363.52</v>
      </c>
      <c r="H15" s="22">
        <v>767.0</v>
      </c>
      <c r="I15" s="31">
        <v>1060124.29</v>
      </c>
      <c r="J15" s="22">
        <v>272.0</v>
      </c>
      <c r="K15" s="31">
        <v>406064.05</v>
      </c>
      <c r="L15" s="22">
        <v>162.0</v>
      </c>
      <c r="M15" s="31">
        <v>124563.09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30">
        <v>2020.0</v>
      </c>
      <c r="B16" s="22">
        <v>440.0</v>
      </c>
      <c r="C16" s="31">
        <v>793713.294</v>
      </c>
      <c r="D16" s="22"/>
      <c r="E16" s="22"/>
      <c r="F16" s="22">
        <v>4661.0</v>
      </c>
      <c r="G16" s="31">
        <v>4363027.958</v>
      </c>
      <c r="H16" s="22">
        <v>2346.0</v>
      </c>
      <c r="I16" s="31">
        <v>3219162.7300000004</v>
      </c>
      <c r="J16" s="22">
        <v>1121.0</v>
      </c>
      <c r="K16" s="31">
        <v>1722204.1400000001</v>
      </c>
      <c r="L16" s="22">
        <v>452.0</v>
      </c>
      <c r="M16" s="31">
        <v>402610.824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30" t="s">
        <v>44</v>
      </c>
      <c r="B17" s="22">
        <v>81.0</v>
      </c>
      <c r="C17" s="31">
        <v>139674.94400000002</v>
      </c>
      <c r="D17" s="22"/>
      <c r="E17" s="22"/>
      <c r="F17" s="22">
        <v>1051.0</v>
      </c>
      <c r="G17" s="31">
        <v>885348.5679999997</v>
      </c>
      <c r="H17" s="22">
        <v>678.0</v>
      </c>
      <c r="I17" s="31">
        <v>981657.9600000001</v>
      </c>
      <c r="J17" s="22">
        <v>367.0</v>
      </c>
      <c r="K17" s="31">
        <v>561619.68</v>
      </c>
      <c r="L17" s="22">
        <v>104.0</v>
      </c>
      <c r="M17" s="31">
        <v>73995.39399999999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30" t="s">
        <v>45</v>
      </c>
      <c r="B18" s="22">
        <v>138.0</v>
      </c>
      <c r="C18" s="31">
        <v>254491.5</v>
      </c>
      <c r="D18" s="22"/>
      <c r="E18" s="22"/>
      <c r="F18" s="22">
        <v>1363.0</v>
      </c>
      <c r="G18" s="31">
        <v>1231852.3000000003</v>
      </c>
      <c r="H18" s="22">
        <v>640.0</v>
      </c>
      <c r="I18" s="31">
        <v>922110.4800000001</v>
      </c>
      <c r="J18" s="22">
        <v>383.0</v>
      </c>
      <c r="K18" s="31">
        <v>593409.02</v>
      </c>
      <c r="L18" s="22">
        <v>98.0</v>
      </c>
      <c r="M18" s="31">
        <v>99168.12000000001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30" t="s">
        <v>46</v>
      </c>
      <c r="B19" s="22">
        <v>112.0</v>
      </c>
      <c r="C19" s="31">
        <v>202291.8</v>
      </c>
      <c r="D19" s="22"/>
      <c r="E19" s="22"/>
      <c r="F19" s="22">
        <v>1433.0</v>
      </c>
      <c r="G19" s="31">
        <v>1449456.37</v>
      </c>
      <c r="H19" s="22">
        <v>508.0</v>
      </c>
      <c r="I19" s="31">
        <v>665901.8200000002</v>
      </c>
      <c r="J19" s="22">
        <v>292.0</v>
      </c>
      <c r="K19" s="31">
        <v>430918.94999999995</v>
      </c>
      <c r="L19" s="22">
        <v>170.0</v>
      </c>
      <c r="M19" s="31">
        <v>149526.41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30" t="s">
        <v>47</v>
      </c>
      <c r="B20" s="22">
        <v>109.0</v>
      </c>
      <c r="C20" s="31">
        <v>197255.05</v>
      </c>
      <c r="D20" s="22"/>
      <c r="E20" s="22"/>
      <c r="F20" s="22">
        <v>814.0</v>
      </c>
      <c r="G20" s="31">
        <v>796370.72</v>
      </c>
      <c r="H20" s="22">
        <v>520.0</v>
      </c>
      <c r="I20" s="31">
        <v>649492.47</v>
      </c>
      <c r="J20" s="22">
        <v>79.0</v>
      </c>
      <c r="K20" s="31">
        <v>136256.49</v>
      </c>
      <c r="L20" s="22">
        <v>80.0</v>
      </c>
      <c r="M20" s="31">
        <v>79920.9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30" t="s">
        <v>41</v>
      </c>
      <c r="B21" s="22">
        <v>576.0</v>
      </c>
      <c r="C21" s="31">
        <v>1031528.1240000001</v>
      </c>
      <c r="D21" s="22">
        <v>10.0</v>
      </c>
      <c r="E21" s="22">
        <v>2500.0</v>
      </c>
      <c r="F21" s="22">
        <v>10886.0</v>
      </c>
      <c r="G21" s="31">
        <v>9847246.868000003</v>
      </c>
      <c r="H21" s="22">
        <v>11566.0</v>
      </c>
      <c r="I21" s="31">
        <v>1.613229308E7</v>
      </c>
      <c r="J21" s="22">
        <v>4000.0</v>
      </c>
      <c r="K21" s="31">
        <v>5563935.930000001</v>
      </c>
      <c r="L21" s="22">
        <v>2344.0</v>
      </c>
      <c r="M21" s="31">
        <v>2190302.1040000003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3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3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9.71"/>
    <col customWidth="1" min="3" max="3" width="10.14"/>
    <col customWidth="1" min="4" max="4" width="4.0"/>
    <col customWidth="1" min="5" max="5" width="6.0"/>
    <col customWidth="1" min="6" max="6" width="17.86"/>
    <col customWidth="1" min="7" max="7" width="13.71"/>
    <col customWidth="1" min="8" max="8" width="11.71"/>
    <col customWidth="1" min="9" max="9" width="14.29"/>
    <col customWidth="1" min="10" max="26" width="8.71"/>
  </cols>
  <sheetData>
    <row r="1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.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22"/>
      <c r="B3" s="22" t="s">
        <v>31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33"/>
      <c r="B4" s="34" t="s">
        <v>35</v>
      </c>
      <c r="C4" s="34"/>
      <c r="D4" s="34"/>
      <c r="E4" s="35"/>
      <c r="F4" s="33" t="s">
        <v>36</v>
      </c>
      <c r="G4" s="34"/>
      <c r="H4" s="34"/>
      <c r="I4" s="35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.5" customHeight="1">
      <c r="A5" s="36" t="s">
        <v>34</v>
      </c>
      <c r="B5" s="22" t="s">
        <v>6</v>
      </c>
      <c r="C5" s="29" t="s">
        <v>15</v>
      </c>
      <c r="D5" s="22" t="s">
        <v>18</v>
      </c>
      <c r="E5" s="37" t="s">
        <v>16</v>
      </c>
      <c r="F5" s="36" t="s">
        <v>6</v>
      </c>
      <c r="G5" s="29" t="s">
        <v>15</v>
      </c>
      <c r="H5" s="22" t="s">
        <v>18</v>
      </c>
      <c r="I5" s="37" t="s">
        <v>16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.5" customHeight="1">
      <c r="A6" s="38">
        <v>2018.0</v>
      </c>
      <c r="B6" s="39">
        <v>4168.0</v>
      </c>
      <c r="C6" s="39">
        <v>2303.0</v>
      </c>
      <c r="D6" s="39"/>
      <c r="E6" s="40">
        <v>3855.0</v>
      </c>
      <c r="F6" s="41">
        <v>6121066.37</v>
      </c>
      <c r="G6" s="42">
        <v>1933005.56</v>
      </c>
      <c r="H6" s="42"/>
      <c r="I6" s="43">
        <v>4421536.1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.5" customHeight="1">
      <c r="A7" s="38" t="s">
        <v>37</v>
      </c>
      <c r="B7" s="39">
        <v>1188.0</v>
      </c>
      <c r="C7" s="39">
        <v>577.0</v>
      </c>
      <c r="D7" s="39"/>
      <c r="E7" s="40">
        <v>1002.0</v>
      </c>
      <c r="F7" s="41">
        <v>1746972.1599999997</v>
      </c>
      <c r="G7" s="42">
        <v>470865.48</v>
      </c>
      <c r="H7" s="42"/>
      <c r="I7" s="43">
        <v>1149542.4099999997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3.5" customHeight="1">
      <c r="A8" s="38" t="s">
        <v>38</v>
      </c>
      <c r="B8" s="39">
        <v>1014.0</v>
      </c>
      <c r="C8" s="39">
        <v>664.0</v>
      </c>
      <c r="D8" s="39"/>
      <c r="E8" s="40">
        <v>863.0</v>
      </c>
      <c r="F8" s="41">
        <v>1539189.1099999999</v>
      </c>
      <c r="G8" s="42">
        <v>567073.01</v>
      </c>
      <c r="H8" s="42"/>
      <c r="I8" s="43">
        <v>1066558.0099999998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3.5" customHeight="1">
      <c r="A9" s="38" t="s">
        <v>39</v>
      </c>
      <c r="B9" s="39">
        <v>1032.0</v>
      </c>
      <c r="C9" s="39">
        <v>614.0</v>
      </c>
      <c r="D9" s="39"/>
      <c r="E9" s="40">
        <v>1019.0</v>
      </c>
      <c r="F9" s="41">
        <v>1504393.31</v>
      </c>
      <c r="G9" s="42">
        <v>526319.16</v>
      </c>
      <c r="H9" s="42"/>
      <c r="I9" s="43">
        <v>1148440.8999999997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3.5" customHeight="1">
      <c r="A10" s="38" t="s">
        <v>40</v>
      </c>
      <c r="B10" s="39">
        <v>934.0</v>
      </c>
      <c r="C10" s="39">
        <v>448.0</v>
      </c>
      <c r="D10" s="39"/>
      <c r="E10" s="40">
        <v>971.0</v>
      </c>
      <c r="F10" s="41">
        <v>1330511.7899999998</v>
      </c>
      <c r="G10" s="42">
        <v>368747.91000000003</v>
      </c>
      <c r="H10" s="42"/>
      <c r="I10" s="43">
        <v>1056994.7799999998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A11" s="38">
        <v>2019.0</v>
      </c>
      <c r="B11" s="39">
        <v>4085.0</v>
      </c>
      <c r="C11" s="39">
        <v>2247.0</v>
      </c>
      <c r="D11" s="39"/>
      <c r="E11" s="40">
        <v>3704.0</v>
      </c>
      <c r="F11" s="41">
        <v>6002611.52</v>
      </c>
      <c r="G11" s="42">
        <v>1794417.0899999999</v>
      </c>
      <c r="H11" s="42"/>
      <c r="I11" s="43">
        <v>3994450.52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A12" s="38" t="s">
        <v>37</v>
      </c>
      <c r="B12" s="39">
        <v>892.0</v>
      </c>
      <c r="C12" s="39">
        <v>601.0</v>
      </c>
      <c r="D12" s="39"/>
      <c r="E12" s="40">
        <v>1008.0</v>
      </c>
      <c r="F12" s="41">
        <v>1269046.77</v>
      </c>
      <c r="G12" s="42">
        <v>456561.63000000006</v>
      </c>
      <c r="H12" s="42"/>
      <c r="I12" s="43">
        <v>1081468.67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A13" s="38" t="s">
        <v>38</v>
      </c>
      <c r="B13" s="39">
        <v>1201.0</v>
      </c>
      <c r="C13" s="39">
        <v>567.0</v>
      </c>
      <c r="D13" s="39"/>
      <c r="E13" s="40">
        <v>996.0</v>
      </c>
      <c r="F13" s="41">
        <v>1876259.57</v>
      </c>
      <c r="G13" s="42">
        <v>508051.62</v>
      </c>
      <c r="H13" s="42"/>
      <c r="I13" s="43">
        <v>1083369.27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A14" s="38" t="s">
        <v>39</v>
      </c>
      <c r="B14" s="39">
        <v>1204.0</v>
      </c>
      <c r="C14" s="39">
        <v>640.0</v>
      </c>
      <c r="D14" s="39"/>
      <c r="E14" s="40">
        <v>901.0</v>
      </c>
      <c r="F14" s="41">
        <v>1709749.02</v>
      </c>
      <c r="G14" s="42">
        <v>502575.68</v>
      </c>
      <c r="H14" s="42"/>
      <c r="I14" s="43">
        <v>978360.5199999998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38" t="s">
        <v>40</v>
      </c>
      <c r="B15" s="39">
        <v>788.0</v>
      </c>
      <c r="C15" s="39">
        <v>439.0</v>
      </c>
      <c r="D15" s="39"/>
      <c r="E15" s="40">
        <v>799.0</v>
      </c>
      <c r="F15" s="41">
        <v>1147556.16</v>
      </c>
      <c r="G15" s="42">
        <v>327228.16000000003</v>
      </c>
      <c r="H15" s="42"/>
      <c r="I15" s="43">
        <v>851252.06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38">
        <v>2020.0</v>
      </c>
      <c r="B16" s="39">
        <v>2782.0</v>
      </c>
      <c r="C16" s="39">
        <v>2583.0</v>
      </c>
      <c r="D16" s="39">
        <v>478.0</v>
      </c>
      <c r="E16" s="40">
        <v>3177.0</v>
      </c>
      <c r="F16" s="41">
        <v>4132431.0500000007</v>
      </c>
      <c r="G16" s="42">
        <v>2259426.14</v>
      </c>
      <c r="H16" s="42">
        <v>510340.04999999993</v>
      </c>
      <c r="I16" s="43">
        <v>3598521.7059999993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38" t="s">
        <v>37</v>
      </c>
      <c r="B17" s="39">
        <v>747.0</v>
      </c>
      <c r="C17" s="39">
        <v>576.0</v>
      </c>
      <c r="D17" s="39">
        <v>478.0</v>
      </c>
      <c r="E17" s="40">
        <v>480.0</v>
      </c>
      <c r="F17" s="41">
        <v>1174799.03</v>
      </c>
      <c r="G17" s="42">
        <v>465339.89</v>
      </c>
      <c r="H17" s="42">
        <v>510340.04999999993</v>
      </c>
      <c r="I17" s="43">
        <v>491817.5759999998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38" t="s">
        <v>38</v>
      </c>
      <c r="B18" s="39">
        <v>824.0</v>
      </c>
      <c r="C18" s="39">
        <v>883.0</v>
      </c>
      <c r="D18" s="39"/>
      <c r="E18" s="40">
        <v>915.0</v>
      </c>
      <c r="F18" s="41">
        <v>1267486.6500000004</v>
      </c>
      <c r="G18" s="42">
        <v>753063.48</v>
      </c>
      <c r="H18" s="42"/>
      <c r="I18" s="43">
        <v>1080481.29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38" t="s">
        <v>39</v>
      </c>
      <c r="B19" s="39">
        <v>675.0</v>
      </c>
      <c r="C19" s="39">
        <v>725.0</v>
      </c>
      <c r="D19" s="39"/>
      <c r="E19" s="40">
        <v>1115.0</v>
      </c>
      <c r="F19" s="41">
        <v>966392.3400000002</v>
      </c>
      <c r="G19" s="42">
        <v>672867.9299999999</v>
      </c>
      <c r="H19" s="42"/>
      <c r="I19" s="43">
        <v>1258835.0799999998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38" t="s">
        <v>40</v>
      </c>
      <c r="B20" s="39">
        <v>536.0</v>
      </c>
      <c r="C20" s="39">
        <v>399.0</v>
      </c>
      <c r="D20" s="39"/>
      <c r="E20" s="40">
        <v>667.0</v>
      </c>
      <c r="F20" s="41">
        <v>723753.03</v>
      </c>
      <c r="G20" s="42">
        <v>368154.84</v>
      </c>
      <c r="H20" s="42"/>
      <c r="I20" s="43">
        <v>767387.7599999999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44" t="s">
        <v>41</v>
      </c>
      <c r="B21" s="45">
        <v>11035.0</v>
      </c>
      <c r="C21" s="45">
        <v>7133.0</v>
      </c>
      <c r="D21" s="45">
        <v>478.0</v>
      </c>
      <c r="E21" s="46">
        <v>10736.0</v>
      </c>
      <c r="F21" s="47">
        <v>1.625610894E7</v>
      </c>
      <c r="G21" s="48">
        <v>5986848.79</v>
      </c>
      <c r="H21" s="48">
        <v>510340.04999999993</v>
      </c>
      <c r="I21" s="49">
        <v>1.2014508325999998E7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7.0"/>
    <col customWidth="1" min="3" max="26" width="8.71"/>
  </cols>
  <sheetData>
    <row r="1" ht="14.25" customHeight="1"/>
    <row r="2" ht="14.25" customHeight="1"/>
    <row r="3" ht="14.25" customHeight="1">
      <c r="A3" s="50" t="s">
        <v>34</v>
      </c>
      <c r="B3" s="51" t="s">
        <v>36</v>
      </c>
    </row>
    <row r="4" ht="14.25" customHeight="1">
      <c r="A4" s="52" t="s">
        <v>6</v>
      </c>
      <c r="B4" s="53">
        <v>1.6256108940000003E7</v>
      </c>
    </row>
    <row r="5" ht="14.25" customHeight="1">
      <c r="A5" s="52" t="s">
        <v>15</v>
      </c>
      <c r="B5" s="53">
        <v>5986848.79</v>
      </c>
    </row>
    <row r="6" ht="14.25" customHeight="1">
      <c r="A6" s="52" t="s">
        <v>18</v>
      </c>
      <c r="B6" s="53">
        <v>510340.04999999993</v>
      </c>
    </row>
    <row r="7" ht="14.25" customHeight="1">
      <c r="A7" s="52" t="s">
        <v>16</v>
      </c>
      <c r="B7" s="53">
        <v>1.2014508325999998E7</v>
      </c>
    </row>
    <row r="8" ht="14.25" customHeight="1">
      <c r="A8" s="52" t="s">
        <v>41</v>
      </c>
      <c r="B8" s="51">
        <v>3.4767806106000006E7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5.71"/>
    <col customWidth="1" min="3" max="3" width="15.0"/>
    <col customWidth="1" min="4" max="4" width="11.71"/>
    <col customWidth="1" min="5" max="5" width="12.71"/>
    <col customWidth="1" min="6" max="6" width="12.0"/>
    <col customWidth="1" min="7" max="26" width="8.71"/>
  </cols>
  <sheetData>
    <row r="1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3.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22" t="s">
        <v>36</v>
      </c>
      <c r="B3" s="22" t="s">
        <v>31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22" t="s">
        <v>34</v>
      </c>
      <c r="B4" s="22" t="s">
        <v>6</v>
      </c>
      <c r="C4" s="22" t="s">
        <v>15</v>
      </c>
      <c r="D4" s="22" t="s">
        <v>18</v>
      </c>
      <c r="E4" s="22" t="s">
        <v>16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.5" customHeight="1">
      <c r="A5" s="30" t="s">
        <v>10</v>
      </c>
      <c r="B5" s="31">
        <v>305179.88999999996</v>
      </c>
      <c r="C5" s="31">
        <v>163317.66</v>
      </c>
      <c r="D5" s="31">
        <v>52346.774000000005</v>
      </c>
      <c r="E5" s="31">
        <v>510683.8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3.5" customHeight="1">
      <c r="A6" s="30" t="s">
        <v>17</v>
      </c>
      <c r="B6" s="31"/>
      <c r="C6" s="31"/>
      <c r="D6" s="31"/>
      <c r="E6" s="31">
        <v>2500.0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3.5" customHeight="1">
      <c r="A7" s="30" t="s">
        <v>7</v>
      </c>
      <c r="B7" s="31">
        <v>901162.7400000003</v>
      </c>
      <c r="C7" s="31">
        <v>3880093.7800000003</v>
      </c>
      <c r="D7" s="31">
        <v>171512.144</v>
      </c>
      <c r="E7" s="31">
        <v>4894478.203999999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3.5" customHeight="1">
      <c r="A8" s="30" t="s">
        <v>11</v>
      </c>
      <c r="B8" s="31">
        <v>1.2616479580000002E7</v>
      </c>
      <c r="C8" s="31">
        <v>399147.79000000004</v>
      </c>
      <c r="D8" s="31">
        <v>99986.64000000001</v>
      </c>
      <c r="E8" s="31">
        <v>3016679.0700000003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3.5" customHeight="1">
      <c r="A9" s="30" t="s">
        <v>9</v>
      </c>
      <c r="B9" s="31">
        <v>1743502.6300000001</v>
      </c>
      <c r="C9" s="31">
        <v>1003450.9300000002</v>
      </c>
      <c r="D9" s="31">
        <v>178903.41999999998</v>
      </c>
      <c r="E9" s="31">
        <v>2638078.9499999993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3.5" customHeight="1">
      <c r="A10" s="30" t="s">
        <v>8</v>
      </c>
      <c r="B10" s="31">
        <v>689784.0999999999</v>
      </c>
      <c r="C10" s="31">
        <v>540838.6299999999</v>
      </c>
      <c r="D10" s="31">
        <v>7591.072</v>
      </c>
      <c r="E10" s="31">
        <v>952088.3019999997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3.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3.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3.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5.57"/>
    <col customWidth="1" min="3" max="4" width="5.0"/>
    <col customWidth="1" min="5" max="5" width="17.0"/>
    <col customWidth="1" min="6" max="6" width="18.86"/>
    <col customWidth="1" min="7" max="26" width="8.71"/>
  </cols>
  <sheetData>
    <row r="1" ht="14.25" customHeight="1"/>
    <row r="2" ht="14.25" customHeight="1"/>
    <row r="3" ht="14.25" customHeight="1">
      <c r="A3" s="50" t="s">
        <v>35</v>
      </c>
      <c r="B3" s="50" t="s">
        <v>31</v>
      </c>
    </row>
    <row r="4" ht="14.25" customHeight="1">
      <c r="A4" s="50" t="s">
        <v>34</v>
      </c>
      <c r="B4" s="51">
        <v>2018.0</v>
      </c>
      <c r="C4" s="51">
        <v>2019.0</v>
      </c>
      <c r="D4" s="51">
        <v>2020.0</v>
      </c>
    </row>
    <row r="5" ht="14.25" customHeight="1">
      <c r="A5" s="52" t="s">
        <v>6</v>
      </c>
      <c r="B5" s="51">
        <v>4168.0</v>
      </c>
      <c r="C5" s="51">
        <v>4085.0</v>
      </c>
      <c r="D5" s="51">
        <v>2782.0</v>
      </c>
    </row>
    <row r="6" ht="14.25" customHeight="1">
      <c r="A6" s="52" t="s">
        <v>15</v>
      </c>
      <c r="B6" s="51">
        <v>2303.0</v>
      </c>
      <c r="C6" s="51">
        <v>2247.0</v>
      </c>
      <c r="D6" s="51">
        <v>2583.0</v>
      </c>
    </row>
    <row r="7" ht="14.25" customHeight="1">
      <c r="A7" s="52" t="s">
        <v>18</v>
      </c>
      <c r="D7" s="51">
        <v>478.0</v>
      </c>
    </row>
    <row r="8" ht="14.25" customHeight="1">
      <c r="A8" s="52" t="s">
        <v>16</v>
      </c>
      <c r="B8" s="51">
        <v>3855.0</v>
      </c>
      <c r="C8" s="51">
        <v>3704.0</v>
      </c>
      <c r="D8" s="51">
        <v>3177.0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2021-07-30T08:51:32Z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0x01010092F076432C9A9944907CDEFB04F8C1FC</vt:lpwstr>
  </property>
  <property fmtid="{D5CDD505-2E9C-101B-9397-08002B2CF9AE}" pid="3" name="MediaServiceImageTags">
    <vt:lpwstr/>
  </property>
</Properties>
</file>