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<sst xmlns="http://schemas.openxmlformats.org/spreadsheetml/2006/main" count="19" uniqueCount="10">
  <si>
    <t>alpha</t>
  </si>
  <si>
    <t xml:space="preserve">Month </t>
  </si>
  <si>
    <t xml:space="preserve">%demand </t>
  </si>
  <si>
    <t xml:space="preserve">Forecasted value </t>
  </si>
  <si>
    <t xml:space="preserve"> </t>
  </si>
  <si>
    <t xml:space="preserve">Seesional Index </t>
  </si>
  <si>
    <t>Sessional Mean</t>
  </si>
  <si>
    <t>Sessional Index</t>
  </si>
  <si>
    <t xml:space="preserve">Modified Forecasted Value </t>
  </si>
  <si>
    <t xml:space="preserve">Grand Sessional Avaearge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</si>
</sst>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Times New Roman"/>
    </font>
    <font>
      <b/>
      <color theme="1"/>
      <name val="Times New Roman"/>
    </font>
    <font>
      <color theme="1"/>
      <name val="Arial"/>
      <scheme val="minor"/>
    </font>
    <font>
      <b/>
      <sz val="12.0"/>
      <color theme="1"/>
      <name val="Times New Roman"/>
    </font>
    <font>
      <b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2" xfId="0" applyAlignment="1" applyFont="1" applyNumberFormat="1">
      <alignment readingOrder="0"/>
    </xf>
    <xf borderId="0" fillId="0" fontId="1" numFmtId="10" xfId="0" applyFont="1" applyNumberFormat="1"/>
    <xf borderId="0" fillId="0" fontId="3" numFmtId="2" xfId="0" applyFont="1" applyNumberFormat="1"/>
    <xf borderId="0" fillId="0" fontId="3" numFmtId="0" xfId="0" applyFont="1"/>
    <xf borderId="0" fillId="0" fontId="3" numFmtId="10" xfId="0" applyFont="1" applyNumberFormat="1"/>
    <xf borderId="0" fillId="2" fontId="3" numFmtId="2" xfId="0" applyAlignment="1" applyFont="1" applyNumberFormat="1">
      <alignment readingOrder="0"/>
    </xf>
    <xf borderId="0" fillId="2" fontId="3" numFmtId="10" xfId="0" applyFont="1" applyNumberFormat="1"/>
    <xf borderId="0" fillId="2" fontId="3" numFmtId="2" xfId="0" applyFont="1" applyNumberFormat="1"/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4.38"/>
    <col customWidth="1" min="7" max="7" width="20.75"/>
  </cols>
  <sheetData>
    <row r="9">
      <c r="D9" s="1" t="s">
        <v>0</v>
      </c>
      <c r="E9" s="2"/>
      <c r="F9" s="2"/>
    </row>
    <row r="10">
      <c r="D10" s="1">
        <v>0.2</v>
      </c>
      <c r="E10" s="2"/>
      <c r="F10" s="2"/>
    </row>
    <row r="11">
      <c r="D11" s="3" t="s">
        <v>1</v>
      </c>
      <c r="E11" s="3" t="s">
        <v>2</v>
      </c>
      <c r="F11" s="3" t="s">
        <v>3</v>
      </c>
    </row>
    <row r="12">
      <c r="D12" s="1">
        <v>1.0</v>
      </c>
      <c r="E12" s="1">
        <v>6.0</v>
      </c>
      <c r="F12" s="2"/>
    </row>
    <row r="13">
      <c r="D13" s="1">
        <v>2.0</v>
      </c>
      <c r="E13" s="1">
        <v>3.0</v>
      </c>
      <c r="F13" s="1">
        <f t="shared" ref="F13:F20" si="1">($D$10*E13)+(1-$D$10)*E12</f>
        <v>5.4</v>
      </c>
    </row>
    <row r="14">
      <c r="D14" s="1">
        <v>3.0</v>
      </c>
      <c r="E14" s="1">
        <v>6.0</v>
      </c>
      <c r="F14" s="1">
        <f t="shared" si="1"/>
        <v>3.6</v>
      </c>
    </row>
    <row r="15">
      <c r="D15" s="1">
        <v>4.0</v>
      </c>
      <c r="E15" s="1">
        <v>6.0</v>
      </c>
      <c r="F15" s="1">
        <f t="shared" si="1"/>
        <v>6</v>
      </c>
    </row>
    <row r="16">
      <c r="D16" s="1">
        <v>5.0</v>
      </c>
      <c r="E16" s="1">
        <v>3.0</v>
      </c>
      <c r="F16" s="1">
        <f t="shared" si="1"/>
        <v>5.4</v>
      </c>
    </row>
    <row r="17">
      <c r="D17" s="1">
        <v>6.0</v>
      </c>
      <c r="E17" s="1">
        <v>6.0</v>
      </c>
      <c r="F17" s="1">
        <f t="shared" si="1"/>
        <v>3.6</v>
      </c>
    </row>
    <row r="18">
      <c r="D18" s="1">
        <v>7.0</v>
      </c>
      <c r="E18" s="1">
        <v>13.0</v>
      </c>
      <c r="F18" s="1">
        <f t="shared" si="1"/>
        <v>7.4</v>
      </c>
    </row>
    <row r="19">
      <c r="D19" s="1">
        <v>8.0</v>
      </c>
      <c r="E19" s="1">
        <v>25.0</v>
      </c>
      <c r="F19" s="1">
        <f t="shared" si="1"/>
        <v>15.4</v>
      </c>
    </row>
    <row r="20">
      <c r="D20" s="4">
        <v>9.0</v>
      </c>
      <c r="E20" s="5"/>
      <c r="F20" s="4">
        <f t="shared" si="1"/>
        <v>20</v>
      </c>
    </row>
    <row r="21">
      <c r="D21" s="6" t="s">
        <v>4</v>
      </c>
      <c r="G21" s="6" t="s">
        <v>4</v>
      </c>
    </row>
    <row r="26">
      <c r="A26" s="7" t="s">
        <v>5</v>
      </c>
      <c r="E26" s="2"/>
      <c r="F26" s="2"/>
      <c r="G26" s="2"/>
    </row>
    <row r="27">
      <c r="E27" s="2"/>
      <c r="F27" s="2"/>
      <c r="G27" s="2"/>
    </row>
    <row r="28">
      <c r="A28" s="2"/>
      <c r="B28" s="2"/>
      <c r="C28" s="3" t="s">
        <v>1</v>
      </c>
      <c r="D28" s="3" t="s">
        <v>2</v>
      </c>
      <c r="E28" s="3" t="s">
        <v>6</v>
      </c>
      <c r="F28" s="3" t="s">
        <v>7</v>
      </c>
      <c r="G28" s="3" t="s">
        <v>8</v>
      </c>
    </row>
    <row r="29">
      <c r="A29" s="2"/>
      <c r="B29" s="2"/>
      <c r="C29" s="1">
        <v>1.0</v>
      </c>
      <c r="D29" s="1">
        <v>6.0</v>
      </c>
      <c r="E29" s="2"/>
      <c r="F29" s="2"/>
      <c r="G29" s="8">
        <f>($D$29*$F$31)</f>
        <v>3.068181818</v>
      </c>
    </row>
    <row r="30">
      <c r="A30" s="2"/>
      <c r="B30" s="2"/>
      <c r="C30" s="1">
        <v>2.0</v>
      </c>
      <c r="D30" s="1">
        <v>3.0</v>
      </c>
      <c r="E30" s="2"/>
      <c r="F30" s="2"/>
      <c r="G30" s="8">
        <f>D30*F31</f>
        <v>1.534090909</v>
      </c>
    </row>
    <row r="31">
      <c r="A31" s="2"/>
      <c r="B31" s="2"/>
      <c r="C31" s="1">
        <v>3.0</v>
      </c>
      <c r="D31" s="1">
        <v>6.0</v>
      </c>
      <c r="E31" s="2">
        <f>AVERAGE(D29:D31)</f>
        <v>5</v>
      </c>
      <c r="F31" s="9">
        <f>E31/$G$40</f>
        <v>0.5113636364</v>
      </c>
      <c r="G31" s="8">
        <f>D31*F31</f>
        <v>3.068181818</v>
      </c>
    </row>
    <row r="32">
      <c r="F32" s="6" t="s">
        <v>4</v>
      </c>
      <c r="G32" s="10"/>
    </row>
    <row r="33">
      <c r="C33" s="1">
        <v>4.0</v>
      </c>
      <c r="D33" s="1">
        <v>6.0</v>
      </c>
      <c r="F33" s="6" t="s">
        <v>4</v>
      </c>
      <c r="G33" s="10">
        <f>D33*F35</f>
        <v>3.068181818</v>
      </c>
    </row>
    <row r="34">
      <c r="C34" s="1">
        <v>5.0</v>
      </c>
      <c r="D34" s="1">
        <v>3.0</v>
      </c>
      <c r="F34" s="6" t="s">
        <v>4</v>
      </c>
      <c r="G34" s="10">
        <f>D34*F35</f>
        <v>1.534090909</v>
      </c>
    </row>
    <row r="35">
      <c r="C35" s="1">
        <v>6.0</v>
      </c>
      <c r="D35" s="1">
        <v>6.0</v>
      </c>
      <c r="E35" s="11">
        <f>AVERAGE(D33:D35)</f>
        <v>5</v>
      </c>
      <c r="F35" s="12">
        <f>E35/$G$40</f>
        <v>0.5113636364</v>
      </c>
      <c r="G35" s="10">
        <f>D35*F35</f>
        <v>3.068181818</v>
      </c>
    </row>
    <row r="36">
      <c r="F36" s="6" t="s">
        <v>4</v>
      </c>
      <c r="G36" s="10"/>
    </row>
    <row r="37">
      <c r="C37" s="1">
        <v>7.0</v>
      </c>
      <c r="D37" s="1">
        <v>13.0</v>
      </c>
      <c r="F37" s="6" t="s">
        <v>4</v>
      </c>
      <c r="G37" s="10">
        <f>D37*F39</f>
        <v>25.70454545</v>
      </c>
    </row>
    <row r="38">
      <c r="C38" s="1">
        <v>8.0</v>
      </c>
      <c r="D38" s="1">
        <v>25.0</v>
      </c>
      <c r="F38" s="6" t="s">
        <v>4</v>
      </c>
      <c r="G38" s="10">
        <f>D38*F39</f>
        <v>49.43181818</v>
      </c>
    </row>
    <row r="39">
      <c r="C39" s="4">
        <v>9.0</v>
      </c>
      <c r="D39" s="4">
        <v>20.0</v>
      </c>
      <c r="E39" s="13">
        <f>AVERAGE(D37:D39)</f>
        <v>19.33333333</v>
      </c>
      <c r="F39" s="14">
        <f>E39/$G$40</f>
        <v>1.977272727</v>
      </c>
      <c r="G39" s="15">
        <f>D39*F39</f>
        <v>39.54545455</v>
      </c>
    </row>
    <row r="40">
      <c r="C40" s="16" t="s">
        <v>9</v>
      </c>
      <c r="G40" s="10">
        <f>SUM(E31,E35,E39)/3</f>
        <v>9.777777778</v>
      </c>
    </row>
  </sheetData>
  <mergeCells count="2">
    <mergeCell ref="A26:D27"/>
    <mergeCell ref="C40:F40"/>
  </mergeCells>
  <drawing r:id="rId1"/>
</worksheet>
</file>