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8" i="1" l="1"/>
  <c r="B38" i="1"/>
  <c r="C32" i="1"/>
  <c r="B32" i="1"/>
  <c r="C30" i="1"/>
  <c r="B30" i="1"/>
  <c r="C24" i="1"/>
  <c r="B24" i="1"/>
  <c r="C18" i="1"/>
  <c r="B18" i="1"/>
  <c r="C12" i="1"/>
  <c r="B12" i="1"/>
  <c r="C6" i="1"/>
  <c r="B6" i="1"/>
  <c r="C37" i="1"/>
  <c r="B37" i="1"/>
</calcChain>
</file>

<file path=xl/sharedStrings.xml><?xml version="1.0" encoding="utf-8"?>
<sst xmlns="http://schemas.openxmlformats.org/spreadsheetml/2006/main" count="43" uniqueCount="27">
  <si>
    <t>Operating Profit Margin</t>
  </si>
  <si>
    <t>2019 "Million"</t>
  </si>
  <si>
    <t>2020 "Million"</t>
  </si>
  <si>
    <t>"Operating profit"</t>
  </si>
  <si>
    <t>Divide: "Sales or Revenue"</t>
  </si>
  <si>
    <t>"Operating profit margin"</t>
  </si>
  <si>
    <t>Facts</t>
  </si>
  <si>
    <t>Inventory days</t>
  </si>
  <si>
    <t>"Average stock" * 365</t>
  </si>
  <si>
    <t>Divide: "Cost of goods sold"</t>
  </si>
  <si>
    <t>"Inventory days"</t>
  </si>
  <si>
    <t>"Average trade debtors" * 365</t>
  </si>
  <si>
    <t>Divide: "Sales or revenue"</t>
  </si>
  <si>
    <t>"Average trade Creditors" * 365</t>
  </si>
  <si>
    <t>Payable period</t>
  </si>
  <si>
    <t>Receivable period</t>
  </si>
  <si>
    <t>"Receivable period"</t>
  </si>
  <si>
    <t>"Payable period"</t>
  </si>
  <si>
    <t>"Current assets"</t>
  </si>
  <si>
    <t>Less: "Inventories or Stock"</t>
  </si>
  <si>
    <t>Divide: "Current liabilities "</t>
  </si>
  <si>
    <t>"Acid test ratio"</t>
  </si>
  <si>
    <t>Acid test ratio</t>
  </si>
  <si>
    <t>EPS</t>
  </si>
  <si>
    <t>"EPS"</t>
  </si>
  <si>
    <t>"Net Income"</t>
  </si>
  <si>
    <t>Divide: "Outstanding shares"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</si>
</sst>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1" xfId="0" applyNumberFormat="1" applyFont="1" applyBorder="1"/>
    <xf numFmtId="9" fontId="3" fillId="0" borderId="1" xfId="1" applyFont="1" applyBorder="1"/>
    <xf numFmtId="2" fontId="3" fillId="0" borderId="1" xfId="0" applyNumberFormat="1" applyFont="1" applyBorder="1"/>
    <xf numFmtId="1" fontId="3" fillId="0" borderId="1" xfId="0" applyNumberFormat="1" applyFont="1" applyBorder="1"/>
    <xf numFmtId="164" fontId="3" fillId="0" borderId="1" xfId="0" applyNumberFormat="1" applyFont="1" applyBorder="1"/>
    <xf numFmtId="0" fontId="2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"/>
  <sheetViews>
    <sheetView tabSelected="1" topLeftCell="A28" workbookViewId="0">
      <selection activeCell="A34" sqref="A34:C38"/>
    </sheetView>
  </sheetViews>
  <sheetFormatPr defaultRowHeight="15.75" x14ac:dyDescent="0.25"/>
  <cols>
    <col min="1" max="1" width="29.85546875" style="1" bestFit="1" customWidth="1"/>
    <col min="2" max="2" width="15.5703125" style="1" customWidth="1"/>
    <col min="3" max="3" width="16.85546875" style="1" customWidth="1"/>
    <col min="4" max="16384" width="9.140625" style="1"/>
  </cols>
  <sheetData>
    <row r="2" spans="1:3" x14ac:dyDescent="0.25">
      <c r="A2" s="4" t="s">
        <v>0</v>
      </c>
      <c r="B2" s="4"/>
      <c r="C2" s="4"/>
    </row>
    <row r="3" spans="1:3" x14ac:dyDescent="0.25">
      <c r="A3" s="3" t="s">
        <v>6</v>
      </c>
      <c r="B3" s="5" t="s">
        <v>1</v>
      </c>
      <c r="C3" s="5" t="s">
        <v>2</v>
      </c>
    </row>
    <row r="4" spans="1:3" x14ac:dyDescent="0.25">
      <c r="A4" s="2" t="s">
        <v>3</v>
      </c>
      <c r="B4" s="6">
        <v>240</v>
      </c>
      <c r="C4" s="6">
        <v>35</v>
      </c>
    </row>
    <row r="5" spans="1:3" x14ac:dyDescent="0.25">
      <c r="A5" s="2" t="s">
        <v>4</v>
      </c>
      <c r="B5" s="6">
        <v>2500</v>
      </c>
      <c r="C5" s="6">
        <v>2750</v>
      </c>
    </row>
    <row r="6" spans="1:3" x14ac:dyDescent="0.25">
      <c r="A6" s="3" t="s">
        <v>5</v>
      </c>
      <c r="B6" s="7">
        <f>B4/B5</f>
        <v>9.6000000000000002E-2</v>
      </c>
      <c r="C6" s="7">
        <f>C4/C5</f>
        <v>1.2727272727272728E-2</v>
      </c>
    </row>
    <row r="8" spans="1:3" x14ac:dyDescent="0.25">
      <c r="A8" s="4" t="s">
        <v>7</v>
      </c>
      <c r="B8" s="4"/>
      <c r="C8" s="4"/>
    </row>
    <row r="9" spans="1:3" x14ac:dyDescent="0.25">
      <c r="A9" s="3" t="s">
        <v>6</v>
      </c>
      <c r="B9" s="5" t="s">
        <v>1</v>
      </c>
      <c r="C9" s="5" t="s">
        <v>2</v>
      </c>
    </row>
    <row r="10" spans="1:3" x14ac:dyDescent="0.25">
      <c r="A10" s="2" t="s">
        <v>8</v>
      </c>
      <c r="B10" s="6">
        <v>350</v>
      </c>
      <c r="C10" s="6">
        <v>410</v>
      </c>
    </row>
    <row r="11" spans="1:3" x14ac:dyDescent="0.25">
      <c r="A11" s="2" t="s">
        <v>9</v>
      </c>
      <c r="B11" s="6">
        <v>1850</v>
      </c>
      <c r="C11" s="6">
        <v>2375</v>
      </c>
    </row>
    <row r="12" spans="1:3" x14ac:dyDescent="0.25">
      <c r="A12" s="3" t="s">
        <v>10</v>
      </c>
      <c r="B12" s="9">
        <f>(B10/B11)*365</f>
        <v>69.054054054054063</v>
      </c>
      <c r="C12" s="9">
        <f>(C10/C11)*365</f>
        <v>63.01052631578947</v>
      </c>
    </row>
    <row r="14" spans="1:3" x14ac:dyDescent="0.25">
      <c r="A14" s="4" t="s">
        <v>15</v>
      </c>
      <c r="B14" s="4"/>
      <c r="C14" s="4"/>
    </row>
    <row r="15" spans="1:3" x14ac:dyDescent="0.25">
      <c r="A15" s="3" t="s">
        <v>6</v>
      </c>
      <c r="B15" s="5" t="s">
        <v>1</v>
      </c>
      <c r="C15" s="5" t="s">
        <v>2</v>
      </c>
    </row>
    <row r="16" spans="1:3" x14ac:dyDescent="0.25">
      <c r="A16" s="2" t="s">
        <v>11</v>
      </c>
      <c r="B16" s="6">
        <v>240</v>
      </c>
      <c r="C16" s="6">
        <v>280</v>
      </c>
    </row>
    <row r="17" spans="1:3" x14ac:dyDescent="0.25">
      <c r="A17" s="2" t="s">
        <v>12</v>
      </c>
      <c r="B17" s="6">
        <v>2500</v>
      </c>
      <c r="C17" s="6">
        <v>2750</v>
      </c>
    </row>
    <row r="18" spans="1:3" x14ac:dyDescent="0.25">
      <c r="A18" s="3" t="s">
        <v>16</v>
      </c>
      <c r="B18" s="9">
        <f>(B16/B17)*365</f>
        <v>35.04</v>
      </c>
      <c r="C18" s="9">
        <f>(C16/C17)*365</f>
        <v>37.163636363636364</v>
      </c>
    </row>
    <row r="20" spans="1:3" x14ac:dyDescent="0.25">
      <c r="A20" s="4" t="s">
        <v>14</v>
      </c>
      <c r="B20" s="4"/>
      <c r="C20" s="4"/>
    </row>
    <row r="21" spans="1:3" x14ac:dyDescent="0.25">
      <c r="A21" s="3" t="s">
        <v>6</v>
      </c>
      <c r="B21" s="5" t="s">
        <v>1</v>
      </c>
      <c r="C21" s="5" t="s">
        <v>2</v>
      </c>
    </row>
    <row r="22" spans="1:3" x14ac:dyDescent="0.25">
      <c r="A22" s="2" t="s">
        <v>13</v>
      </c>
      <c r="B22" s="6">
        <v>165</v>
      </c>
      <c r="C22" s="6">
        <v>200</v>
      </c>
    </row>
    <row r="23" spans="1:3" x14ac:dyDescent="0.25">
      <c r="A23" s="2" t="s">
        <v>9</v>
      </c>
      <c r="B23" s="6">
        <v>1850</v>
      </c>
      <c r="C23" s="6">
        <v>2375</v>
      </c>
    </row>
    <row r="24" spans="1:3" x14ac:dyDescent="0.25">
      <c r="A24" s="3" t="s">
        <v>17</v>
      </c>
      <c r="B24" s="9">
        <f>(B22/B23)*365</f>
        <v>32.554054054054056</v>
      </c>
      <c r="C24" s="9">
        <f>(C22/C23)*365</f>
        <v>30.736842105263158</v>
      </c>
    </row>
    <row r="26" spans="1:3" x14ac:dyDescent="0.25">
      <c r="A26" s="4" t="s">
        <v>22</v>
      </c>
      <c r="B26" s="4"/>
      <c r="C26" s="4"/>
    </row>
    <row r="27" spans="1:3" x14ac:dyDescent="0.25">
      <c r="A27" s="3" t="s">
        <v>6</v>
      </c>
      <c r="B27" s="5" t="s">
        <v>1</v>
      </c>
      <c r="C27" s="5" t="s">
        <v>2</v>
      </c>
    </row>
    <row r="28" spans="1:3" x14ac:dyDescent="0.25">
      <c r="A28" s="2" t="s">
        <v>18</v>
      </c>
      <c r="B28" s="6">
        <v>595</v>
      </c>
      <c r="C28" s="6">
        <v>690</v>
      </c>
    </row>
    <row r="29" spans="1:3" x14ac:dyDescent="0.25">
      <c r="A29" s="2" t="s">
        <v>19</v>
      </c>
      <c r="B29" s="6">
        <v>350</v>
      </c>
      <c r="C29" s="6">
        <v>410</v>
      </c>
    </row>
    <row r="30" spans="1:3" x14ac:dyDescent="0.25">
      <c r="A30" s="2"/>
      <c r="B30" s="6">
        <f>B28-B29</f>
        <v>245</v>
      </c>
      <c r="C30" s="6">
        <f>C28-C29</f>
        <v>280</v>
      </c>
    </row>
    <row r="31" spans="1:3" x14ac:dyDescent="0.25">
      <c r="A31" s="2" t="s">
        <v>20</v>
      </c>
      <c r="B31" s="6">
        <v>190</v>
      </c>
      <c r="C31" s="6">
        <v>295</v>
      </c>
    </row>
    <row r="32" spans="1:3" x14ac:dyDescent="0.25">
      <c r="A32" s="3" t="s">
        <v>21</v>
      </c>
      <c r="B32" s="8">
        <f>B30/B31</f>
        <v>1.2894736842105263</v>
      </c>
      <c r="C32" s="8">
        <f>C30/C31</f>
        <v>0.94915254237288138</v>
      </c>
    </row>
    <row r="34" spans="1:3" x14ac:dyDescent="0.25">
      <c r="A34" s="4" t="s">
        <v>23</v>
      </c>
      <c r="B34" s="4"/>
      <c r="C34" s="4"/>
    </row>
    <row r="35" spans="1:3" x14ac:dyDescent="0.25">
      <c r="A35" s="3" t="s">
        <v>6</v>
      </c>
      <c r="B35" s="5" t="s">
        <v>1</v>
      </c>
      <c r="C35" s="5" t="s">
        <v>2</v>
      </c>
    </row>
    <row r="36" spans="1:3" x14ac:dyDescent="0.25">
      <c r="A36" s="2" t="s">
        <v>25</v>
      </c>
      <c r="B36" s="6">
        <v>167</v>
      </c>
      <c r="C36" s="6">
        <v>12</v>
      </c>
    </row>
    <row r="37" spans="1:3" x14ac:dyDescent="0.25">
      <c r="A37" s="2" t="s">
        <v>26</v>
      </c>
      <c r="B37" s="11">
        <f>400/0.5</f>
        <v>800</v>
      </c>
      <c r="C37" s="11">
        <f>400/0.5</f>
        <v>800</v>
      </c>
    </row>
    <row r="38" spans="1:3" x14ac:dyDescent="0.25">
      <c r="A38" s="3" t="s">
        <v>24</v>
      </c>
      <c r="B38" s="10">
        <f>B36/B37</f>
        <v>0.20874999999999999</v>
      </c>
      <c r="C38" s="10">
        <f>C36/C37</f>
        <v>1.4999999999999999E-2</v>
      </c>
    </row>
  </sheetData>
  <mergeCells count="6">
    <mergeCell ref="A2:C2"/>
    <mergeCell ref="A8:C8"/>
    <mergeCell ref="A14:C14"/>
    <mergeCell ref="A20:C20"/>
    <mergeCell ref="A26:C26"/>
    <mergeCell ref="A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2023-04-13T16:12:41Z</dcterms:created>
  <dcterms:modified xsi:type="dcterms:W3CDTF">2023-04-13T16:39:54Z</dcterms:modified>
</cp:coreProperties>
</file>