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75" windowWidth="19440" windowHeight="7935"/>
  </bookViews>
  <sheets>
    <sheet name="Japan" sheetId="1" r:id="rId1"/>
    <sheet name="United Kingdom" sheetId="2" r:id="rId2"/>
    <sheet name="US or USA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D74" i="1"/>
  <c r="D73"/>
  <c r="D72"/>
  <c r="D71"/>
  <c r="D70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E125" i="3"/>
  <c r="E128"/>
  <c r="E129"/>
  <c r="E132"/>
  <c r="E133"/>
  <c r="E136"/>
  <c r="D121"/>
  <c r="E113"/>
  <c r="E117"/>
  <c r="E120"/>
  <c r="E121"/>
  <c r="E100"/>
  <c r="E101"/>
  <c r="E104"/>
  <c r="E105"/>
  <c r="E108"/>
  <c r="E87"/>
  <c r="E91"/>
  <c r="E95"/>
  <c r="E70"/>
  <c r="E73"/>
  <c r="E74"/>
  <c r="E75"/>
  <c r="E77"/>
  <c r="E78"/>
  <c r="E79"/>
  <c r="E81"/>
  <c r="D122"/>
  <c r="D120"/>
  <c r="D118"/>
  <c r="D117"/>
  <c r="D114"/>
  <c r="D113"/>
  <c r="D94"/>
  <c r="D93"/>
  <c r="D90"/>
  <c r="D89"/>
  <c r="D86"/>
  <c r="D85"/>
  <c r="C137"/>
  <c r="E127" s="1"/>
  <c r="B137"/>
  <c r="D134" s="1"/>
  <c r="C123"/>
  <c r="E112" s="1"/>
  <c r="B123"/>
  <c r="D119" s="1"/>
  <c r="C109"/>
  <c r="E99" s="1"/>
  <c r="B109"/>
  <c r="D105" s="1"/>
  <c r="C96"/>
  <c r="E86" s="1"/>
  <c r="B96"/>
  <c r="D95" s="1"/>
  <c r="C82"/>
  <c r="E72" s="1"/>
  <c r="B82"/>
  <c r="D81" s="1"/>
  <c r="E121" i="2"/>
  <c r="E122"/>
  <c r="E125"/>
  <c r="E126"/>
  <c r="E129"/>
  <c r="E130"/>
  <c r="E108"/>
  <c r="E112"/>
  <c r="E116"/>
  <c r="E93"/>
  <c r="E94"/>
  <c r="E97"/>
  <c r="E98"/>
  <c r="E101"/>
  <c r="E102"/>
  <c r="E82"/>
  <c r="E86"/>
  <c r="E90"/>
  <c r="E69"/>
  <c r="E70"/>
  <c r="E73"/>
  <c r="E74"/>
  <c r="E77"/>
  <c r="E78"/>
  <c r="B133"/>
  <c r="D132" s="1"/>
  <c r="D102"/>
  <c r="D101"/>
  <c r="D98"/>
  <c r="D97"/>
  <c r="D94"/>
  <c r="D93"/>
  <c r="C133"/>
  <c r="E123" s="1"/>
  <c r="C119"/>
  <c r="E109" s="1"/>
  <c r="B119"/>
  <c r="D118" s="1"/>
  <c r="C105"/>
  <c r="E95" s="1"/>
  <c r="B105"/>
  <c r="D104" s="1"/>
  <c r="C91"/>
  <c r="E83" s="1"/>
  <c r="B91"/>
  <c r="D86" s="1"/>
  <c r="C79"/>
  <c r="E67" s="1"/>
  <c r="B79"/>
  <c r="D75" s="1"/>
  <c r="E187" i="1"/>
  <c r="E188"/>
  <c r="E189"/>
  <c r="E190"/>
  <c r="E191"/>
  <c r="E192"/>
  <c r="E193"/>
  <c r="E194"/>
  <c r="E195"/>
  <c r="E196"/>
  <c r="E197"/>
  <c r="E198"/>
  <c r="E173"/>
  <c r="E174"/>
  <c r="E175"/>
  <c r="E176"/>
  <c r="E177"/>
  <c r="E178"/>
  <c r="E179"/>
  <c r="E180"/>
  <c r="E181"/>
  <c r="E182"/>
  <c r="E183"/>
  <c r="E184"/>
  <c r="E159"/>
  <c r="E160"/>
  <c r="E161"/>
  <c r="E162"/>
  <c r="E163"/>
  <c r="E164"/>
  <c r="E165"/>
  <c r="E166"/>
  <c r="E167"/>
  <c r="E168"/>
  <c r="E169"/>
  <c r="E170"/>
  <c r="E145"/>
  <c r="E146"/>
  <c r="E147"/>
  <c r="E148"/>
  <c r="E149"/>
  <c r="E150"/>
  <c r="E151"/>
  <c r="E152"/>
  <c r="E153"/>
  <c r="E154"/>
  <c r="E155"/>
  <c r="E156"/>
  <c r="E131"/>
  <c r="E132"/>
  <c r="E133"/>
  <c r="E134"/>
  <c r="E135"/>
  <c r="E136"/>
  <c r="E137"/>
  <c r="E138"/>
  <c r="E139"/>
  <c r="E140"/>
  <c r="E141"/>
  <c r="E142"/>
  <c r="D198"/>
  <c r="D197"/>
  <c r="D196"/>
  <c r="D195"/>
  <c r="D194"/>
  <c r="D193"/>
  <c r="D192"/>
  <c r="D191"/>
  <c r="D190"/>
  <c r="D189"/>
  <c r="D188"/>
  <c r="D187"/>
  <c r="D184"/>
  <c r="D183"/>
  <c r="D182"/>
  <c r="D181"/>
  <c r="D180"/>
  <c r="D179"/>
  <c r="D178"/>
  <c r="D177"/>
  <c r="D176"/>
  <c r="D175"/>
  <c r="D174"/>
  <c r="D173"/>
  <c r="D170"/>
  <c r="D169"/>
  <c r="D168"/>
  <c r="D167"/>
  <c r="D166"/>
  <c r="D165"/>
  <c r="D164"/>
  <c r="D163"/>
  <c r="D162"/>
  <c r="D161"/>
  <c r="D160"/>
  <c r="D159"/>
  <c r="D156"/>
  <c r="D155"/>
  <c r="D154"/>
  <c r="D153"/>
  <c r="D152"/>
  <c r="D151"/>
  <c r="D150"/>
  <c r="D149"/>
  <c r="D148"/>
  <c r="D147"/>
  <c r="D146"/>
  <c r="D145"/>
  <c r="D142"/>
  <c r="D141"/>
  <c r="D140"/>
  <c r="D139"/>
  <c r="D138"/>
  <c r="D137"/>
  <c r="D136"/>
  <c r="D135"/>
  <c r="D134"/>
  <c r="D133"/>
  <c r="D132"/>
  <c r="D131"/>
  <c r="C199"/>
  <c r="B199"/>
  <c r="C185"/>
  <c r="B185"/>
  <c r="C171"/>
  <c r="B171"/>
  <c r="C157"/>
  <c r="B157"/>
  <c r="C143"/>
  <c r="B143"/>
  <c r="K129"/>
  <c r="K130"/>
  <c r="K131"/>
  <c r="K132"/>
  <c r="K133"/>
  <c r="K134"/>
  <c r="K135"/>
  <c r="K115"/>
  <c r="K116"/>
  <c r="K117"/>
  <c r="K118"/>
  <c r="K119"/>
  <c r="K120"/>
  <c r="K121"/>
  <c r="K122"/>
  <c r="K123"/>
  <c r="K124"/>
  <c r="K125"/>
  <c r="K126"/>
  <c r="K101"/>
  <c r="K102"/>
  <c r="K103"/>
  <c r="K104"/>
  <c r="K105"/>
  <c r="K106"/>
  <c r="K107"/>
  <c r="K108"/>
  <c r="K109"/>
  <c r="K110"/>
  <c r="K111"/>
  <c r="K112"/>
  <c r="K87"/>
  <c r="K88"/>
  <c r="K89"/>
  <c r="K90"/>
  <c r="K91"/>
  <c r="K92"/>
  <c r="K93"/>
  <c r="K94"/>
  <c r="K95"/>
  <c r="K96"/>
  <c r="K97"/>
  <c r="K98"/>
  <c r="K73"/>
  <c r="K74"/>
  <c r="K75"/>
  <c r="K76"/>
  <c r="K77"/>
  <c r="K78"/>
  <c r="K79"/>
  <c r="K80"/>
  <c r="K81"/>
  <c r="K82"/>
  <c r="K83"/>
  <c r="K84"/>
  <c r="J135"/>
  <c r="J134"/>
  <c r="J133"/>
  <c r="J132"/>
  <c r="J131"/>
  <c r="J130"/>
  <c r="J129"/>
  <c r="J126"/>
  <c r="J125"/>
  <c r="J124"/>
  <c r="J123"/>
  <c r="J122"/>
  <c r="J121"/>
  <c r="J120"/>
  <c r="J119"/>
  <c r="J118"/>
  <c r="J117"/>
  <c r="J116"/>
  <c r="J115"/>
  <c r="J112"/>
  <c r="J111"/>
  <c r="J110"/>
  <c r="J109"/>
  <c r="J108"/>
  <c r="J107"/>
  <c r="J106"/>
  <c r="J105"/>
  <c r="J104"/>
  <c r="J103"/>
  <c r="J102"/>
  <c r="J101"/>
  <c r="J98"/>
  <c r="J97"/>
  <c r="J96"/>
  <c r="J95"/>
  <c r="J94"/>
  <c r="J93"/>
  <c r="J92"/>
  <c r="J91"/>
  <c r="J90"/>
  <c r="J89"/>
  <c r="J88"/>
  <c r="J87"/>
  <c r="J84"/>
  <c r="J83"/>
  <c r="J82"/>
  <c r="J81"/>
  <c r="J80"/>
  <c r="J79"/>
  <c r="J78"/>
  <c r="J77"/>
  <c r="J76"/>
  <c r="J75"/>
  <c r="J74"/>
  <c r="J73"/>
  <c r="I127"/>
  <c r="I136"/>
  <c r="H136"/>
  <c r="H127"/>
  <c r="I113"/>
  <c r="H113"/>
  <c r="I99"/>
  <c r="H99"/>
  <c r="I85"/>
  <c r="H85"/>
  <c r="E112"/>
  <c r="E113"/>
  <c r="E114"/>
  <c r="E115"/>
  <c r="E116"/>
  <c r="E117"/>
  <c r="E118"/>
  <c r="E119"/>
  <c r="E120"/>
  <c r="E121"/>
  <c r="E122"/>
  <c r="E123"/>
  <c r="D123"/>
  <c r="D122"/>
  <c r="D121"/>
  <c r="D120"/>
  <c r="D119"/>
  <c r="D118"/>
  <c r="D117"/>
  <c r="D116"/>
  <c r="D115"/>
  <c r="D114"/>
  <c r="D113"/>
  <c r="D112"/>
  <c r="E98"/>
  <c r="E99"/>
  <c r="E100"/>
  <c r="E101"/>
  <c r="E102"/>
  <c r="E103"/>
  <c r="E104"/>
  <c r="E105"/>
  <c r="E106"/>
  <c r="E107"/>
  <c r="E108"/>
  <c r="E109"/>
  <c r="E84"/>
  <c r="E85"/>
  <c r="E86"/>
  <c r="E87"/>
  <c r="E88"/>
  <c r="E89"/>
  <c r="E90"/>
  <c r="E91"/>
  <c r="E92"/>
  <c r="E93"/>
  <c r="E94"/>
  <c r="E95"/>
  <c r="D109"/>
  <c r="D108"/>
  <c r="D107"/>
  <c r="D106"/>
  <c r="D105"/>
  <c r="D104"/>
  <c r="D103"/>
  <c r="D102"/>
  <c r="D101"/>
  <c r="D100"/>
  <c r="D99"/>
  <c r="D98"/>
  <c r="D95"/>
  <c r="D94"/>
  <c r="D93"/>
  <c r="D92"/>
  <c r="D91"/>
  <c r="D90"/>
  <c r="D89"/>
  <c r="D88"/>
  <c r="D87"/>
  <c r="D86"/>
  <c r="D85"/>
  <c r="D84"/>
  <c r="E70"/>
  <c r="E71"/>
  <c r="E72"/>
  <c r="E73"/>
  <c r="E74"/>
  <c r="E75"/>
  <c r="E76"/>
  <c r="E77"/>
  <c r="E78"/>
  <c r="E79"/>
  <c r="E80"/>
  <c r="E81"/>
  <c r="D81"/>
  <c r="D80"/>
  <c r="D79"/>
  <c r="D78"/>
  <c r="D77"/>
  <c r="D76"/>
  <c r="D75"/>
  <c r="C124"/>
  <c r="B124"/>
  <c r="C110"/>
  <c r="B110"/>
  <c r="C96"/>
  <c r="B96"/>
  <c r="C82"/>
  <c r="B82"/>
  <c r="D76" i="3" l="1"/>
  <c r="D100"/>
  <c r="D125"/>
  <c r="D71"/>
  <c r="D99"/>
  <c r="D107"/>
  <c r="D128"/>
  <c r="D136"/>
  <c r="E88"/>
  <c r="E84"/>
  <c r="E118"/>
  <c r="D70"/>
  <c r="D74"/>
  <c r="D78"/>
  <c r="D84"/>
  <c r="D88"/>
  <c r="D92"/>
  <c r="D98"/>
  <c r="D102"/>
  <c r="D106"/>
  <c r="D112"/>
  <c r="D116"/>
  <c r="D127"/>
  <c r="D131"/>
  <c r="D135"/>
  <c r="E71"/>
  <c r="E93"/>
  <c r="E89"/>
  <c r="E85"/>
  <c r="E106"/>
  <c r="E102"/>
  <c r="E98"/>
  <c r="E119"/>
  <c r="E115"/>
  <c r="E111"/>
  <c r="E134"/>
  <c r="E130"/>
  <c r="E126"/>
  <c r="D72"/>
  <c r="D80"/>
  <c r="D104"/>
  <c r="D108"/>
  <c r="D129"/>
  <c r="D133"/>
  <c r="D75"/>
  <c r="D79"/>
  <c r="D103"/>
  <c r="D132"/>
  <c r="E92"/>
  <c r="E122"/>
  <c r="E114"/>
  <c r="D73"/>
  <c r="D77"/>
  <c r="D87"/>
  <c r="D91"/>
  <c r="D101"/>
  <c r="D111"/>
  <c r="D115"/>
  <c r="D126"/>
  <c r="D130"/>
  <c r="E80"/>
  <c r="E76"/>
  <c r="E94"/>
  <c r="E90"/>
  <c r="E107"/>
  <c r="E103"/>
  <c r="E116"/>
  <c r="E135"/>
  <c r="E131"/>
  <c r="D70" i="2"/>
  <c r="D74"/>
  <c r="D78"/>
  <c r="D95"/>
  <c r="D99"/>
  <c r="D103"/>
  <c r="D109"/>
  <c r="D113"/>
  <c r="D117"/>
  <c r="D123"/>
  <c r="D127"/>
  <c r="D131"/>
  <c r="E76"/>
  <c r="E72"/>
  <c r="E68"/>
  <c r="E88"/>
  <c r="E84"/>
  <c r="E104"/>
  <c r="E100"/>
  <c r="E96"/>
  <c r="E118"/>
  <c r="E114"/>
  <c r="E110"/>
  <c r="E132"/>
  <c r="E128"/>
  <c r="E124"/>
  <c r="D68"/>
  <c r="D76"/>
  <c r="D129"/>
  <c r="D69"/>
  <c r="D73"/>
  <c r="D77"/>
  <c r="D108"/>
  <c r="D112"/>
  <c r="D116"/>
  <c r="D121"/>
  <c r="D126"/>
  <c r="D130"/>
  <c r="E89"/>
  <c r="E85"/>
  <c r="E81"/>
  <c r="E115"/>
  <c r="E111"/>
  <c r="E107"/>
  <c r="D72"/>
  <c r="D107"/>
  <c r="D111"/>
  <c r="D115"/>
  <c r="D125"/>
  <c r="D67"/>
  <c r="D71"/>
  <c r="D90"/>
  <c r="D96"/>
  <c r="D100"/>
  <c r="D110"/>
  <c r="D114"/>
  <c r="D124"/>
  <c r="D128"/>
  <c r="E75"/>
  <c r="E71"/>
  <c r="E87"/>
  <c r="E103"/>
  <c r="E99"/>
  <c r="E117"/>
  <c r="E113"/>
  <c r="E131"/>
  <c r="E127"/>
  <c r="D122"/>
  <c r="D81"/>
  <c r="D85"/>
  <c r="D88"/>
  <c r="D83"/>
  <c r="D87"/>
  <c r="D89"/>
  <c r="D84"/>
  <c r="D82"/>
</calcChain>
</file>

<file path=xl/sharedStrings.xml><?xml version="1.0" encoding="utf-8"?>
<sst xmlns="http://schemas.openxmlformats.org/spreadsheetml/2006/main" count="151" uniqueCount="31">
  <si>
    <t>Month</t>
  </si>
  <si>
    <t>Sales Volume</t>
  </si>
  <si>
    <t>Sales Value</t>
  </si>
  <si>
    <t>Product: Bracelet</t>
  </si>
  <si>
    <t>Product: Hair band</t>
  </si>
  <si>
    <t>Product: Necklace</t>
  </si>
  <si>
    <t>Product: Ring</t>
  </si>
  <si>
    <t>Product: Accessory</t>
  </si>
  <si>
    <t xml:space="preserve">% Volume </t>
  </si>
  <si>
    <t>% Value</t>
  </si>
  <si>
    <t xml:space="preserve">Japan </t>
  </si>
  <si>
    <t>United Kingdom</t>
  </si>
  <si>
    <t>US or USA</t>
  </si>
  <si>
    <t xml:space="preserve">% Sales Volume </t>
  </si>
  <si>
    <t>% Sales Value</t>
  </si>
  <si>
    <t xml:space="preserve">Sales Value </t>
  </si>
  <si>
    <t>Sales and data trends for Japan during 2018</t>
  </si>
  <si>
    <t>Sales and data trends for Japan during 2019</t>
  </si>
  <si>
    <t>Sales and data trends for Japan during 2020</t>
  </si>
  <si>
    <t>Benchmark for categorical performance for Japan during 2018</t>
  </si>
  <si>
    <t>Benchmark for categorical performance for Japan during 2019</t>
  </si>
  <si>
    <t>Benchmark for categorical performance for Japan during 2020</t>
  </si>
  <si>
    <t xml:space="preserve">Benchmark comparisons for sales volume and sales value </t>
  </si>
  <si>
    <t>Sales and data trends for U.K during 2019</t>
  </si>
  <si>
    <t>Sales and data trends for U.K during 2020</t>
  </si>
  <si>
    <t>Sales and data trends for U.K during 2018</t>
  </si>
  <si>
    <t>Benchmark for categorical performance for United Kingdom 2020</t>
  </si>
  <si>
    <t>Benchmark for categorical performance for US or USA 2020</t>
  </si>
  <si>
    <t>Sales and data trends for U.S.A during 2018</t>
  </si>
  <si>
    <t>Sales and data trends for U.S.A during 2019</t>
  </si>
  <si>
    <t>Sales and data trends for U.S.A during 2020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</si>
</sst>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-[$£-809]* #,##0.00_-;\-[$£-809]* #,##0.00_-;_-[$£-809]* &quot;-&quot;??_-;_-@_-"/>
    <numFmt numFmtId="166" formatCode="[$USD]\ #,##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165" fontId="2" fillId="0" borderId="1" xfId="0" applyNumberFormat="1" applyFont="1" applyBorder="1"/>
    <xf numFmtId="164" fontId="2" fillId="2" borderId="1" xfId="1" applyNumberFormat="1" applyFont="1" applyFill="1" applyBorder="1"/>
    <xf numFmtId="165" fontId="2" fillId="2" borderId="1" xfId="0" applyNumberFormat="1" applyFont="1" applyFill="1" applyBorder="1"/>
    <xf numFmtId="0" fontId="2" fillId="2" borderId="1" xfId="0" applyFont="1" applyFill="1" applyBorder="1"/>
    <xf numFmtId="166" fontId="2" fillId="0" borderId="1" xfId="0" applyNumberFormat="1" applyFont="1" applyBorder="1"/>
    <xf numFmtId="44" fontId="2" fillId="0" borderId="1" xfId="2" applyFont="1" applyBorder="1"/>
    <xf numFmtId="164" fontId="3" fillId="0" borderId="1" xfId="1" applyNumberFormat="1" applyFont="1" applyBorder="1"/>
    <xf numFmtId="9" fontId="2" fillId="0" borderId="1" xfId="3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  <xf numFmtId="165" fontId="3" fillId="0" borderId="1" xfId="1" applyNumberFormat="1" applyFont="1" applyBorder="1"/>
    <xf numFmtId="9" fontId="3" fillId="0" borderId="1" xfId="3" applyFont="1" applyBorder="1" applyAlignment="1"/>
    <xf numFmtId="9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3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1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[1]Sheet1!$A$4</c:f>
              <c:strCache>
                <c:ptCount val="1"/>
                <c:pt idx="0">
                  <c:v>Sales Volume</c:v>
                </c:pt>
              </c:strCache>
            </c:strRef>
          </c:tx>
          <c:dLbls>
            <c:showVal val="1"/>
          </c:dLbls>
          <c:cat>
            <c:multiLvlStrRef>
              <c:f>[1]Sheet1!$B$2:$P$3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  <c:lvl>
                  <c:pt idx="0">
                    <c:v>Bracelet (Japan)</c:v>
                  </c:pt>
                  <c:pt idx="3">
                    <c:v>Hair band (Japan)</c:v>
                  </c:pt>
                  <c:pt idx="6">
                    <c:v>Necklace (Japan)</c:v>
                  </c:pt>
                  <c:pt idx="9">
                    <c:v>Ring (Japan)</c:v>
                  </c:pt>
                  <c:pt idx="12">
                    <c:v>Accessory (Japan)</c:v>
                  </c:pt>
                </c:lvl>
              </c:multiLvlStrCache>
            </c:multiLvlStrRef>
          </c:cat>
          <c:val>
            <c:numRef>
              <c:f>[1]Sheet1!$B$4:$P$4</c:f>
              <c:numCache>
                <c:formatCode>General</c:formatCode>
                <c:ptCount val="15"/>
                <c:pt idx="0">
                  <c:v>128</c:v>
                </c:pt>
                <c:pt idx="1">
                  <c:v>334</c:v>
                </c:pt>
                <c:pt idx="2">
                  <c:v>372</c:v>
                </c:pt>
                <c:pt idx="3">
                  <c:v>3510</c:v>
                </c:pt>
                <c:pt idx="4">
                  <c:v>3095</c:v>
                </c:pt>
                <c:pt idx="5">
                  <c:v>1798</c:v>
                </c:pt>
                <c:pt idx="6">
                  <c:v>273</c:v>
                </c:pt>
                <c:pt idx="7">
                  <c:v>353</c:v>
                </c:pt>
                <c:pt idx="8">
                  <c:v>398</c:v>
                </c:pt>
                <c:pt idx="9">
                  <c:v>257</c:v>
                </c:pt>
                <c:pt idx="10">
                  <c:v>246</c:v>
                </c:pt>
                <c:pt idx="11">
                  <c:v>116</c:v>
                </c:pt>
                <c:pt idx="12">
                  <c:v>0</c:v>
                </c:pt>
                <c:pt idx="13">
                  <c:v>57</c:v>
                </c:pt>
                <c:pt idx="14">
                  <c:v>98</c:v>
                </c:pt>
              </c:numCache>
            </c:numRef>
          </c:val>
        </c:ser>
        <c:dLbls/>
        <c:gapWidth val="75"/>
        <c:shape val="box"/>
        <c:axId val="67072384"/>
        <c:axId val="67074688"/>
        <c:axId val="0"/>
      </c:bar3DChart>
      <c:catAx>
        <c:axId val="67072384"/>
        <c:scaling>
          <c:orientation val="minMax"/>
        </c:scaling>
        <c:axPos val="b"/>
        <c:majorTickMark val="none"/>
        <c:tickLblPos val="nextTo"/>
        <c:crossAx val="67074688"/>
        <c:crosses val="autoZero"/>
        <c:auto val="1"/>
        <c:lblAlgn val="ctr"/>
        <c:lblOffset val="100"/>
      </c:catAx>
      <c:valAx>
        <c:axId val="670746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70723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[1]Sheet1!$A$5</c:f>
              <c:strCache>
                <c:ptCount val="1"/>
                <c:pt idx="0">
                  <c:v>Sales Value</c:v>
                </c:pt>
              </c:strCache>
            </c:strRef>
          </c:tx>
          <c:dLbls>
            <c:showVal val="1"/>
          </c:dLbls>
          <c:cat>
            <c:multiLvlStrRef>
              <c:f>[1]Sheet1!$B$2:$P$3</c:f>
              <c:multiLvlStrCache>
                <c:ptCount val="15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2018</c:v>
                  </c:pt>
                  <c:pt idx="7">
                    <c:v>2019</c:v>
                  </c:pt>
                  <c:pt idx="8">
                    <c:v>2020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2018</c:v>
                  </c:pt>
                  <c:pt idx="13">
                    <c:v>2019</c:v>
                  </c:pt>
                  <c:pt idx="14">
                    <c:v>2020</c:v>
                  </c:pt>
                </c:lvl>
                <c:lvl>
                  <c:pt idx="0">
                    <c:v>Bracelet (Japan)</c:v>
                  </c:pt>
                  <c:pt idx="3">
                    <c:v>Hair band (Japan)</c:v>
                  </c:pt>
                  <c:pt idx="6">
                    <c:v>Necklace (Japan)</c:v>
                  </c:pt>
                  <c:pt idx="9">
                    <c:v>Ring (Japan)</c:v>
                  </c:pt>
                  <c:pt idx="12">
                    <c:v>Accessory (Japan)</c:v>
                  </c:pt>
                </c:lvl>
              </c:multiLvlStrCache>
            </c:multiLvlStrRef>
          </c:cat>
          <c:val>
            <c:numRef>
              <c:f>[1]Sheet1!$B$5:$P$5</c:f>
              <c:numCache>
                <c:formatCode>General</c:formatCode>
                <c:ptCount val="15"/>
                <c:pt idx="0">
                  <c:v>137865.56</c:v>
                </c:pt>
                <c:pt idx="1">
                  <c:v>362398.54000000004</c:v>
                </c:pt>
                <c:pt idx="2">
                  <c:v>400898.64</c:v>
                </c:pt>
                <c:pt idx="3">
                  <c:v>5228271.629999999</c:v>
                </c:pt>
                <c:pt idx="4">
                  <c:v>4721287.1100000003</c:v>
                </c:pt>
                <c:pt idx="5">
                  <c:v>2666920.8400000008</c:v>
                </c:pt>
                <c:pt idx="6">
                  <c:v>457772.65</c:v>
                </c:pt>
                <c:pt idx="7">
                  <c:v>558748.97000000009</c:v>
                </c:pt>
                <c:pt idx="8">
                  <c:v>726981.00999999989</c:v>
                </c:pt>
                <c:pt idx="9">
                  <c:v>297156.52999999997</c:v>
                </c:pt>
                <c:pt idx="10">
                  <c:v>262399</c:v>
                </c:pt>
                <c:pt idx="11">
                  <c:v>130228.57</c:v>
                </c:pt>
                <c:pt idx="12">
                  <c:v>0</c:v>
                </c:pt>
                <c:pt idx="13">
                  <c:v>97777.900000000009</c:v>
                </c:pt>
                <c:pt idx="14">
                  <c:v>207401.99000000002</c:v>
                </c:pt>
              </c:numCache>
            </c:numRef>
          </c:val>
        </c:ser>
        <c:dLbls/>
        <c:gapWidth val="0"/>
        <c:gapDepth val="0"/>
        <c:shape val="cylinder"/>
        <c:axId val="69243264"/>
        <c:axId val="70193152"/>
        <c:axId val="0"/>
      </c:bar3DChart>
      <c:catAx>
        <c:axId val="69243264"/>
        <c:scaling>
          <c:orientation val="minMax"/>
        </c:scaling>
        <c:axPos val="b"/>
        <c:title>
          <c:layout/>
        </c:title>
        <c:majorTickMark val="none"/>
        <c:tickLblPos val="nextTo"/>
        <c:crossAx val="70193152"/>
        <c:crosses val="autoZero"/>
        <c:auto val="1"/>
        <c:lblAlgn val="ctr"/>
        <c:lblOffset val="100"/>
      </c:catAx>
      <c:valAx>
        <c:axId val="70193152"/>
        <c:scaling>
          <c:orientation val="minMax"/>
        </c:scaling>
        <c:axPos val="l"/>
        <c:title>
          <c:layout/>
        </c:title>
        <c:numFmt formatCode="General" sourceLinked="1"/>
        <c:tickLblPos val="nextTo"/>
        <c:crossAx val="6924326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[1]Sheet1!$A$28</c:f>
              <c:strCache>
                <c:ptCount val="1"/>
                <c:pt idx="0">
                  <c:v>Sales Volume</c:v>
                </c:pt>
              </c:strCache>
            </c:strRef>
          </c:tx>
          <c:dLbls>
            <c:dLblPos val="ctr"/>
            <c:showVal val="1"/>
          </c:dLbls>
          <c:cat>
            <c:multiLvlStrRef>
              <c:f>[1]Sheet1!$B$26:$P$27</c:f>
              <c:multiLvlStrCache>
                <c:ptCount val="15"/>
                <c:lvl>
                  <c:pt idx="0">
                    <c:v>Japan</c:v>
                  </c:pt>
                  <c:pt idx="1">
                    <c:v>United Kingdom</c:v>
                  </c:pt>
                  <c:pt idx="2">
                    <c:v>US or USA</c:v>
                  </c:pt>
                  <c:pt idx="3">
                    <c:v>Japan</c:v>
                  </c:pt>
                  <c:pt idx="4">
                    <c:v>United Kingdom</c:v>
                  </c:pt>
                  <c:pt idx="5">
                    <c:v>US or USA</c:v>
                  </c:pt>
                  <c:pt idx="6">
                    <c:v>Japan</c:v>
                  </c:pt>
                  <c:pt idx="7">
                    <c:v>United Kingdom</c:v>
                  </c:pt>
                  <c:pt idx="8">
                    <c:v>US or USA</c:v>
                  </c:pt>
                  <c:pt idx="9">
                    <c:v>Japan</c:v>
                  </c:pt>
                  <c:pt idx="10">
                    <c:v>United Kingdom</c:v>
                  </c:pt>
                  <c:pt idx="11">
                    <c:v>US or USA</c:v>
                  </c:pt>
                  <c:pt idx="12">
                    <c:v>Japan</c:v>
                  </c:pt>
                  <c:pt idx="13">
                    <c:v>United Kingdom</c:v>
                  </c:pt>
                  <c:pt idx="14">
                    <c:v>US or USA</c:v>
                  </c:pt>
                </c:lvl>
                <c:lvl>
                  <c:pt idx="0">
                    <c:v>Bracelet (2020)</c:v>
                  </c:pt>
                  <c:pt idx="3">
                    <c:v>Hair band (2020)</c:v>
                  </c:pt>
                  <c:pt idx="6">
                    <c:v>Necklace  (2020)</c:v>
                  </c:pt>
                  <c:pt idx="9">
                    <c:v>Ring (2020)</c:v>
                  </c:pt>
                  <c:pt idx="12">
                    <c:v>Accessory (2020)</c:v>
                  </c:pt>
                </c:lvl>
              </c:multiLvlStrCache>
            </c:multiLvlStrRef>
          </c:cat>
          <c:val>
            <c:numRef>
              <c:f>[1]Sheet1!$B$28:$P$28</c:f>
              <c:numCache>
                <c:formatCode>General</c:formatCode>
                <c:ptCount val="15"/>
                <c:pt idx="0">
                  <c:v>372</c:v>
                </c:pt>
                <c:pt idx="1">
                  <c:v>2078</c:v>
                </c:pt>
                <c:pt idx="2">
                  <c:v>2364</c:v>
                </c:pt>
                <c:pt idx="3">
                  <c:v>1798</c:v>
                </c:pt>
                <c:pt idx="4">
                  <c:v>35</c:v>
                </c:pt>
                <c:pt idx="5">
                  <c:v>513</c:v>
                </c:pt>
                <c:pt idx="6">
                  <c:v>398</c:v>
                </c:pt>
                <c:pt idx="7">
                  <c:v>166</c:v>
                </c:pt>
                <c:pt idx="8">
                  <c:v>557</c:v>
                </c:pt>
                <c:pt idx="9">
                  <c:v>116</c:v>
                </c:pt>
                <c:pt idx="10">
                  <c:v>204</c:v>
                </c:pt>
                <c:pt idx="11">
                  <c:v>132</c:v>
                </c:pt>
                <c:pt idx="12">
                  <c:v>98</c:v>
                </c:pt>
                <c:pt idx="13">
                  <c:v>100</c:v>
                </c:pt>
                <c:pt idx="14">
                  <c:v>242</c:v>
                </c:pt>
              </c:numCache>
            </c:numRef>
          </c:val>
        </c:ser>
        <c:dLbls>
          <c:dLblPos val="ctr"/>
        </c:dLbls>
        <c:marker val="1"/>
        <c:axId val="76115968"/>
        <c:axId val="76117888"/>
      </c:lineChart>
      <c:catAx>
        <c:axId val="76115968"/>
        <c:scaling>
          <c:orientation val="minMax"/>
        </c:scaling>
        <c:axPos val="b"/>
        <c:majorTickMark val="none"/>
        <c:tickLblPos val="nextTo"/>
        <c:crossAx val="76117888"/>
        <c:crosses val="autoZero"/>
        <c:auto val="1"/>
        <c:lblAlgn val="ctr"/>
        <c:lblOffset val="100"/>
      </c:catAx>
      <c:valAx>
        <c:axId val="76117888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76115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[1]Sheet1!$A$29</c:f>
              <c:strCache>
                <c:ptCount val="1"/>
                <c:pt idx="0">
                  <c:v>Sales Value</c:v>
                </c:pt>
              </c:strCache>
            </c:strRef>
          </c:tx>
          <c:dLbls>
            <c:showVal val="1"/>
          </c:dLbls>
          <c:cat>
            <c:multiLvlStrRef>
              <c:f>[1]Sheet1!$B$26:$P$27</c:f>
              <c:multiLvlStrCache>
                <c:ptCount val="15"/>
                <c:lvl>
                  <c:pt idx="0">
                    <c:v>Japan</c:v>
                  </c:pt>
                  <c:pt idx="1">
                    <c:v>United Kingdom</c:v>
                  </c:pt>
                  <c:pt idx="2">
                    <c:v>US or USA</c:v>
                  </c:pt>
                  <c:pt idx="3">
                    <c:v>Japan</c:v>
                  </c:pt>
                  <c:pt idx="4">
                    <c:v>United Kingdom</c:v>
                  </c:pt>
                  <c:pt idx="5">
                    <c:v>US or USA</c:v>
                  </c:pt>
                  <c:pt idx="6">
                    <c:v>Japan</c:v>
                  </c:pt>
                  <c:pt idx="7">
                    <c:v>United Kingdom</c:v>
                  </c:pt>
                  <c:pt idx="8">
                    <c:v>US or USA</c:v>
                  </c:pt>
                  <c:pt idx="9">
                    <c:v>Japan</c:v>
                  </c:pt>
                  <c:pt idx="10">
                    <c:v>United Kingdom</c:v>
                  </c:pt>
                  <c:pt idx="11">
                    <c:v>US or USA</c:v>
                  </c:pt>
                  <c:pt idx="12">
                    <c:v>Japan</c:v>
                  </c:pt>
                  <c:pt idx="13">
                    <c:v>United Kingdom</c:v>
                  </c:pt>
                  <c:pt idx="14">
                    <c:v>US or USA</c:v>
                  </c:pt>
                </c:lvl>
                <c:lvl>
                  <c:pt idx="0">
                    <c:v>Bracelet (2020)</c:v>
                  </c:pt>
                  <c:pt idx="3">
                    <c:v>Hair band (2020)</c:v>
                  </c:pt>
                  <c:pt idx="6">
                    <c:v>Necklace  (2020)</c:v>
                  </c:pt>
                  <c:pt idx="9">
                    <c:v>Ring (2020)</c:v>
                  </c:pt>
                  <c:pt idx="12">
                    <c:v>Accessory (2020)</c:v>
                  </c:pt>
                </c:lvl>
              </c:multiLvlStrCache>
            </c:multiLvlStrRef>
          </c:cat>
          <c:val>
            <c:numRef>
              <c:f>[1]Sheet1!$B$29:$P$29</c:f>
              <c:numCache>
                <c:formatCode>General</c:formatCode>
                <c:ptCount val="15"/>
                <c:pt idx="0">
                  <c:v>400898.64</c:v>
                </c:pt>
                <c:pt idx="1">
                  <c:v>1763550.56</c:v>
                </c:pt>
                <c:pt idx="2">
                  <c:v>2111413.12</c:v>
                </c:pt>
                <c:pt idx="3">
                  <c:v>2666920.8400000008</c:v>
                </c:pt>
                <c:pt idx="4">
                  <c:v>28442.11</c:v>
                </c:pt>
                <c:pt idx="5">
                  <c:v>536391.29999999993</c:v>
                </c:pt>
                <c:pt idx="6">
                  <c:v>726981.00999999989</c:v>
                </c:pt>
                <c:pt idx="7">
                  <c:v>189190.40999999997</c:v>
                </c:pt>
                <c:pt idx="8">
                  <c:v>830332.23</c:v>
                </c:pt>
                <c:pt idx="9">
                  <c:v>130228.57</c:v>
                </c:pt>
                <c:pt idx="10">
                  <c:v>133414.70000000001</c:v>
                </c:pt>
                <c:pt idx="11">
                  <c:v>141634.87</c:v>
                </c:pt>
                <c:pt idx="12">
                  <c:v>207401.99000000002</c:v>
                </c:pt>
                <c:pt idx="13">
                  <c:v>144828.35999999999</c:v>
                </c:pt>
                <c:pt idx="14">
                  <c:v>453543.5</c:v>
                </c:pt>
              </c:numCache>
            </c:numRef>
          </c:val>
        </c:ser>
        <c:dLbls/>
        <c:marker val="1"/>
        <c:axId val="77899648"/>
        <c:axId val="77901184"/>
      </c:lineChart>
      <c:catAx>
        <c:axId val="77899648"/>
        <c:scaling>
          <c:orientation val="minMax"/>
        </c:scaling>
        <c:axPos val="b"/>
        <c:majorTickMark val="none"/>
        <c:tickLblPos val="nextTo"/>
        <c:crossAx val="77901184"/>
        <c:crosses val="autoZero"/>
        <c:auto val="1"/>
        <c:lblAlgn val="ctr"/>
        <c:lblOffset val="100"/>
      </c:catAx>
      <c:valAx>
        <c:axId val="77901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78996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[1]Sheet1!$A$28</c:f>
              <c:strCache>
                <c:ptCount val="1"/>
                <c:pt idx="0">
                  <c:v>Sales Volume</c:v>
                </c:pt>
              </c:strCache>
            </c:strRef>
          </c:tx>
          <c:dLbls>
            <c:showVal val="1"/>
          </c:dLbls>
          <c:cat>
            <c:multiLvlStrRef>
              <c:f>[1]Sheet1!$B$26:$P$27</c:f>
              <c:multiLvlStrCache>
                <c:ptCount val="15"/>
                <c:lvl>
                  <c:pt idx="0">
                    <c:v>Japan</c:v>
                  </c:pt>
                  <c:pt idx="1">
                    <c:v>United Kingdom</c:v>
                  </c:pt>
                  <c:pt idx="2">
                    <c:v>US or USA</c:v>
                  </c:pt>
                  <c:pt idx="3">
                    <c:v>Japan</c:v>
                  </c:pt>
                  <c:pt idx="4">
                    <c:v>United Kingdom</c:v>
                  </c:pt>
                  <c:pt idx="5">
                    <c:v>US or USA</c:v>
                  </c:pt>
                  <c:pt idx="6">
                    <c:v>Japan</c:v>
                  </c:pt>
                  <c:pt idx="7">
                    <c:v>United Kingdom</c:v>
                  </c:pt>
                  <c:pt idx="8">
                    <c:v>US or USA</c:v>
                  </c:pt>
                  <c:pt idx="9">
                    <c:v>Japan</c:v>
                  </c:pt>
                  <c:pt idx="10">
                    <c:v>United Kingdom</c:v>
                  </c:pt>
                  <c:pt idx="11">
                    <c:v>US or USA</c:v>
                  </c:pt>
                  <c:pt idx="12">
                    <c:v>Japan</c:v>
                  </c:pt>
                  <c:pt idx="13">
                    <c:v>United Kingdom</c:v>
                  </c:pt>
                  <c:pt idx="14">
                    <c:v>US or USA</c:v>
                  </c:pt>
                </c:lvl>
                <c:lvl>
                  <c:pt idx="0">
                    <c:v>Bracelet (2020)</c:v>
                  </c:pt>
                  <c:pt idx="3">
                    <c:v>Hair band (2020)</c:v>
                  </c:pt>
                  <c:pt idx="6">
                    <c:v>Necklace  (2020)</c:v>
                  </c:pt>
                  <c:pt idx="9">
                    <c:v>Ring (2020)</c:v>
                  </c:pt>
                  <c:pt idx="12">
                    <c:v>Accessory (2020)</c:v>
                  </c:pt>
                </c:lvl>
              </c:multiLvlStrCache>
            </c:multiLvlStrRef>
          </c:cat>
          <c:val>
            <c:numRef>
              <c:f>[1]Sheet1!$B$28:$P$28</c:f>
              <c:numCache>
                <c:formatCode>General</c:formatCode>
                <c:ptCount val="15"/>
                <c:pt idx="0">
                  <c:v>372</c:v>
                </c:pt>
                <c:pt idx="1">
                  <c:v>2078</c:v>
                </c:pt>
                <c:pt idx="2">
                  <c:v>2364</c:v>
                </c:pt>
                <c:pt idx="3">
                  <c:v>1798</c:v>
                </c:pt>
                <c:pt idx="4">
                  <c:v>35</c:v>
                </c:pt>
                <c:pt idx="5">
                  <c:v>513</c:v>
                </c:pt>
                <c:pt idx="6">
                  <c:v>398</c:v>
                </c:pt>
                <c:pt idx="7">
                  <c:v>166</c:v>
                </c:pt>
                <c:pt idx="8">
                  <c:v>557</c:v>
                </c:pt>
                <c:pt idx="9">
                  <c:v>116</c:v>
                </c:pt>
                <c:pt idx="10">
                  <c:v>204</c:v>
                </c:pt>
                <c:pt idx="11">
                  <c:v>132</c:v>
                </c:pt>
                <c:pt idx="12">
                  <c:v>98</c:v>
                </c:pt>
                <c:pt idx="13">
                  <c:v>100</c:v>
                </c:pt>
                <c:pt idx="14">
                  <c:v>242</c:v>
                </c:pt>
              </c:numCache>
            </c:numRef>
          </c:val>
        </c:ser>
        <c:dLbls/>
        <c:hiLowLines/>
        <c:marker val="1"/>
        <c:axId val="83506304"/>
        <c:axId val="83508224"/>
      </c:lineChart>
      <c:catAx>
        <c:axId val="83506304"/>
        <c:scaling>
          <c:orientation val="minMax"/>
        </c:scaling>
        <c:axPos val="b"/>
        <c:title>
          <c:layout/>
        </c:title>
        <c:majorTickMark val="none"/>
        <c:tickLblPos val="nextTo"/>
        <c:crossAx val="83508224"/>
        <c:crosses val="autoZero"/>
        <c:auto val="1"/>
        <c:lblAlgn val="ctr"/>
        <c:lblOffset val="100"/>
      </c:catAx>
      <c:valAx>
        <c:axId val="83508224"/>
        <c:scaling>
          <c:orientation val="minMax"/>
        </c:scaling>
        <c:axPos val="l"/>
        <c:majorGridlines/>
        <c:title>
          <c:layout/>
        </c:title>
        <c:numFmt formatCode="General" sourceLinked="1"/>
        <c:tickLblPos val="nextTo"/>
        <c:crossAx val="83506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200</xdr:row>
      <xdr:rowOff>47625</xdr:rowOff>
    </xdr:from>
    <xdr:to>
      <xdr:col>5</xdr:col>
      <xdr:colOff>898712</xdr:colOff>
      <xdr:row>217</xdr:row>
      <xdr:rowOff>109817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409575</xdr:colOff>
      <xdr:row>208</xdr:row>
      <xdr:rowOff>38100</xdr:rowOff>
    </xdr:from>
    <xdr:to>
      <xdr:col>13</xdr:col>
      <xdr:colOff>411816</xdr:colOff>
      <xdr:row>225</xdr:row>
      <xdr:rowOff>55470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219</xdr:row>
      <xdr:rowOff>66675</xdr:rowOff>
    </xdr:from>
    <xdr:to>
      <xdr:col>6</xdr:col>
      <xdr:colOff>290232</xdr:colOff>
      <xdr:row>237</xdr:row>
      <xdr:rowOff>152961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714375</xdr:colOff>
      <xdr:row>227</xdr:row>
      <xdr:rowOff>57150</xdr:rowOff>
    </xdr:from>
    <xdr:to>
      <xdr:col>13</xdr:col>
      <xdr:colOff>257174</xdr:colOff>
      <xdr:row>245</xdr:row>
      <xdr:rowOff>143435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246</xdr:row>
      <xdr:rowOff>0</xdr:rowOff>
    </xdr:from>
    <xdr:to>
      <xdr:col>9</xdr:col>
      <xdr:colOff>156882</xdr:colOff>
      <xdr:row>264</xdr:row>
      <xdr:rowOff>86286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umyajit/December/29-12-2022/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Bracelet (Japan)</v>
          </cell>
          <cell r="E2" t="str">
            <v>Hair band (Japan)</v>
          </cell>
          <cell r="H2" t="str">
            <v>Necklace (Japan)</v>
          </cell>
          <cell r="K2" t="str">
            <v>Ring (Japan)</v>
          </cell>
          <cell r="N2" t="str">
            <v>Accessory (Japan)</v>
          </cell>
        </row>
        <row r="3">
          <cell r="B3">
            <v>2018</v>
          </cell>
          <cell r="C3">
            <v>2019</v>
          </cell>
          <cell r="D3">
            <v>2020</v>
          </cell>
          <cell r="E3">
            <v>2018</v>
          </cell>
          <cell r="F3">
            <v>2019</v>
          </cell>
          <cell r="G3">
            <v>2020</v>
          </cell>
          <cell r="H3">
            <v>2018</v>
          </cell>
          <cell r="I3">
            <v>2019</v>
          </cell>
          <cell r="J3">
            <v>2020</v>
          </cell>
          <cell r="K3">
            <v>2018</v>
          </cell>
          <cell r="L3">
            <v>2019</v>
          </cell>
          <cell r="M3">
            <v>2020</v>
          </cell>
          <cell r="N3">
            <v>2018</v>
          </cell>
          <cell r="O3">
            <v>2019</v>
          </cell>
          <cell r="P3">
            <v>2020</v>
          </cell>
        </row>
        <row r="4">
          <cell r="A4" t="str">
            <v>Sales Volume</v>
          </cell>
          <cell r="B4">
            <v>128</v>
          </cell>
          <cell r="C4">
            <v>334</v>
          </cell>
          <cell r="D4">
            <v>372</v>
          </cell>
          <cell r="E4">
            <v>3510</v>
          </cell>
          <cell r="F4">
            <v>3095</v>
          </cell>
          <cell r="G4">
            <v>1798</v>
          </cell>
          <cell r="H4">
            <v>273</v>
          </cell>
          <cell r="I4">
            <v>353</v>
          </cell>
          <cell r="J4">
            <v>398</v>
          </cell>
          <cell r="K4">
            <v>257</v>
          </cell>
          <cell r="L4">
            <v>246</v>
          </cell>
          <cell r="M4">
            <v>116</v>
          </cell>
          <cell r="N4">
            <v>0</v>
          </cell>
          <cell r="O4">
            <v>57</v>
          </cell>
          <cell r="P4">
            <v>98</v>
          </cell>
        </row>
        <row r="5">
          <cell r="A5" t="str">
            <v>Sales Value</v>
          </cell>
          <cell r="B5">
            <v>137865.56</v>
          </cell>
          <cell r="C5">
            <v>362398.54000000004</v>
          </cell>
          <cell r="D5">
            <v>400898.64</v>
          </cell>
          <cell r="E5">
            <v>5228271.629999999</v>
          </cell>
          <cell r="F5">
            <v>4721287.1100000003</v>
          </cell>
          <cell r="G5">
            <v>2666920.8400000008</v>
          </cell>
          <cell r="H5">
            <v>457772.65</v>
          </cell>
          <cell r="I5">
            <v>558748.97000000009</v>
          </cell>
          <cell r="J5">
            <v>726981.00999999989</v>
          </cell>
          <cell r="K5">
            <v>297156.52999999997</v>
          </cell>
          <cell r="L5">
            <v>262399</v>
          </cell>
          <cell r="M5">
            <v>130228.57</v>
          </cell>
          <cell r="N5">
            <v>0</v>
          </cell>
          <cell r="O5">
            <v>97777.900000000009</v>
          </cell>
          <cell r="P5">
            <v>207401.99000000002</v>
          </cell>
        </row>
        <row r="26">
          <cell r="B26" t="str">
            <v>Bracelet (2020)</v>
          </cell>
          <cell r="E26" t="str">
            <v>Hair band (2020)</v>
          </cell>
          <cell r="H26" t="str">
            <v>Necklace  (2020)</v>
          </cell>
          <cell r="K26" t="str">
            <v>Ring (2020)</v>
          </cell>
          <cell r="N26" t="str">
            <v>Accessory (2020)</v>
          </cell>
        </row>
        <row r="27">
          <cell r="B27" t="str">
            <v>Japan</v>
          </cell>
          <cell r="C27" t="str">
            <v>United Kingdom</v>
          </cell>
          <cell r="D27" t="str">
            <v>US or USA</v>
          </cell>
          <cell r="E27" t="str">
            <v>Japan</v>
          </cell>
          <cell r="F27" t="str">
            <v>United Kingdom</v>
          </cell>
          <cell r="G27" t="str">
            <v>US or USA</v>
          </cell>
          <cell r="H27" t="str">
            <v>Japan</v>
          </cell>
          <cell r="I27" t="str">
            <v>United Kingdom</v>
          </cell>
          <cell r="J27" t="str">
            <v>US or USA</v>
          </cell>
          <cell r="K27" t="str">
            <v>Japan</v>
          </cell>
          <cell r="L27" t="str">
            <v>United Kingdom</v>
          </cell>
          <cell r="M27" t="str">
            <v>US or USA</v>
          </cell>
          <cell r="N27" t="str">
            <v>Japan</v>
          </cell>
          <cell r="O27" t="str">
            <v>United Kingdom</v>
          </cell>
          <cell r="P27" t="str">
            <v>US or USA</v>
          </cell>
        </row>
        <row r="28">
          <cell r="A28" t="str">
            <v>Sales Volume</v>
          </cell>
          <cell r="B28">
            <v>372</v>
          </cell>
          <cell r="C28">
            <v>2078</v>
          </cell>
          <cell r="D28">
            <v>2364</v>
          </cell>
          <cell r="E28">
            <v>1798</v>
          </cell>
          <cell r="F28">
            <v>35</v>
          </cell>
          <cell r="G28">
            <v>513</v>
          </cell>
          <cell r="H28">
            <v>398</v>
          </cell>
          <cell r="I28">
            <v>166</v>
          </cell>
          <cell r="J28">
            <v>557</v>
          </cell>
          <cell r="K28">
            <v>116</v>
          </cell>
          <cell r="L28">
            <v>204</v>
          </cell>
          <cell r="M28">
            <v>132</v>
          </cell>
          <cell r="N28">
            <v>98</v>
          </cell>
          <cell r="O28">
            <v>100</v>
          </cell>
          <cell r="P28">
            <v>242</v>
          </cell>
        </row>
        <row r="29">
          <cell r="A29" t="str">
            <v>Sales Value</v>
          </cell>
          <cell r="B29">
            <v>400898.64</v>
          </cell>
          <cell r="C29">
            <v>1763550.56</v>
          </cell>
          <cell r="D29">
            <v>2111413.12</v>
          </cell>
          <cell r="E29">
            <v>2666920.8400000008</v>
          </cell>
          <cell r="F29">
            <v>28442.11</v>
          </cell>
          <cell r="G29">
            <v>536391.29999999993</v>
          </cell>
          <cell r="H29">
            <v>726981.00999999989</v>
          </cell>
          <cell r="I29">
            <v>189190.40999999997</v>
          </cell>
          <cell r="J29">
            <v>830332.23</v>
          </cell>
          <cell r="K29">
            <v>130228.57</v>
          </cell>
          <cell r="L29">
            <v>133414.70000000001</v>
          </cell>
          <cell r="M29">
            <v>141634.87</v>
          </cell>
          <cell r="N29">
            <v>207401.99000000002</v>
          </cell>
          <cell r="O29">
            <v>144828.35999999999</v>
          </cell>
          <cell r="P29">
            <v>453543.5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06"/>
  <sheetViews>
    <sheetView tabSelected="1" topLeftCell="A227" workbookViewId="0">
      <selection activeCell="G240" sqref="G240"/>
    </sheetView>
  </sheetViews>
  <sheetFormatPr defaultRowHeight="15.75"/>
  <cols>
    <col min="1" max="1" width="15.140625" style="1" customWidth="1"/>
    <col min="2" max="2" width="20.5703125" style="1" customWidth="1"/>
    <col min="3" max="3" width="16.140625" style="1" customWidth="1"/>
    <col min="4" max="4" width="13.42578125" style="1" customWidth="1"/>
    <col min="5" max="5" width="16.5703125" style="1" customWidth="1"/>
    <col min="6" max="6" width="15.5703125" style="1" customWidth="1"/>
    <col min="7" max="7" width="18.42578125" style="1" customWidth="1"/>
    <col min="8" max="8" width="16.28515625" style="1" customWidth="1"/>
    <col min="9" max="9" width="16.85546875" style="1" customWidth="1"/>
    <col min="10" max="10" width="16.5703125" style="1" customWidth="1"/>
    <col min="11" max="11" width="17.28515625" style="1" customWidth="1"/>
    <col min="12" max="12" width="15.140625" style="1" customWidth="1"/>
    <col min="13" max="16384" width="9.140625" style="1"/>
  </cols>
  <sheetData>
    <row r="2" spans="1:11" ht="38.25" customHeight="1">
      <c r="A2" s="23" t="s">
        <v>16</v>
      </c>
      <c r="B2" s="23"/>
      <c r="C2" s="23"/>
      <c r="D2" s="2"/>
      <c r="E2" s="23" t="s">
        <v>17</v>
      </c>
      <c r="F2" s="23"/>
      <c r="G2" s="23"/>
      <c r="I2" s="23" t="s">
        <v>18</v>
      </c>
      <c r="J2" s="23"/>
      <c r="K2" s="23"/>
    </row>
    <row r="3" spans="1:11">
      <c r="A3" s="3" t="s">
        <v>0</v>
      </c>
      <c r="B3" s="3" t="s">
        <v>1</v>
      </c>
      <c r="C3" s="20" t="s">
        <v>15</v>
      </c>
      <c r="E3" s="3" t="s">
        <v>0</v>
      </c>
      <c r="F3" s="3" t="s">
        <v>1</v>
      </c>
      <c r="G3" s="3" t="s">
        <v>2</v>
      </c>
      <c r="I3" s="3" t="s">
        <v>0</v>
      </c>
      <c r="J3" s="3" t="s">
        <v>1</v>
      </c>
      <c r="K3" s="3" t="s">
        <v>2</v>
      </c>
    </row>
    <row r="4" spans="1:11">
      <c r="A4" s="21" t="s">
        <v>3</v>
      </c>
      <c r="B4" s="21"/>
      <c r="C4" s="21"/>
      <c r="E4" s="21" t="s">
        <v>3</v>
      </c>
      <c r="F4" s="21"/>
      <c r="G4" s="21"/>
      <c r="I4" s="21" t="s">
        <v>3</v>
      </c>
      <c r="J4" s="21"/>
      <c r="K4" s="21"/>
    </row>
    <row r="5" spans="1:11">
      <c r="A5" s="4">
        <v>1</v>
      </c>
      <c r="B5" s="5">
        <v>10</v>
      </c>
      <c r="C5" s="6">
        <v>10280.469999999999</v>
      </c>
      <c r="E5" s="4">
        <v>1</v>
      </c>
      <c r="F5" s="5">
        <v>13</v>
      </c>
      <c r="G5" s="6">
        <v>12683.2</v>
      </c>
      <c r="I5" s="4">
        <v>1</v>
      </c>
      <c r="J5" s="5">
        <v>21</v>
      </c>
      <c r="K5" s="6">
        <v>22205.719999999998</v>
      </c>
    </row>
    <row r="6" spans="1:11">
      <c r="A6" s="4">
        <v>2</v>
      </c>
      <c r="B6" s="5">
        <v>12</v>
      </c>
      <c r="C6" s="6">
        <v>12725.16</v>
      </c>
      <c r="E6" s="4">
        <v>2</v>
      </c>
      <c r="F6" s="5">
        <v>20</v>
      </c>
      <c r="G6" s="6">
        <v>20232.47</v>
      </c>
      <c r="I6" s="4">
        <v>2</v>
      </c>
      <c r="J6" s="5">
        <v>25</v>
      </c>
      <c r="K6" s="6">
        <v>31275.599999999999</v>
      </c>
    </row>
    <row r="7" spans="1:11">
      <c r="A7" s="4">
        <v>3</v>
      </c>
      <c r="B7" s="5">
        <v>10</v>
      </c>
      <c r="C7" s="6">
        <v>10089.68</v>
      </c>
      <c r="E7" s="4">
        <v>3</v>
      </c>
      <c r="F7" s="5">
        <v>36</v>
      </c>
      <c r="G7" s="6">
        <v>36126.250000000007</v>
      </c>
      <c r="I7" s="4">
        <v>3</v>
      </c>
      <c r="J7" s="5">
        <v>18</v>
      </c>
      <c r="K7" s="6">
        <v>22386.66</v>
      </c>
    </row>
    <row r="8" spans="1:11">
      <c r="A8" s="4">
        <v>4</v>
      </c>
      <c r="B8" s="5">
        <v>4</v>
      </c>
      <c r="C8" s="6">
        <v>4519.22</v>
      </c>
      <c r="E8" s="4">
        <v>4</v>
      </c>
      <c r="F8" s="5">
        <v>25</v>
      </c>
      <c r="G8" s="6">
        <v>23827.37</v>
      </c>
      <c r="I8" s="4">
        <v>4</v>
      </c>
      <c r="J8" s="5">
        <v>21</v>
      </c>
      <c r="K8" s="6">
        <v>22056.18</v>
      </c>
    </row>
    <row r="9" spans="1:11">
      <c r="A9" s="4">
        <v>5</v>
      </c>
      <c r="B9" s="5">
        <v>9</v>
      </c>
      <c r="C9" s="6">
        <v>11368.169999999998</v>
      </c>
      <c r="E9" s="4">
        <v>5</v>
      </c>
      <c r="F9" s="5">
        <v>32</v>
      </c>
      <c r="G9" s="6">
        <v>32874.839999999997</v>
      </c>
      <c r="I9" s="4">
        <v>5</v>
      </c>
      <c r="J9" s="5">
        <v>45</v>
      </c>
      <c r="K9" s="6">
        <v>48105.8</v>
      </c>
    </row>
    <row r="10" spans="1:11">
      <c r="A10" s="4">
        <v>6</v>
      </c>
      <c r="B10" s="5">
        <v>13</v>
      </c>
      <c r="C10" s="6">
        <v>15763.67</v>
      </c>
      <c r="E10" s="4">
        <v>6</v>
      </c>
      <c r="F10" s="5">
        <v>42</v>
      </c>
      <c r="G10" s="6">
        <v>52012.39</v>
      </c>
      <c r="I10" s="4">
        <v>6</v>
      </c>
      <c r="J10" s="5">
        <v>63</v>
      </c>
      <c r="K10" s="6">
        <v>63807.54</v>
      </c>
    </row>
    <row r="11" spans="1:11">
      <c r="A11" s="4">
        <v>7</v>
      </c>
      <c r="B11" s="5">
        <v>15</v>
      </c>
      <c r="C11" s="6">
        <v>16635.55</v>
      </c>
      <c r="E11" s="4">
        <v>7</v>
      </c>
      <c r="F11" s="5">
        <v>31</v>
      </c>
      <c r="G11" s="6">
        <v>40744</v>
      </c>
      <c r="I11" s="4">
        <v>7</v>
      </c>
      <c r="J11" s="5">
        <v>37</v>
      </c>
      <c r="K11" s="6">
        <v>39614.94999999999</v>
      </c>
    </row>
    <row r="12" spans="1:11">
      <c r="A12" s="4">
        <v>8</v>
      </c>
      <c r="B12" s="5">
        <v>6</v>
      </c>
      <c r="C12" s="6">
        <v>5712</v>
      </c>
      <c r="E12" s="4">
        <v>8</v>
      </c>
      <c r="F12" s="5">
        <v>34</v>
      </c>
      <c r="G12" s="6">
        <v>41061.58</v>
      </c>
      <c r="I12" s="4">
        <v>8</v>
      </c>
      <c r="J12" s="5">
        <v>31</v>
      </c>
      <c r="K12" s="6">
        <v>32567.68</v>
      </c>
    </row>
    <row r="13" spans="1:11">
      <c r="A13" s="4">
        <v>9</v>
      </c>
      <c r="B13" s="5">
        <v>8</v>
      </c>
      <c r="C13" s="6">
        <v>10182.08</v>
      </c>
      <c r="E13" s="4">
        <v>9</v>
      </c>
      <c r="F13" s="5">
        <v>33</v>
      </c>
      <c r="G13" s="6">
        <v>33443.83</v>
      </c>
      <c r="I13" s="4">
        <v>9</v>
      </c>
      <c r="J13" s="5">
        <v>61</v>
      </c>
      <c r="K13" s="6">
        <v>63408.150000000009</v>
      </c>
    </row>
    <row r="14" spans="1:11">
      <c r="A14" s="4">
        <v>10</v>
      </c>
      <c r="B14" s="5">
        <v>9</v>
      </c>
      <c r="C14" s="6">
        <v>7964.2699999999995</v>
      </c>
      <c r="E14" s="4">
        <v>10</v>
      </c>
      <c r="F14" s="5">
        <v>16</v>
      </c>
      <c r="G14" s="6">
        <v>16034.52</v>
      </c>
      <c r="I14" s="4">
        <v>10</v>
      </c>
      <c r="J14" s="5">
        <v>15</v>
      </c>
      <c r="K14" s="6">
        <v>15452.79</v>
      </c>
    </row>
    <row r="15" spans="1:11">
      <c r="A15" s="4">
        <v>11</v>
      </c>
      <c r="B15" s="5">
        <v>9</v>
      </c>
      <c r="C15" s="6">
        <v>9401.1800000000021</v>
      </c>
      <c r="E15" s="4">
        <v>11</v>
      </c>
      <c r="F15" s="5">
        <v>27</v>
      </c>
      <c r="G15" s="6">
        <v>26764.800000000003</v>
      </c>
      <c r="I15" s="4">
        <v>11</v>
      </c>
      <c r="J15" s="5">
        <v>19</v>
      </c>
      <c r="K15" s="6">
        <v>18710.04</v>
      </c>
    </row>
    <row r="16" spans="1:11">
      <c r="A16" s="4">
        <v>12</v>
      </c>
      <c r="B16" s="5">
        <v>23</v>
      </c>
      <c r="C16" s="6">
        <v>23224.11</v>
      </c>
      <c r="E16" s="4">
        <v>12</v>
      </c>
      <c r="F16" s="5">
        <v>25</v>
      </c>
      <c r="G16" s="6">
        <v>26593.289999999997</v>
      </c>
      <c r="I16" s="4">
        <v>12</v>
      </c>
      <c r="J16" s="5">
        <v>16</v>
      </c>
      <c r="K16" s="6">
        <v>21307.53</v>
      </c>
    </row>
    <row r="17" spans="1:11">
      <c r="A17" s="21" t="s">
        <v>4</v>
      </c>
      <c r="B17" s="21"/>
      <c r="C17" s="21"/>
      <c r="E17" s="21" t="s">
        <v>4</v>
      </c>
      <c r="F17" s="21"/>
      <c r="G17" s="21"/>
      <c r="I17" s="21" t="s">
        <v>4</v>
      </c>
      <c r="J17" s="21"/>
      <c r="K17" s="21"/>
    </row>
    <row r="18" spans="1:11">
      <c r="A18" s="4">
        <v>1</v>
      </c>
      <c r="B18" s="5">
        <v>322</v>
      </c>
      <c r="C18" s="6">
        <v>492215.54000000015</v>
      </c>
      <c r="E18" s="4">
        <v>1</v>
      </c>
      <c r="F18" s="5">
        <v>212</v>
      </c>
      <c r="G18" s="6">
        <v>324076.72000000003</v>
      </c>
      <c r="I18" s="4">
        <v>1</v>
      </c>
      <c r="J18" s="5">
        <v>178</v>
      </c>
      <c r="K18" s="6">
        <v>272781.13</v>
      </c>
    </row>
    <row r="19" spans="1:11">
      <c r="A19" s="4">
        <v>2</v>
      </c>
      <c r="B19" s="5">
        <v>348</v>
      </c>
      <c r="C19" s="6">
        <v>513050.38999999972</v>
      </c>
      <c r="E19" s="4">
        <v>2</v>
      </c>
      <c r="F19" s="5">
        <v>221</v>
      </c>
      <c r="G19" s="6">
        <v>328945.28000000003</v>
      </c>
      <c r="I19" s="4">
        <v>2</v>
      </c>
      <c r="J19" s="5">
        <v>182</v>
      </c>
      <c r="K19" s="6">
        <v>288085.47000000003</v>
      </c>
    </row>
    <row r="20" spans="1:11">
      <c r="A20" s="4">
        <v>3</v>
      </c>
      <c r="B20" s="5">
        <v>346</v>
      </c>
      <c r="C20" s="6">
        <v>515272.88999999978</v>
      </c>
      <c r="E20" s="4">
        <v>3</v>
      </c>
      <c r="F20" s="5">
        <v>246</v>
      </c>
      <c r="G20" s="6">
        <v>355883.24999999983</v>
      </c>
      <c r="I20" s="4">
        <v>3</v>
      </c>
      <c r="J20" s="5">
        <v>173</v>
      </c>
      <c r="K20" s="6">
        <v>270693.63</v>
      </c>
    </row>
    <row r="21" spans="1:11">
      <c r="A21" s="4">
        <v>4</v>
      </c>
      <c r="B21" s="5">
        <v>284</v>
      </c>
      <c r="C21" s="6">
        <v>423523.09999999992</v>
      </c>
      <c r="E21" s="4">
        <v>4</v>
      </c>
      <c r="F21" s="5">
        <v>195</v>
      </c>
      <c r="G21" s="6">
        <v>289676.21000000002</v>
      </c>
      <c r="I21" s="4">
        <v>4</v>
      </c>
      <c r="J21" s="5">
        <v>152</v>
      </c>
      <c r="K21" s="6">
        <v>229389.00999999998</v>
      </c>
    </row>
    <row r="22" spans="1:11">
      <c r="A22" s="4">
        <v>5</v>
      </c>
      <c r="B22" s="5">
        <v>230</v>
      </c>
      <c r="C22" s="6">
        <v>365408.96000000008</v>
      </c>
      <c r="E22" s="4">
        <v>5</v>
      </c>
      <c r="F22" s="5">
        <v>175</v>
      </c>
      <c r="G22" s="6">
        <v>285401.86000000016</v>
      </c>
      <c r="I22" s="4">
        <v>5</v>
      </c>
      <c r="J22" s="5">
        <v>129</v>
      </c>
      <c r="K22" s="6">
        <v>205105.00000000003</v>
      </c>
    </row>
    <row r="23" spans="1:11">
      <c r="A23" s="4">
        <v>6</v>
      </c>
      <c r="B23" s="5">
        <v>324</v>
      </c>
      <c r="C23" s="6">
        <v>502215.1399999999</v>
      </c>
      <c r="E23" s="4">
        <v>6</v>
      </c>
      <c r="F23" s="5">
        <v>610</v>
      </c>
      <c r="G23" s="6">
        <v>1011205.06</v>
      </c>
      <c r="I23" s="4">
        <v>6</v>
      </c>
      <c r="J23" s="5">
        <v>227</v>
      </c>
      <c r="K23" s="6">
        <v>351005.38000000012</v>
      </c>
    </row>
    <row r="24" spans="1:11">
      <c r="A24" s="4">
        <v>7</v>
      </c>
      <c r="B24" s="5">
        <v>199</v>
      </c>
      <c r="C24" s="6">
        <v>297981.43000000011</v>
      </c>
      <c r="E24" s="4">
        <v>7</v>
      </c>
      <c r="F24" s="5">
        <v>262</v>
      </c>
      <c r="G24" s="6">
        <v>404474.72000000009</v>
      </c>
      <c r="I24" s="4">
        <v>7</v>
      </c>
      <c r="J24" s="5">
        <v>101</v>
      </c>
      <c r="K24" s="6">
        <v>150138.13000000006</v>
      </c>
    </row>
    <row r="25" spans="1:11">
      <c r="A25" s="4">
        <v>8</v>
      </c>
      <c r="B25" s="5">
        <v>215</v>
      </c>
      <c r="C25" s="6">
        <v>313480.01000000007</v>
      </c>
      <c r="E25" s="4">
        <v>8</v>
      </c>
      <c r="F25" s="5">
        <v>226</v>
      </c>
      <c r="G25" s="6">
        <v>332495.85000000003</v>
      </c>
      <c r="I25" s="4">
        <v>8</v>
      </c>
      <c r="J25" s="5">
        <v>103</v>
      </c>
      <c r="K25" s="6">
        <v>147647.33999999997</v>
      </c>
    </row>
    <row r="26" spans="1:11">
      <c r="A26" s="4">
        <v>9</v>
      </c>
      <c r="B26" s="5">
        <v>462</v>
      </c>
      <c r="C26" s="6">
        <v>663920.03999999992</v>
      </c>
      <c r="E26" s="4">
        <v>9</v>
      </c>
      <c r="F26" s="5">
        <v>396</v>
      </c>
      <c r="G26" s="6">
        <v>569779.70000000007</v>
      </c>
      <c r="I26" s="4">
        <v>9</v>
      </c>
      <c r="J26" s="5">
        <v>159</v>
      </c>
      <c r="K26" s="6">
        <v>229632.2000000001</v>
      </c>
    </row>
    <row r="27" spans="1:11">
      <c r="A27" s="4">
        <v>10</v>
      </c>
      <c r="B27" s="5">
        <v>221</v>
      </c>
      <c r="C27" s="6">
        <v>318727.76999999996</v>
      </c>
      <c r="E27" s="4">
        <v>10</v>
      </c>
      <c r="F27" s="5">
        <v>177</v>
      </c>
      <c r="G27" s="6">
        <v>246546.00999999995</v>
      </c>
      <c r="I27" s="4">
        <v>10</v>
      </c>
      <c r="J27" s="5">
        <v>92</v>
      </c>
      <c r="K27" s="6">
        <v>121117.15999999999</v>
      </c>
    </row>
    <row r="28" spans="1:11">
      <c r="A28" s="4">
        <v>11</v>
      </c>
      <c r="B28" s="5">
        <v>202</v>
      </c>
      <c r="C28" s="6">
        <v>291227.0199999999</v>
      </c>
      <c r="E28" s="4">
        <v>11</v>
      </c>
      <c r="F28" s="5">
        <v>138</v>
      </c>
      <c r="G28" s="6">
        <v>205647.86</v>
      </c>
      <c r="I28" s="4">
        <v>11</v>
      </c>
      <c r="J28" s="5">
        <v>126</v>
      </c>
      <c r="K28" s="6">
        <v>165938.05000000005</v>
      </c>
    </row>
    <row r="29" spans="1:11">
      <c r="A29" s="4">
        <v>12</v>
      </c>
      <c r="B29" s="5">
        <v>357</v>
      </c>
      <c r="C29" s="6">
        <v>531249.34000000008</v>
      </c>
      <c r="E29" s="4">
        <v>12</v>
      </c>
      <c r="F29" s="5">
        <v>237</v>
      </c>
      <c r="G29" s="6">
        <v>367154.59</v>
      </c>
      <c r="I29" s="4">
        <v>12</v>
      </c>
      <c r="J29" s="5">
        <v>176</v>
      </c>
      <c r="K29" s="6">
        <v>235388.33999999994</v>
      </c>
    </row>
    <row r="30" spans="1:11">
      <c r="A30" s="21" t="s">
        <v>5</v>
      </c>
      <c r="B30" s="21"/>
      <c r="C30" s="21"/>
      <c r="E30" s="21" t="s">
        <v>5</v>
      </c>
      <c r="F30" s="21"/>
      <c r="G30" s="21"/>
      <c r="I30" s="21" t="s">
        <v>5</v>
      </c>
      <c r="J30" s="21"/>
      <c r="K30" s="21"/>
    </row>
    <row r="31" spans="1:11">
      <c r="A31" s="4">
        <v>1</v>
      </c>
      <c r="B31" s="5">
        <v>23</v>
      </c>
      <c r="C31" s="6">
        <v>36795.410000000003</v>
      </c>
      <c r="E31" s="4">
        <v>1</v>
      </c>
      <c r="F31" s="5">
        <v>14</v>
      </c>
      <c r="G31" s="6">
        <v>20313.88</v>
      </c>
      <c r="I31" s="4">
        <v>1</v>
      </c>
      <c r="J31" s="5">
        <v>28</v>
      </c>
      <c r="K31" s="6">
        <v>52657.179999999993</v>
      </c>
    </row>
    <row r="32" spans="1:11">
      <c r="A32" s="4">
        <v>2</v>
      </c>
      <c r="B32" s="5">
        <v>25</v>
      </c>
      <c r="C32" s="6">
        <v>43392.139999999992</v>
      </c>
      <c r="E32" s="4">
        <v>2</v>
      </c>
      <c r="F32" s="5">
        <v>29</v>
      </c>
      <c r="G32" s="6">
        <v>44172.779999999992</v>
      </c>
      <c r="I32" s="4">
        <v>2</v>
      </c>
      <c r="J32" s="5">
        <v>43</v>
      </c>
      <c r="K32" s="6">
        <v>83387.170000000013</v>
      </c>
    </row>
    <row r="33" spans="1:11">
      <c r="A33" s="4">
        <v>3</v>
      </c>
      <c r="B33" s="5">
        <v>17</v>
      </c>
      <c r="C33" s="6">
        <v>29472.5</v>
      </c>
      <c r="E33" s="4">
        <v>3</v>
      </c>
      <c r="F33" s="5">
        <v>39</v>
      </c>
      <c r="G33" s="6">
        <v>61278.350000000013</v>
      </c>
      <c r="I33" s="4">
        <v>3</v>
      </c>
      <c r="J33" s="5">
        <v>46</v>
      </c>
      <c r="K33" s="6">
        <v>87938.13</v>
      </c>
    </row>
    <row r="34" spans="1:11">
      <c r="A34" s="4">
        <v>4</v>
      </c>
      <c r="B34" s="5">
        <v>7</v>
      </c>
      <c r="C34" s="6">
        <v>12601.21</v>
      </c>
      <c r="E34" s="4">
        <v>4</v>
      </c>
      <c r="F34" s="5">
        <v>22</v>
      </c>
      <c r="G34" s="6">
        <v>35452.94</v>
      </c>
      <c r="I34" s="4">
        <v>4</v>
      </c>
      <c r="J34" s="5">
        <v>27</v>
      </c>
      <c r="K34" s="6">
        <v>52708.240000000005</v>
      </c>
    </row>
    <row r="35" spans="1:11">
      <c r="A35" s="4">
        <v>5</v>
      </c>
      <c r="B35" s="5">
        <v>22</v>
      </c>
      <c r="C35" s="6">
        <v>39672.449999999997</v>
      </c>
      <c r="E35" s="4">
        <v>5</v>
      </c>
      <c r="F35" s="5">
        <v>20</v>
      </c>
      <c r="G35" s="6">
        <v>33427.909999999996</v>
      </c>
      <c r="I35" s="4">
        <v>5</v>
      </c>
      <c r="J35" s="5">
        <v>45</v>
      </c>
      <c r="K35" s="6">
        <v>81597.900000000009</v>
      </c>
    </row>
    <row r="36" spans="1:11">
      <c r="A36" s="4">
        <v>6</v>
      </c>
      <c r="B36" s="5">
        <v>45</v>
      </c>
      <c r="C36" s="6">
        <v>76845.31</v>
      </c>
      <c r="E36" s="4">
        <v>6</v>
      </c>
      <c r="F36" s="5">
        <v>39</v>
      </c>
      <c r="G36" s="6">
        <v>58989.220000000016</v>
      </c>
      <c r="I36" s="4">
        <v>6</v>
      </c>
      <c r="J36" s="5">
        <v>69</v>
      </c>
      <c r="K36" s="6">
        <v>121799.76000000001</v>
      </c>
    </row>
    <row r="37" spans="1:11">
      <c r="A37" s="4">
        <v>7</v>
      </c>
      <c r="B37" s="5">
        <v>24</v>
      </c>
      <c r="C37" s="6">
        <v>41029.960000000006</v>
      </c>
      <c r="E37" s="4">
        <v>7</v>
      </c>
      <c r="F37" s="5">
        <v>28</v>
      </c>
      <c r="G37" s="6">
        <v>40800.899999999994</v>
      </c>
      <c r="I37" s="4">
        <v>7</v>
      </c>
      <c r="J37" s="5">
        <v>38</v>
      </c>
      <c r="K37" s="6">
        <v>64950.639999999985</v>
      </c>
    </row>
    <row r="38" spans="1:11">
      <c r="A38" s="4">
        <v>8</v>
      </c>
      <c r="B38" s="5">
        <v>20</v>
      </c>
      <c r="C38" s="6">
        <v>38147.31</v>
      </c>
      <c r="E38" s="4">
        <v>8</v>
      </c>
      <c r="F38" s="5">
        <v>22</v>
      </c>
      <c r="G38" s="6">
        <v>30904.220000000008</v>
      </c>
      <c r="I38" s="4">
        <v>8</v>
      </c>
      <c r="J38" s="5">
        <v>40</v>
      </c>
      <c r="K38" s="6">
        <v>73558.439999999988</v>
      </c>
    </row>
    <row r="39" spans="1:11">
      <c r="A39" s="4">
        <v>9</v>
      </c>
      <c r="B39" s="5">
        <v>31</v>
      </c>
      <c r="C39" s="6">
        <v>52502.590000000004</v>
      </c>
      <c r="E39" s="4">
        <v>9</v>
      </c>
      <c r="F39" s="5">
        <v>27</v>
      </c>
      <c r="G39" s="6">
        <v>36080.840000000004</v>
      </c>
      <c r="I39" s="4">
        <v>9</v>
      </c>
      <c r="J39" s="5">
        <v>29</v>
      </c>
      <c r="K39" s="6">
        <v>51403.85</v>
      </c>
    </row>
    <row r="40" spans="1:11">
      <c r="A40" s="4">
        <v>10</v>
      </c>
      <c r="B40" s="5">
        <v>22</v>
      </c>
      <c r="C40" s="6">
        <v>33534.090000000004</v>
      </c>
      <c r="E40" s="4">
        <v>10</v>
      </c>
      <c r="F40" s="5">
        <v>23</v>
      </c>
      <c r="G40" s="6">
        <v>33441.42</v>
      </c>
      <c r="I40" s="4">
        <v>10</v>
      </c>
      <c r="J40" s="5">
        <v>4</v>
      </c>
      <c r="K40" s="6">
        <v>6543.34</v>
      </c>
    </row>
    <row r="41" spans="1:11">
      <c r="A41" s="4">
        <v>11</v>
      </c>
      <c r="B41" s="5">
        <v>19</v>
      </c>
      <c r="C41" s="6">
        <v>26442.109999999997</v>
      </c>
      <c r="E41" s="4">
        <v>11</v>
      </c>
      <c r="F41" s="5">
        <v>46</v>
      </c>
      <c r="G41" s="6">
        <v>79273.210000000006</v>
      </c>
      <c r="I41" s="4">
        <v>11</v>
      </c>
      <c r="J41" s="5">
        <v>13</v>
      </c>
      <c r="K41" s="6">
        <v>22741.29</v>
      </c>
    </row>
    <row r="42" spans="1:11">
      <c r="A42" s="4">
        <v>12</v>
      </c>
      <c r="B42" s="5">
        <v>18</v>
      </c>
      <c r="C42" s="6">
        <v>27337.57</v>
      </c>
      <c r="E42" s="4">
        <v>12</v>
      </c>
      <c r="F42" s="5">
        <v>44</v>
      </c>
      <c r="G42" s="6">
        <v>84613.300000000017</v>
      </c>
      <c r="I42" s="4">
        <v>12</v>
      </c>
      <c r="J42" s="5">
        <v>16</v>
      </c>
      <c r="K42" s="6">
        <v>27695.07</v>
      </c>
    </row>
    <row r="43" spans="1:11">
      <c r="A43" s="21" t="s">
        <v>6</v>
      </c>
      <c r="B43" s="21"/>
      <c r="C43" s="21"/>
      <c r="E43" s="21" t="s">
        <v>6</v>
      </c>
      <c r="F43" s="21"/>
      <c r="G43" s="21"/>
      <c r="I43" s="21" t="s">
        <v>6</v>
      </c>
      <c r="J43" s="21"/>
      <c r="K43" s="21"/>
    </row>
    <row r="44" spans="1:11">
      <c r="A44" s="4">
        <v>1</v>
      </c>
      <c r="B44" s="5">
        <v>19</v>
      </c>
      <c r="C44" s="6">
        <v>21850.04</v>
      </c>
      <c r="E44" s="4">
        <v>1</v>
      </c>
      <c r="F44" s="5">
        <v>28</v>
      </c>
      <c r="G44" s="6">
        <v>29128.32</v>
      </c>
      <c r="I44" s="4">
        <v>1</v>
      </c>
      <c r="J44" s="5">
        <v>5</v>
      </c>
      <c r="K44" s="6">
        <v>5148.29</v>
      </c>
    </row>
    <row r="45" spans="1:11">
      <c r="A45" s="4">
        <v>2</v>
      </c>
      <c r="B45" s="5">
        <v>25</v>
      </c>
      <c r="C45" s="6">
        <v>28034.75</v>
      </c>
      <c r="E45" s="4">
        <v>2</v>
      </c>
      <c r="F45" s="5">
        <v>14</v>
      </c>
      <c r="G45" s="6">
        <v>14634.34</v>
      </c>
      <c r="I45" s="4">
        <v>2</v>
      </c>
      <c r="J45" s="5">
        <v>12</v>
      </c>
      <c r="K45" s="6">
        <v>11764.689999999999</v>
      </c>
    </row>
    <row r="46" spans="1:11">
      <c r="A46" s="4">
        <v>3</v>
      </c>
      <c r="B46" s="5">
        <v>31</v>
      </c>
      <c r="C46" s="6">
        <v>33793.19</v>
      </c>
      <c r="E46" s="4">
        <v>3</v>
      </c>
      <c r="F46" s="5">
        <v>20</v>
      </c>
      <c r="G46" s="6">
        <v>21571.93</v>
      </c>
      <c r="I46" s="4">
        <v>3</v>
      </c>
      <c r="J46" s="5">
        <v>8</v>
      </c>
      <c r="K46" s="6">
        <v>7852.8899999999994</v>
      </c>
    </row>
    <row r="47" spans="1:11">
      <c r="A47" s="4">
        <v>4</v>
      </c>
      <c r="B47" s="5">
        <v>18</v>
      </c>
      <c r="C47" s="6">
        <v>19256.48</v>
      </c>
      <c r="E47" s="4">
        <v>4</v>
      </c>
      <c r="F47" s="5">
        <v>10</v>
      </c>
      <c r="G47" s="6">
        <v>11206.369999999999</v>
      </c>
      <c r="I47" s="4">
        <v>4</v>
      </c>
      <c r="J47" s="5">
        <v>1</v>
      </c>
      <c r="K47" s="6">
        <v>884.71</v>
      </c>
    </row>
    <row r="48" spans="1:11">
      <c r="A48" s="4">
        <v>5</v>
      </c>
      <c r="B48" s="5">
        <v>26</v>
      </c>
      <c r="C48" s="6">
        <v>30546.18</v>
      </c>
      <c r="E48" s="4">
        <v>5</v>
      </c>
      <c r="F48" s="5">
        <v>17</v>
      </c>
      <c r="G48" s="6">
        <v>22870.04</v>
      </c>
      <c r="I48" s="4">
        <v>5</v>
      </c>
      <c r="J48" s="5">
        <v>6</v>
      </c>
      <c r="K48" s="6">
        <v>9704.9599999999991</v>
      </c>
    </row>
    <row r="49" spans="1:11">
      <c r="A49" s="4">
        <v>6</v>
      </c>
      <c r="B49" s="5">
        <v>32</v>
      </c>
      <c r="C49" s="6">
        <v>37469.22</v>
      </c>
      <c r="E49" s="4">
        <v>6</v>
      </c>
      <c r="F49" s="5">
        <v>12</v>
      </c>
      <c r="G49" s="6">
        <v>15631.48</v>
      </c>
      <c r="I49" s="4">
        <v>6</v>
      </c>
      <c r="J49" s="5">
        <v>7</v>
      </c>
      <c r="K49" s="6">
        <v>9758.18</v>
      </c>
    </row>
    <row r="50" spans="1:11">
      <c r="A50" s="4">
        <v>7</v>
      </c>
      <c r="B50" s="5">
        <v>14</v>
      </c>
      <c r="C50" s="6">
        <v>16181.859999999999</v>
      </c>
      <c r="E50" s="4">
        <v>7</v>
      </c>
      <c r="F50" s="5">
        <v>24</v>
      </c>
      <c r="G50" s="6">
        <v>29053.14</v>
      </c>
      <c r="I50" s="4">
        <v>7</v>
      </c>
      <c r="J50" s="5">
        <v>5</v>
      </c>
      <c r="K50" s="6">
        <v>7019.34</v>
      </c>
    </row>
    <row r="51" spans="1:11">
      <c r="A51" s="4">
        <v>8</v>
      </c>
      <c r="B51" s="5">
        <v>20</v>
      </c>
      <c r="C51" s="6">
        <v>26595.919999999995</v>
      </c>
      <c r="E51" s="4">
        <v>8</v>
      </c>
      <c r="F51" s="5">
        <v>27</v>
      </c>
      <c r="G51" s="6">
        <v>28572.009999999995</v>
      </c>
      <c r="I51" s="4">
        <v>8</v>
      </c>
      <c r="J51" s="5">
        <v>11</v>
      </c>
      <c r="K51" s="6">
        <v>12087.32</v>
      </c>
    </row>
    <row r="52" spans="1:11">
      <c r="A52" s="4">
        <v>9</v>
      </c>
      <c r="B52" s="5">
        <v>18</v>
      </c>
      <c r="C52" s="6">
        <v>22024.560000000001</v>
      </c>
      <c r="E52" s="4">
        <v>9</v>
      </c>
      <c r="F52" s="5">
        <v>49</v>
      </c>
      <c r="G52" s="6">
        <v>47400.170000000006</v>
      </c>
      <c r="I52" s="4">
        <v>9</v>
      </c>
      <c r="J52" s="5">
        <v>28</v>
      </c>
      <c r="K52" s="6">
        <v>29976.81</v>
      </c>
    </row>
    <row r="53" spans="1:11">
      <c r="A53" s="4">
        <v>10</v>
      </c>
      <c r="B53" s="5">
        <v>2</v>
      </c>
      <c r="C53" s="6">
        <v>2038.2800000000002</v>
      </c>
      <c r="E53" s="4">
        <v>10</v>
      </c>
      <c r="F53" s="5">
        <v>15</v>
      </c>
      <c r="G53" s="6">
        <v>13603.66</v>
      </c>
      <c r="I53" s="4">
        <v>10</v>
      </c>
      <c r="J53" s="5">
        <v>12</v>
      </c>
      <c r="K53" s="6">
        <v>13227.880000000001</v>
      </c>
    </row>
    <row r="54" spans="1:11">
      <c r="A54" s="4">
        <v>11</v>
      </c>
      <c r="B54" s="5">
        <v>17</v>
      </c>
      <c r="C54" s="6">
        <v>19909.29</v>
      </c>
      <c r="E54" s="4">
        <v>11</v>
      </c>
      <c r="F54" s="5">
        <v>12</v>
      </c>
      <c r="G54" s="6">
        <v>10993.32</v>
      </c>
      <c r="I54" s="4">
        <v>11</v>
      </c>
      <c r="J54" s="5">
        <v>9</v>
      </c>
      <c r="K54" s="6">
        <v>9150.57</v>
      </c>
    </row>
    <row r="55" spans="1:11">
      <c r="A55" s="4">
        <v>12</v>
      </c>
      <c r="B55" s="5">
        <v>35</v>
      </c>
      <c r="C55" s="6">
        <v>39456.76</v>
      </c>
      <c r="E55" s="4">
        <v>12</v>
      </c>
      <c r="F55" s="5">
        <v>18</v>
      </c>
      <c r="G55" s="6">
        <v>17734.22</v>
      </c>
      <c r="I55" s="4">
        <v>12</v>
      </c>
      <c r="J55" s="5">
        <v>12</v>
      </c>
      <c r="K55" s="6">
        <v>13652.93</v>
      </c>
    </row>
    <row r="56" spans="1:11">
      <c r="A56" s="21" t="s">
        <v>7</v>
      </c>
      <c r="B56" s="21"/>
      <c r="C56" s="21"/>
      <c r="E56" s="21" t="s">
        <v>7</v>
      </c>
      <c r="F56" s="21"/>
      <c r="G56" s="21"/>
      <c r="I56" s="21" t="s">
        <v>7</v>
      </c>
      <c r="J56" s="21"/>
      <c r="K56" s="21"/>
    </row>
    <row r="57" spans="1:11">
      <c r="A57" s="4">
        <v>1</v>
      </c>
      <c r="B57" s="4">
        <v>0</v>
      </c>
      <c r="C57" s="6">
        <v>0</v>
      </c>
      <c r="E57" s="4">
        <v>6</v>
      </c>
      <c r="F57" s="5">
        <v>2</v>
      </c>
      <c r="G57" s="6">
        <v>3683.88</v>
      </c>
      <c r="I57" s="4">
        <v>1</v>
      </c>
      <c r="J57" s="5">
        <v>1</v>
      </c>
      <c r="K57" s="6">
        <v>1490.51</v>
      </c>
    </row>
    <row r="58" spans="1:11">
      <c r="E58" s="4">
        <v>7</v>
      </c>
      <c r="F58" s="5">
        <v>13</v>
      </c>
      <c r="G58" s="6">
        <v>28479.449999999997</v>
      </c>
      <c r="I58" s="4">
        <v>2</v>
      </c>
      <c r="J58" s="5">
        <v>1</v>
      </c>
      <c r="K58" s="6">
        <v>2665.25</v>
      </c>
    </row>
    <row r="59" spans="1:11">
      <c r="E59" s="4">
        <v>8</v>
      </c>
      <c r="F59" s="5">
        <v>9</v>
      </c>
      <c r="G59" s="6">
        <v>13147.59</v>
      </c>
      <c r="I59" s="4">
        <v>3</v>
      </c>
      <c r="J59" s="5">
        <v>6</v>
      </c>
      <c r="K59" s="6">
        <v>14466.710000000001</v>
      </c>
    </row>
    <row r="60" spans="1:11">
      <c r="E60" s="4">
        <v>9</v>
      </c>
      <c r="F60" s="5">
        <v>23</v>
      </c>
      <c r="G60" s="6">
        <v>33311.019999999997</v>
      </c>
      <c r="I60" s="4">
        <v>4</v>
      </c>
      <c r="J60" s="5">
        <v>9</v>
      </c>
      <c r="K60" s="6">
        <v>21448.350000000002</v>
      </c>
    </row>
    <row r="61" spans="1:11">
      <c r="E61" s="4">
        <v>10</v>
      </c>
      <c r="F61" s="5">
        <v>2</v>
      </c>
      <c r="G61" s="6">
        <v>5744.9400000000005</v>
      </c>
      <c r="I61" s="4">
        <v>5</v>
      </c>
      <c r="J61" s="5">
        <v>9</v>
      </c>
      <c r="K61" s="6">
        <v>20816.52</v>
      </c>
    </row>
    <row r="62" spans="1:11">
      <c r="E62" s="4">
        <v>11</v>
      </c>
      <c r="F62" s="5">
        <v>3</v>
      </c>
      <c r="G62" s="6">
        <v>4207.7999999999993</v>
      </c>
      <c r="I62" s="4">
        <v>6</v>
      </c>
      <c r="J62" s="5">
        <v>14</v>
      </c>
      <c r="K62" s="6">
        <v>29299.119999999999</v>
      </c>
    </row>
    <row r="63" spans="1:11">
      <c r="E63" s="4">
        <v>12</v>
      </c>
      <c r="F63" s="5">
        <v>5</v>
      </c>
      <c r="G63" s="6">
        <v>9203.2200000000012</v>
      </c>
      <c r="I63" s="4">
        <v>7</v>
      </c>
      <c r="J63" s="5">
        <v>5</v>
      </c>
      <c r="K63" s="6">
        <v>10567.24</v>
      </c>
    </row>
    <row r="64" spans="1:11">
      <c r="I64" s="4">
        <v>8</v>
      </c>
      <c r="J64" s="5">
        <v>5</v>
      </c>
      <c r="K64" s="6">
        <v>9982.4500000000007</v>
      </c>
    </row>
    <row r="65" spans="1:11">
      <c r="I65" s="4">
        <v>9</v>
      </c>
      <c r="J65" s="5">
        <v>22</v>
      </c>
      <c r="K65" s="6">
        <v>43837.799999999996</v>
      </c>
    </row>
    <row r="66" spans="1:11">
      <c r="I66" s="4">
        <v>10</v>
      </c>
      <c r="J66" s="5">
        <v>8</v>
      </c>
      <c r="K66" s="6">
        <v>16070.009999999998</v>
      </c>
    </row>
    <row r="67" spans="1:11">
      <c r="A67" s="21" t="s">
        <v>19</v>
      </c>
      <c r="B67" s="21"/>
      <c r="C67" s="21"/>
      <c r="D67" s="21"/>
      <c r="E67" s="21"/>
      <c r="I67" s="4">
        <v>11</v>
      </c>
      <c r="J67" s="5">
        <v>7</v>
      </c>
      <c r="K67" s="6">
        <v>13845.560000000001</v>
      </c>
    </row>
    <row r="68" spans="1:11">
      <c r="A68" s="3" t="s">
        <v>0</v>
      </c>
      <c r="B68" s="3" t="s">
        <v>1</v>
      </c>
      <c r="C68" s="3" t="s">
        <v>2</v>
      </c>
      <c r="D68" s="22" t="s">
        <v>8</v>
      </c>
      <c r="E68" s="22" t="s">
        <v>9</v>
      </c>
      <c r="I68" s="4">
        <v>12</v>
      </c>
      <c r="J68" s="5">
        <v>11</v>
      </c>
      <c r="K68" s="6">
        <v>22912.469999999994</v>
      </c>
    </row>
    <row r="69" spans="1:11">
      <c r="A69" s="21" t="s">
        <v>3</v>
      </c>
      <c r="B69" s="21"/>
      <c r="C69" s="21"/>
      <c r="D69" s="22"/>
      <c r="E69" s="22"/>
    </row>
    <row r="70" spans="1:11">
      <c r="A70" s="4">
        <v>1</v>
      </c>
      <c r="B70" s="5">
        <v>10</v>
      </c>
      <c r="C70" s="6">
        <v>10280.470000000001</v>
      </c>
      <c r="D70" s="13">
        <f>B70/B82</f>
        <v>7.8125E-2</v>
      </c>
      <c r="E70" s="13">
        <f>C70/C82</f>
        <v>7.4568804565839364E-2</v>
      </c>
      <c r="G70" s="21" t="s">
        <v>20</v>
      </c>
      <c r="H70" s="21"/>
      <c r="I70" s="21"/>
      <c r="J70" s="21"/>
      <c r="K70" s="21"/>
    </row>
    <row r="71" spans="1:11">
      <c r="A71" s="4">
        <v>2</v>
      </c>
      <c r="B71" s="5">
        <v>12</v>
      </c>
      <c r="C71" s="6">
        <v>12725.16</v>
      </c>
      <c r="D71" s="13">
        <f>B71/B82</f>
        <v>9.375E-2</v>
      </c>
      <c r="E71" s="13">
        <f>C71/C82</f>
        <v>9.2301224468242835E-2</v>
      </c>
      <c r="G71" s="3" t="s">
        <v>0</v>
      </c>
      <c r="H71" s="3" t="s">
        <v>1</v>
      </c>
      <c r="I71" s="3" t="s">
        <v>2</v>
      </c>
      <c r="J71" s="22" t="s">
        <v>8</v>
      </c>
      <c r="K71" s="22" t="s">
        <v>9</v>
      </c>
    </row>
    <row r="72" spans="1:11">
      <c r="A72" s="4">
        <v>3</v>
      </c>
      <c r="B72" s="5">
        <v>10</v>
      </c>
      <c r="C72" s="6">
        <v>10089.68</v>
      </c>
      <c r="D72" s="13">
        <f>B72/B82</f>
        <v>7.8125E-2</v>
      </c>
      <c r="E72" s="13">
        <f>C72/C82</f>
        <v>7.3184920149745883E-2</v>
      </c>
      <c r="G72" s="21" t="s">
        <v>3</v>
      </c>
      <c r="H72" s="21"/>
      <c r="I72" s="21"/>
      <c r="J72" s="22"/>
      <c r="K72" s="22"/>
    </row>
    <row r="73" spans="1:11">
      <c r="A73" s="4">
        <v>4</v>
      </c>
      <c r="B73" s="5">
        <v>4</v>
      </c>
      <c r="C73" s="6">
        <v>4519.22</v>
      </c>
      <c r="D73" s="13">
        <f>B73/B82</f>
        <v>3.125E-2</v>
      </c>
      <c r="E73" s="13">
        <f>C73/C82</f>
        <v>3.277990529324365E-2</v>
      </c>
      <c r="G73" s="4">
        <v>1</v>
      </c>
      <c r="H73" s="5">
        <v>13</v>
      </c>
      <c r="I73" s="6">
        <v>12683.2</v>
      </c>
      <c r="J73" s="13">
        <f>H73/H85</f>
        <v>3.8922155688622756E-2</v>
      </c>
      <c r="K73" s="13">
        <f>I73/I85</f>
        <v>3.4997933490570905E-2</v>
      </c>
    </row>
    <row r="74" spans="1:11">
      <c r="A74" s="4">
        <v>5</v>
      </c>
      <c r="B74" s="5">
        <v>9</v>
      </c>
      <c r="C74" s="6">
        <v>11368.169999999998</v>
      </c>
      <c r="D74" s="13">
        <f>B74/B82</f>
        <v>7.03125E-2</v>
      </c>
      <c r="E74" s="13">
        <f>C74/C82</f>
        <v>8.2458374665870124E-2</v>
      </c>
      <c r="G74" s="4">
        <v>2</v>
      </c>
      <c r="H74" s="5">
        <v>20</v>
      </c>
      <c r="I74" s="6">
        <v>20232.47</v>
      </c>
      <c r="J74" s="13">
        <f>H74/H85</f>
        <v>5.9880239520958084E-2</v>
      </c>
      <c r="K74" s="13">
        <f>I74/I85</f>
        <v>5.5829336398540673E-2</v>
      </c>
    </row>
    <row r="75" spans="1:11">
      <c r="A75" s="4">
        <v>6</v>
      </c>
      <c r="B75" s="5">
        <v>13</v>
      </c>
      <c r="C75" s="6">
        <v>15763.669999999998</v>
      </c>
      <c r="D75" s="13">
        <f>B75/B82</f>
        <v>0.1015625</v>
      </c>
      <c r="E75" s="13">
        <f>C75/C82</f>
        <v>0.11434088397421371</v>
      </c>
      <c r="G75" s="4">
        <v>3</v>
      </c>
      <c r="H75" s="5">
        <v>36</v>
      </c>
      <c r="I75" s="6">
        <v>36126.250000000007</v>
      </c>
      <c r="J75" s="13">
        <f>H75/H85</f>
        <v>0.10778443113772455</v>
      </c>
      <c r="K75" s="13">
        <f>I75/I85</f>
        <v>9.9686521915899565E-2</v>
      </c>
    </row>
    <row r="76" spans="1:11">
      <c r="A76" s="4">
        <v>7</v>
      </c>
      <c r="B76" s="5">
        <v>15</v>
      </c>
      <c r="C76" s="6">
        <v>16635.55</v>
      </c>
      <c r="D76" s="13">
        <f>B76/B82</f>
        <v>0.1171875</v>
      </c>
      <c r="E76" s="13">
        <f>C76/C82</f>
        <v>0.12066501597643385</v>
      </c>
      <c r="G76" s="4">
        <v>4</v>
      </c>
      <c r="H76" s="5">
        <v>25</v>
      </c>
      <c r="I76" s="6">
        <v>23827.37</v>
      </c>
      <c r="J76" s="13">
        <f>H76/H85</f>
        <v>7.4850299401197598E-2</v>
      </c>
      <c r="K76" s="13">
        <f>I76/I85</f>
        <v>6.5749078348935938E-2</v>
      </c>
    </row>
    <row r="77" spans="1:11">
      <c r="A77" s="4">
        <v>8</v>
      </c>
      <c r="B77" s="5">
        <v>6</v>
      </c>
      <c r="C77" s="6">
        <v>5712</v>
      </c>
      <c r="D77" s="13">
        <f>B77/B82</f>
        <v>4.6875E-2</v>
      </c>
      <c r="E77" s="13">
        <f>C77/C82</f>
        <v>4.1431667198102269E-2</v>
      </c>
      <c r="G77" s="4">
        <v>5</v>
      </c>
      <c r="H77" s="5">
        <v>32</v>
      </c>
      <c r="I77" s="6">
        <v>32874.839999999997</v>
      </c>
      <c r="J77" s="13">
        <f>H77/H85</f>
        <v>9.580838323353294E-2</v>
      </c>
      <c r="K77" s="13">
        <f>I77/I85</f>
        <v>9.0714603872300348E-2</v>
      </c>
    </row>
    <row r="78" spans="1:11">
      <c r="A78" s="4">
        <v>9</v>
      </c>
      <c r="B78" s="5">
        <v>8</v>
      </c>
      <c r="C78" s="6">
        <v>10182.08</v>
      </c>
      <c r="D78" s="13">
        <f>B78/B82</f>
        <v>6.25E-2</v>
      </c>
      <c r="E78" s="13">
        <f>C78/C82</f>
        <v>7.3855138295597533E-2</v>
      </c>
      <c r="G78" s="4">
        <v>6</v>
      </c>
      <c r="H78" s="5">
        <v>42</v>
      </c>
      <c r="I78" s="6">
        <v>52012.39</v>
      </c>
      <c r="J78" s="13">
        <f>H78/H85</f>
        <v>0.12574850299401197</v>
      </c>
      <c r="K78" s="13">
        <f>I78/I85</f>
        <v>0.14352262567062216</v>
      </c>
    </row>
    <row r="79" spans="1:11">
      <c r="A79" s="4">
        <v>10</v>
      </c>
      <c r="B79" s="5">
        <v>9</v>
      </c>
      <c r="C79" s="6">
        <v>7964.2699999999995</v>
      </c>
      <c r="D79" s="13">
        <f>B79/B82</f>
        <v>7.03125E-2</v>
      </c>
      <c r="E79" s="13">
        <f>C79/C82</f>
        <v>5.7768379572099078E-2</v>
      </c>
      <c r="G79" s="4">
        <v>7</v>
      </c>
      <c r="H79" s="5">
        <v>31</v>
      </c>
      <c r="I79" s="6">
        <v>40744</v>
      </c>
      <c r="J79" s="13">
        <f>H79/H85</f>
        <v>9.2814371257485026E-2</v>
      </c>
      <c r="K79" s="13">
        <f>I79/I85</f>
        <v>0.11242870901190716</v>
      </c>
    </row>
    <row r="80" spans="1:11">
      <c r="A80" s="4">
        <v>11</v>
      </c>
      <c r="B80" s="5">
        <v>9</v>
      </c>
      <c r="C80" s="6">
        <v>9401.1800000000021</v>
      </c>
      <c r="D80" s="13">
        <f>B80/B82</f>
        <v>7.03125E-2</v>
      </c>
      <c r="E80" s="13">
        <f>C80/C82</f>
        <v>6.8190924549974649E-2</v>
      </c>
      <c r="G80" s="4">
        <v>8</v>
      </c>
      <c r="H80" s="5">
        <v>34</v>
      </c>
      <c r="I80" s="6">
        <v>41061.58</v>
      </c>
      <c r="J80" s="13">
        <f>H80/H85</f>
        <v>0.10179640718562874</v>
      </c>
      <c r="K80" s="13">
        <f>I80/I85</f>
        <v>0.11330503704567904</v>
      </c>
    </row>
    <row r="81" spans="1:11">
      <c r="A81" s="4">
        <v>12</v>
      </c>
      <c r="B81" s="5">
        <v>23</v>
      </c>
      <c r="C81" s="6">
        <v>23224.11</v>
      </c>
      <c r="D81" s="13">
        <f>B81/B82</f>
        <v>0.1796875</v>
      </c>
      <c r="E81" s="13">
        <f>C81/C82</f>
        <v>0.16845476129063705</v>
      </c>
      <c r="G81" s="4">
        <v>9</v>
      </c>
      <c r="H81" s="5">
        <v>33</v>
      </c>
      <c r="I81" s="6">
        <v>33443.83</v>
      </c>
      <c r="J81" s="13">
        <f>H81/H85</f>
        <v>9.880239520958084E-2</v>
      </c>
      <c r="K81" s="13">
        <f>I81/I85</f>
        <v>9.2284670904027366E-2</v>
      </c>
    </row>
    <row r="82" spans="1:11">
      <c r="A82" s="4"/>
      <c r="B82" s="12">
        <f>SUM(B70:B81)</f>
        <v>128</v>
      </c>
      <c r="C82" s="12">
        <f>SUM(C70:C81)</f>
        <v>137865.56</v>
      </c>
      <c r="D82" s="4"/>
      <c r="E82" s="4"/>
      <c r="G82" s="4">
        <v>10</v>
      </c>
      <c r="H82" s="5">
        <v>16</v>
      </c>
      <c r="I82" s="6">
        <v>16034.52</v>
      </c>
      <c r="J82" s="13">
        <f>H82/H85</f>
        <v>4.790419161676647E-2</v>
      </c>
      <c r="K82" s="13">
        <f>I82/I85</f>
        <v>4.4245542490320186E-2</v>
      </c>
    </row>
    <row r="83" spans="1:11">
      <c r="A83" s="21" t="s">
        <v>4</v>
      </c>
      <c r="B83" s="21"/>
      <c r="C83" s="21"/>
      <c r="D83" s="4"/>
      <c r="E83" s="4"/>
      <c r="G83" s="4">
        <v>11</v>
      </c>
      <c r="H83" s="5">
        <v>27</v>
      </c>
      <c r="I83" s="6">
        <v>26764.800000000003</v>
      </c>
      <c r="J83" s="13">
        <f>H83/H85</f>
        <v>8.0838323353293412E-2</v>
      </c>
      <c r="K83" s="13">
        <f>I83/I85</f>
        <v>7.3854602173618028E-2</v>
      </c>
    </row>
    <row r="84" spans="1:11">
      <c r="A84" s="4">
        <v>1</v>
      </c>
      <c r="B84" s="5">
        <v>322</v>
      </c>
      <c r="C84" s="6">
        <v>492215.54000000015</v>
      </c>
      <c r="D84" s="13">
        <f>B84/B96</f>
        <v>9.1737891737891736E-2</v>
      </c>
      <c r="E84" s="13">
        <f>C84/C96</f>
        <v>9.4144982287387435E-2</v>
      </c>
      <c r="G84" s="4">
        <v>12</v>
      </c>
      <c r="H84" s="5">
        <v>25</v>
      </c>
      <c r="I84" s="6">
        <v>26593.289999999997</v>
      </c>
      <c r="J84" s="13">
        <f>H84/H85</f>
        <v>7.4850299401197598E-2</v>
      </c>
      <c r="K84" s="13">
        <f>I84/I85</f>
        <v>7.3381338677578539E-2</v>
      </c>
    </row>
    <row r="85" spans="1:11">
      <c r="A85" s="4">
        <v>2</v>
      </c>
      <c r="B85" s="5">
        <v>348</v>
      </c>
      <c r="C85" s="6">
        <v>513050.38999999972</v>
      </c>
      <c r="D85" s="13">
        <f>B85/B96</f>
        <v>9.914529914529914E-2</v>
      </c>
      <c r="E85" s="13">
        <f>C85/C96</f>
        <v>9.8130018160513935E-2</v>
      </c>
      <c r="G85" s="4"/>
      <c r="H85" s="15">
        <f>SUM(H73:H84)</f>
        <v>334</v>
      </c>
      <c r="I85" s="15">
        <f>SUM(I73:I84)</f>
        <v>362398.54000000004</v>
      </c>
      <c r="J85" s="4"/>
      <c r="K85" s="4"/>
    </row>
    <row r="86" spans="1:11">
      <c r="A86" s="4">
        <v>3</v>
      </c>
      <c r="B86" s="5">
        <v>346</v>
      </c>
      <c r="C86" s="6">
        <v>515272.88999999978</v>
      </c>
      <c r="D86" s="13">
        <f>B86/B96</f>
        <v>9.8575498575498577E-2</v>
      </c>
      <c r="E86" s="13">
        <f>C86/C96</f>
        <v>9.8555110840711974E-2</v>
      </c>
      <c r="G86" s="21" t="s">
        <v>4</v>
      </c>
      <c r="H86" s="21"/>
      <c r="I86" s="21"/>
      <c r="J86" s="4"/>
      <c r="K86" s="4"/>
    </row>
    <row r="87" spans="1:11">
      <c r="A87" s="4">
        <v>4</v>
      </c>
      <c r="B87" s="5">
        <v>284</v>
      </c>
      <c r="C87" s="6">
        <v>423523.09999999992</v>
      </c>
      <c r="D87" s="13">
        <f>B87/B96</f>
        <v>8.0911680911680911E-2</v>
      </c>
      <c r="E87" s="13">
        <f>C87/C96</f>
        <v>8.1006330575827415E-2</v>
      </c>
      <c r="G87" s="4">
        <v>1</v>
      </c>
      <c r="H87" s="5">
        <v>212</v>
      </c>
      <c r="I87" s="6">
        <v>324076.72000000003</v>
      </c>
      <c r="J87" s="13">
        <f>H87/H99</f>
        <v>6.8497576736672047E-2</v>
      </c>
      <c r="K87" s="13">
        <f>I87/I99</f>
        <v>6.864160396294984E-2</v>
      </c>
    </row>
    <row r="88" spans="1:11">
      <c r="A88" s="4">
        <v>5</v>
      </c>
      <c r="B88" s="5">
        <v>230</v>
      </c>
      <c r="C88" s="6">
        <v>365408.96000000008</v>
      </c>
      <c r="D88" s="13">
        <f>B88/B96</f>
        <v>6.5527065527065526E-2</v>
      </c>
      <c r="E88" s="13">
        <f>C88/C96</f>
        <v>6.9890967007771962E-2</v>
      </c>
      <c r="G88" s="4">
        <v>2</v>
      </c>
      <c r="H88" s="5">
        <v>221</v>
      </c>
      <c r="I88" s="6">
        <v>328945.28000000003</v>
      </c>
      <c r="J88" s="13">
        <f>H88/H99</f>
        <v>7.1405492730210018E-2</v>
      </c>
      <c r="K88" s="13">
        <f>I88/I99</f>
        <v>6.9672797340215142E-2</v>
      </c>
    </row>
    <row r="89" spans="1:11">
      <c r="A89" s="4">
        <v>6</v>
      </c>
      <c r="B89" s="5">
        <v>324</v>
      </c>
      <c r="C89" s="6">
        <v>502215.1399999999</v>
      </c>
      <c r="D89" s="13">
        <f>B89/B96</f>
        <v>9.2307692307692313E-2</v>
      </c>
      <c r="E89" s="13">
        <f>C89/C96</f>
        <v>9.6057583756412435E-2</v>
      </c>
      <c r="G89" s="4">
        <v>3</v>
      </c>
      <c r="H89" s="5">
        <v>246</v>
      </c>
      <c r="I89" s="6">
        <v>355883.24999999983</v>
      </c>
      <c r="J89" s="13">
        <f>H89/H99</f>
        <v>7.9483037156704364E-2</v>
      </c>
      <c r="K89" s="13">
        <f>I89/I99</f>
        <v>7.5378438486872659E-2</v>
      </c>
    </row>
    <row r="90" spans="1:11">
      <c r="A90" s="4">
        <v>7</v>
      </c>
      <c r="B90" s="5">
        <v>199</v>
      </c>
      <c r="C90" s="6">
        <v>297981.43000000011</v>
      </c>
      <c r="D90" s="13">
        <f>B90/B96</f>
        <v>5.6695156695156693E-2</v>
      </c>
      <c r="E90" s="13">
        <f>C90/C96</f>
        <v>5.6994251846092428E-2</v>
      </c>
      <c r="G90" s="4">
        <v>4</v>
      </c>
      <c r="H90" s="5">
        <v>195</v>
      </c>
      <c r="I90" s="6">
        <v>289676.21000000002</v>
      </c>
      <c r="J90" s="13">
        <f>H90/H99</f>
        <v>6.3004846526655903E-2</v>
      </c>
      <c r="K90" s="13">
        <f>I90/I99</f>
        <v>6.1355347228607748E-2</v>
      </c>
    </row>
    <row r="91" spans="1:11">
      <c r="A91" s="4">
        <v>8</v>
      </c>
      <c r="B91" s="5">
        <v>215</v>
      </c>
      <c r="C91" s="6">
        <v>313480.01000000007</v>
      </c>
      <c r="D91" s="13">
        <f>B91/B96</f>
        <v>6.1253561253561253E-2</v>
      </c>
      <c r="E91" s="13">
        <f>C91/C96</f>
        <v>5.9958631108843162E-2</v>
      </c>
      <c r="G91" s="4">
        <v>5</v>
      </c>
      <c r="H91" s="5">
        <v>175</v>
      </c>
      <c r="I91" s="6">
        <v>285401.86000000016</v>
      </c>
      <c r="J91" s="13">
        <f>H91/H99</f>
        <v>5.6542810985460421E-2</v>
      </c>
      <c r="K91" s="13">
        <f>I91/I99</f>
        <v>6.0450011480026287E-2</v>
      </c>
    </row>
    <row r="92" spans="1:11">
      <c r="A92" s="4">
        <v>9</v>
      </c>
      <c r="B92" s="5">
        <v>462</v>
      </c>
      <c r="C92" s="6">
        <v>663920.03999999992</v>
      </c>
      <c r="D92" s="13">
        <f>B92/B96</f>
        <v>0.13162393162393163</v>
      </c>
      <c r="E92" s="13">
        <f>C92/C96</f>
        <v>0.12698652384287082</v>
      </c>
      <c r="G92" s="4">
        <v>6</v>
      </c>
      <c r="H92" s="5">
        <v>610</v>
      </c>
      <c r="I92" s="6">
        <v>1011205.06</v>
      </c>
      <c r="J92" s="13">
        <f>H92/H99</f>
        <v>0.19709208400646203</v>
      </c>
      <c r="K92" s="13">
        <f>I92/I99</f>
        <v>0.21417995483862873</v>
      </c>
    </row>
    <row r="93" spans="1:11">
      <c r="A93" s="4">
        <v>10</v>
      </c>
      <c r="B93" s="5">
        <v>221</v>
      </c>
      <c r="C93" s="6">
        <v>318727.76999999996</v>
      </c>
      <c r="D93" s="13">
        <f>B93/B96</f>
        <v>6.2962962962962957E-2</v>
      </c>
      <c r="E93" s="13">
        <f>C93/C96</f>
        <v>6.0962358606452133E-2</v>
      </c>
      <c r="G93" s="4">
        <v>7</v>
      </c>
      <c r="H93" s="5">
        <v>262</v>
      </c>
      <c r="I93" s="6">
        <v>404474.72000000009</v>
      </c>
      <c r="J93" s="13">
        <f>H93/H99</f>
        <v>8.4652665589660739E-2</v>
      </c>
      <c r="K93" s="13">
        <f>I93/I99</f>
        <v>8.5670434899689896E-2</v>
      </c>
    </row>
    <row r="94" spans="1:11">
      <c r="A94" s="4">
        <v>11</v>
      </c>
      <c r="B94" s="5">
        <v>202</v>
      </c>
      <c r="C94" s="6">
        <v>291227.0199999999</v>
      </c>
      <c r="D94" s="13">
        <f>B94/B96</f>
        <v>5.7549857549857551E-2</v>
      </c>
      <c r="E94" s="13">
        <f>C94/C96</f>
        <v>5.570235072120764E-2</v>
      </c>
      <c r="G94" s="4">
        <v>8</v>
      </c>
      <c r="H94" s="5">
        <v>226</v>
      </c>
      <c r="I94" s="6">
        <v>332495.85000000003</v>
      </c>
      <c r="J94" s="13">
        <f>H94/H99</f>
        <v>7.3021001615508882E-2</v>
      </c>
      <c r="K94" s="13">
        <f>I94/I99</f>
        <v>7.042483167264954E-2</v>
      </c>
    </row>
    <row r="95" spans="1:11">
      <c r="A95" s="4">
        <v>12</v>
      </c>
      <c r="B95" s="5">
        <v>357</v>
      </c>
      <c r="C95" s="6">
        <v>531249.34000000008</v>
      </c>
      <c r="D95" s="13">
        <f>B95/B96</f>
        <v>0.10170940170940171</v>
      </c>
      <c r="E95" s="13">
        <f>C95/C96</f>
        <v>0.10161089124590877</v>
      </c>
      <c r="G95" s="4">
        <v>9</v>
      </c>
      <c r="H95" s="5">
        <v>396</v>
      </c>
      <c r="I95" s="6">
        <v>569779.70000000007</v>
      </c>
      <c r="J95" s="13">
        <f>H95/H99</f>
        <v>0.12794830371567043</v>
      </c>
      <c r="K95" s="13">
        <f>I95/I99</f>
        <v>0.12068312871572007</v>
      </c>
    </row>
    <row r="96" spans="1:11">
      <c r="A96" s="4"/>
      <c r="B96" s="12">
        <f>SUM(B84:B95)</f>
        <v>3510</v>
      </c>
      <c r="C96" s="12">
        <f>SUM(C84:C95)</f>
        <v>5228271.629999999</v>
      </c>
      <c r="D96" s="4"/>
      <c r="E96" s="4"/>
      <c r="G96" s="4">
        <v>10</v>
      </c>
      <c r="H96" s="5">
        <v>177</v>
      </c>
      <c r="I96" s="6">
        <v>246546.00999999995</v>
      </c>
      <c r="J96" s="13">
        <f>H96/H99</f>
        <v>5.7189014539579967E-2</v>
      </c>
      <c r="K96" s="13">
        <f>I96/I99</f>
        <v>5.22200841117667E-2</v>
      </c>
    </row>
    <row r="97" spans="1:11">
      <c r="A97" s="21" t="s">
        <v>5</v>
      </c>
      <c r="B97" s="21"/>
      <c r="C97" s="21"/>
      <c r="D97" s="4"/>
      <c r="E97" s="4"/>
      <c r="G97" s="4">
        <v>11</v>
      </c>
      <c r="H97" s="5">
        <v>138</v>
      </c>
      <c r="I97" s="6">
        <v>205647.86</v>
      </c>
      <c r="J97" s="13">
        <f>H97/H99</f>
        <v>4.4588045234248787E-2</v>
      </c>
      <c r="K97" s="13">
        <f>I97/I99</f>
        <v>4.3557584025005411E-2</v>
      </c>
    </row>
    <row r="98" spans="1:11">
      <c r="A98" s="4">
        <v>1</v>
      </c>
      <c r="B98" s="5">
        <v>23</v>
      </c>
      <c r="C98" s="6">
        <v>36795.410000000003</v>
      </c>
      <c r="D98" s="13">
        <f>B98/B110</f>
        <v>8.4249084249084255E-2</v>
      </c>
      <c r="E98" s="13">
        <f>C98/C110</f>
        <v>8.0379223179890727E-2</v>
      </c>
      <c r="G98" s="4">
        <v>12</v>
      </c>
      <c r="H98" s="5">
        <v>237</v>
      </c>
      <c r="I98" s="6">
        <v>367154.59</v>
      </c>
      <c r="J98" s="13">
        <f>H98/H99</f>
        <v>7.6575121163166393E-2</v>
      </c>
      <c r="K98" s="13">
        <f>I98/I99</f>
        <v>7.7765783237867953E-2</v>
      </c>
    </row>
    <row r="99" spans="1:11">
      <c r="A99" s="4">
        <v>2</v>
      </c>
      <c r="B99" s="5">
        <v>25</v>
      </c>
      <c r="C99" s="6">
        <v>43392.139999999992</v>
      </c>
      <c r="D99" s="13">
        <f>B99/B110</f>
        <v>9.1575091575091569E-2</v>
      </c>
      <c r="E99" s="13">
        <f>C99/C110</f>
        <v>9.4789717122680861E-2</v>
      </c>
      <c r="G99" s="4"/>
      <c r="H99" s="15">
        <f>SUM(H87:H98)</f>
        <v>3095</v>
      </c>
      <c r="I99" s="15">
        <f>SUM(I87:I98)</f>
        <v>4721287.1100000003</v>
      </c>
      <c r="J99" s="4"/>
      <c r="K99" s="4"/>
    </row>
    <row r="100" spans="1:11">
      <c r="A100" s="4">
        <v>3</v>
      </c>
      <c r="B100" s="5">
        <v>17</v>
      </c>
      <c r="C100" s="6">
        <v>29472.5</v>
      </c>
      <c r="D100" s="13">
        <f>B100/B110</f>
        <v>6.2271062271062272E-2</v>
      </c>
      <c r="E100" s="13">
        <f>C100/C110</f>
        <v>6.4382395933876777E-2</v>
      </c>
      <c r="G100" s="21" t="s">
        <v>5</v>
      </c>
      <c r="H100" s="21"/>
      <c r="I100" s="21"/>
      <c r="J100" s="4"/>
      <c r="K100" s="4"/>
    </row>
    <row r="101" spans="1:11">
      <c r="A101" s="4">
        <v>4</v>
      </c>
      <c r="B101" s="5">
        <v>7</v>
      </c>
      <c r="C101" s="6">
        <v>12601.21</v>
      </c>
      <c r="D101" s="13">
        <f>B101/B110</f>
        <v>2.564102564102564E-2</v>
      </c>
      <c r="E101" s="13">
        <f>C101/C110</f>
        <v>2.7527223393533883E-2</v>
      </c>
      <c r="G101" s="4">
        <v>1</v>
      </c>
      <c r="H101" s="5">
        <v>14</v>
      </c>
      <c r="I101" s="6">
        <v>20313.88</v>
      </c>
      <c r="J101" s="13">
        <f>H101/H113</f>
        <v>3.9660056657223795E-2</v>
      </c>
      <c r="K101" s="13">
        <f>I101/I113</f>
        <v>3.6356004378853703E-2</v>
      </c>
    </row>
    <row r="102" spans="1:11">
      <c r="A102" s="4">
        <v>5</v>
      </c>
      <c r="B102" s="5">
        <v>22</v>
      </c>
      <c r="C102" s="6">
        <v>39672.449999999997</v>
      </c>
      <c r="D102" s="13">
        <f>B102/B110</f>
        <v>8.0586080586080591E-2</v>
      </c>
      <c r="E102" s="13">
        <f>C102/C110</f>
        <v>8.6664089696053256E-2</v>
      </c>
      <c r="G102" s="4">
        <v>2</v>
      </c>
      <c r="H102" s="5">
        <v>29</v>
      </c>
      <c r="I102" s="6">
        <v>44172.779999999992</v>
      </c>
      <c r="J102" s="13">
        <f>H102/H113</f>
        <v>8.2152974504249299E-2</v>
      </c>
      <c r="K102" s="13">
        <f>I102/I113</f>
        <v>7.9056575263127524E-2</v>
      </c>
    </row>
    <row r="103" spans="1:11">
      <c r="A103" s="4">
        <v>6</v>
      </c>
      <c r="B103" s="5">
        <v>45</v>
      </c>
      <c r="C103" s="6">
        <v>76845.31</v>
      </c>
      <c r="D103" s="13">
        <f>B103/B110</f>
        <v>0.16483516483516483</v>
      </c>
      <c r="E103" s="13">
        <f>C103/C110</f>
        <v>0.16786784881097636</v>
      </c>
      <c r="G103" s="4">
        <v>3</v>
      </c>
      <c r="H103" s="5">
        <v>39</v>
      </c>
      <c r="I103" s="6">
        <v>61278.350000000013</v>
      </c>
      <c r="J103" s="13">
        <f>H103/H113</f>
        <v>0.11048158640226628</v>
      </c>
      <c r="K103" s="13">
        <f>I103/I113</f>
        <v>0.10967062722281171</v>
      </c>
    </row>
    <row r="104" spans="1:11">
      <c r="A104" s="4">
        <v>7</v>
      </c>
      <c r="B104" s="5">
        <v>24</v>
      </c>
      <c r="C104" s="6">
        <v>41029.960000000006</v>
      </c>
      <c r="D104" s="13">
        <f>B104/B110</f>
        <v>8.7912087912087919E-2</v>
      </c>
      <c r="E104" s="13">
        <f>C104/C110</f>
        <v>8.9629557379629396E-2</v>
      </c>
      <c r="G104" s="4">
        <v>4</v>
      </c>
      <c r="H104" s="5">
        <v>22</v>
      </c>
      <c r="I104" s="6">
        <v>35452.94</v>
      </c>
      <c r="J104" s="13">
        <f>H104/H113</f>
        <v>6.2322946175637391E-2</v>
      </c>
      <c r="K104" s="13">
        <f>I104/I113</f>
        <v>6.3450568866373028E-2</v>
      </c>
    </row>
    <row r="105" spans="1:11">
      <c r="A105" s="4">
        <v>8</v>
      </c>
      <c r="B105" s="5">
        <v>20</v>
      </c>
      <c r="C105" s="6">
        <v>38147.31</v>
      </c>
      <c r="D105" s="13">
        <f>B105/B110</f>
        <v>7.3260073260073263E-2</v>
      </c>
      <c r="E105" s="13">
        <f>C105/C110</f>
        <v>8.3332435871824137E-2</v>
      </c>
      <c r="G105" s="4">
        <v>5</v>
      </c>
      <c r="H105" s="5">
        <v>20</v>
      </c>
      <c r="I105" s="6">
        <v>33427.909999999996</v>
      </c>
      <c r="J105" s="13">
        <f>H105/H113</f>
        <v>5.6657223796033995E-2</v>
      </c>
      <c r="K105" s="13">
        <f>I105/I113</f>
        <v>5.9826347420380913E-2</v>
      </c>
    </row>
    <row r="106" spans="1:11">
      <c r="A106" s="4">
        <v>9</v>
      </c>
      <c r="B106" s="5">
        <v>31</v>
      </c>
      <c r="C106" s="6">
        <v>52502.590000000004</v>
      </c>
      <c r="D106" s="13">
        <f>B106/B110</f>
        <v>0.11355311355311355</v>
      </c>
      <c r="E106" s="13">
        <f>C106/C110</f>
        <v>0.11469140849720925</v>
      </c>
      <c r="G106" s="4">
        <v>6</v>
      </c>
      <c r="H106" s="5">
        <v>39</v>
      </c>
      <c r="I106" s="6">
        <v>58989.220000000016</v>
      </c>
      <c r="J106" s="13">
        <f>H106/H113</f>
        <v>0.11048158640226628</v>
      </c>
      <c r="K106" s="13">
        <f>I106/I113</f>
        <v>0.10557374271311858</v>
      </c>
    </row>
    <row r="107" spans="1:11">
      <c r="A107" s="4">
        <v>10</v>
      </c>
      <c r="B107" s="5">
        <v>22</v>
      </c>
      <c r="C107" s="6">
        <v>33534.090000000004</v>
      </c>
      <c r="D107" s="13">
        <f>B107/B110</f>
        <v>8.0586080586080591E-2</v>
      </c>
      <c r="E107" s="13">
        <f>C107/C110</f>
        <v>7.3254900658656655E-2</v>
      </c>
      <c r="G107" s="4">
        <v>7</v>
      </c>
      <c r="H107" s="5">
        <v>28</v>
      </c>
      <c r="I107" s="6">
        <v>40800.899999999994</v>
      </c>
      <c r="J107" s="13">
        <f>H107/H113</f>
        <v>7.9320113314447591E-2</v>
      </c>
      <c r="K107" s="13">
        <f>I107/I113</f>
        <v>7.3021879575008414E-2</v>
      </c>
    </row>
    <row r="108" spans="1:11">
      <c r="A108" s="4">
        <v>11</v>
      </c>
      <c r="B108" s="5">
        <v>19</v>
      </c>
      <c r="C108" s="6">
        <v>26442.109999999997</v>
      </c>
      <c r="D108" s="13">
        <f>B108/B110</f>
        <v>6.95970695970696E-2</v>
      </c>
      <c r="E108" s="13">
        <f>C108/C110</f>
        <v>5.7762537801242596E-2</v>
      </c>
      <c r="G108" s="4">
        <v>8</v>
      </c>
      <c r="H108" s="5">
        <v>22</v>
      </c>
      <c r="I108" s="6">
        <v>30904.220000000008</v>
      </c>
      <c r="J108" s="13">
        <f>H108/H113</f>
        <v>6.2322946175637391E-2</v>
      </c>
      <c r="K108" s="13">
        <f>I108/I113</f>
        <v>5.5309667953392386E-2</v>
      </c>
    </row>
    <row r="109" spans="1:11">
      <c r="A109" s="4">
        <v>12</v>
      </c>
      <c r="B109" s="5">
        <v>18</v>
      </c>
      <c r="C109" s="6">
        <v>27337.57</v>
      </c>
      <c r="D109" s="13">
        <f>B109/B110</f>
        <v>6.5934065934065936E-2</v>
      </c>
      <c r="E109" s="13">
        <f>C109/C110</f>
        <v>5.9718661654426054E-2</v>
      </c>
      <c r="G109" s="4">
        <v>9</v>
      </c>
      <c r="H109" s="5">
        <v>27</v>
      </c>
      <c r="I109" s="6">
        <v>36080.840000000004</v>
      </c>
      <c r="J109" s="13">
        <f>H109/H113</f>
        <v>7.6487252124645896E-2</v>
      </c>
      <c r="K109" s="13">
        <f>I109/I113</f>
        <v>6.4574329327175314E-2</v>
      </c>
    </row>
    <row r="110" spans="1:11">
      <c r="A110" s="4"/>
      <c r="B110" s="12">
        <f>SUM(B98:B109)</f>
        <v>273</v>
      </c>
      <c r="C110" s="12">
        <f>SUM(C98:C109)</f>
        <v>457772.65</v>
      </c>
      <c r="D110" s="4"/>
      <c r="E110" s="4"/>
      <c r="G110" s="4">
        <v>10</v>
      </c>
      <c r="H110" s="5">
        <v>23</v>
      </c>
      <c r="I110" s="6">
        <v>33441.42</v>
      </c>
      <c r="J110" s="13">
        <f>H110/H113</f>
        <v>6.5155807365439092E-2</v>
      </c>
      <c r="K110" s="13">
        <f>I110/I113</f>
        <v>5.9850526435869751E-2</v>
      </c>
    </row>
    <row r="111" spans="1:11">
      <c r="A111" s="21" t="s">
        <v>6</v>
      </c>
      <c r="B111" s="21"/>
      <c r="C111" s="21"/>
      <c r="D111" s="4"/>
      <c r="E111" s="4"/>
      <c r="G111" s="4">
        <v>11</v>
      </c>
      <c r="H111" s="5">
        <v>46</v>
      </c>
      <c r="I111" s="6">
        <v>79273.210000000006</v>
      </c>
      <c r="J111" s="13">
        <f>H111/H113</f>
        <v>0.13031161473087818</v>
      </c>
      <c r="K111" s="13">
        <f>I111/I113</f>
        <v>0.14187625258620162</v>
      </c>
    </row>
    <row r="112" spans="1:11">
      <c r="A112" s="4">
        <v>1</v>
      </c>
      <c r="B112" s="5">
        <v>19</v>
      </c>
      <c r="C112" s="6">
        <v>21850.04</v>
      </c>
      <c r="D112" s="13">
        <f>B112/B124</f>
        <v>7.3929961089494164E-2</v>
      </c>
      <c r="E112" s="13">
        <f>C112/C124</f>
        <v>7.3530405002373678E-2</v>
      </c>
      <c r="G112" s="4">
        <v>12</v>
      </c>
      <c r="H112" s="5">
        <v>44</v>
      </c>
      <c r="I112" s="6">
        <v>84613.300000000017</v>
      </c>
      <c r="J112" s="13">
        <f>H112/H113</f>
        <v>0.12464589235127478</v>
      </c>
      <c r="K112" s="13">
        <f>I112/I113</f>
        <v>0.15143347825768699</v>
      </c>
    </row>
    <row r="113" spans="1:11">
      <c r="A113" s="4">
        <v>2</v>
      </c>
      <c r="B113" s="5">
        <v>25</v>
      </c>
      <c r="C113" s="6">
        <v>28034.75</v>
      </c>
      <c r="D113" s="13">
        <f>B113/B124</f>
        <v>9.727626459143969E-2</v>
      </c>
      <c r="E113" s="13">
        <f>C113/C124</f>
        <v>9.4343375190173356E-2</v>
      </c>
      <c r="G113" s="4"/>
      <c r="H113" s="15">
        <f>SUM(H101:H112)</f>
        <v>353</v>
      </c>
      <c r="I113" s="15">
        <f>SUM(I101:I112)</f>
        <v>558748.97000000009</v>
      </c>
      <c r="J113" s="4"/>
      <c r="K113" s="4"/>
    </row>
    <row r="114" spans="1:11">
      <c r="A114" s="4">
        <v>3</v>
      </c>
      <c r="B114" s="5">
        <v>31</v>
      </c>
      <c r="C114" s="6">
        <v>33793.19</v>
      </c>
      <c r="D114" s="13">
        <f>B114/B124</f>
        <v>0.12062256809338522</v>
      </c>
      <c r="E114" s="13">
        <f>C114/C124</f>
        <v>0.11372184888550155</v>
      </c>
      <c r="G114" s="21" t="s">
        <v>6</v>
      </c>
      <c r="H114" s="21"/>
      <c r="I114" s="21"/>
      <c r="J114" s="4"/>
      <c r="K114" s="4"/>
    </row>
    <row r="115" spans="1:11">
      <c r="A115" s="4">
        <v>4</v>
      </c>
      <c r="B115" s="5">
        <v>18</v>
      </c>
      <c r="C115" s="6">
        <v>19256.48</v>
      </c>
      <c r="D115" s="13">
        <f>B115/B124</f>
        <v>7.0038910505836577E-2</v>
      </c>
      <c r="E115" s="13">
        <f>C115/C124</f>
        <v>6.480247968974466E-2</v>
      </c>
      <c r="G115" s="4">
        <v>1</v>
      </c>
      <c r="H115" s="5">
        <v>28</v>
      </c>
      <c r="I115" s="6">
        <v>29128.32</v>
      </c>
      <c r="J115" s="13">
        <f>H115/H127</f>
        <v>0.11382113821138211</v>
      </c>
      <c r="K115" s="13">
        <f>I115/I127</f>
        <v>0.11100774012096083</v>
      </c>
    </row>
    <row r="116" spans="1:11">
      <c r="A116" s="4">
        <v>5</v>
      </c>
      <c r="B116" s="5">
        <v>26</v>
      </c>
      <c r="C116" s="6">
        <v>30546.18</v>
      </c>
      <c r="D116" s="13">
        <f>B116/B124</f>
        <v>0.10116731517509728</v>
      </c>
      <c r="E116" s="13">
        <f>C116/C124</f>
        <v>0.10279491418209791</v>
      </c>
      <c r="G116" s="4">
        <v>2</v>
      </c>
      <c r="H116" s="5">
        <v>14</v>
      </c>
      <c r="I116" s="6">
        <v>14634.34</v>
      </c>
      <c r="J116" s="13">
        <f>H116/H127</f>
        <v>5.6910569105691054E-2</v>
      </c>
      <c r="K116" s="13">
        <f>I116/I127</f>
        <v>5.5771325348038678E-2</v>
      </c>
    </row>
    <row r="117" spans="1:11">
      <c r="A117" s="4">
        <v>6</v>
      </c>
      <c r="B117" s="5">
        <v>32</v>
      </c>
      <c r="C117" s="6">
        <v>37469.22</v>
      </c>
      <c r="D117" s="13">
        <f>B117/B124</f>
        <v>0.1245136186770428</v>
      </c>
      <c r="E117" s="13">
        <f>C117/C124</f>
        <v>0.12609253446323393</v>
      </c>
      <c r="G117" s="4">
        <v>3</v>
      </c>
      <c r="H117" s="5">
        <v>20</v>
      </c>
      <c r="I117" s="6">
        <v>21571.93</v>
      </c>
      <c r="J117" s="13">
        <f>H117/H127</f>
        <v>8.1300813008130079E-2</v>
      </c>
      <c r="K117" s="13">
        <f>I117/I127</f>
        <v>8.2210412387242332E-2</v>
      </c>
    </row>
    <row r="118" spans="1:11">
      <c r="A118" s="4">
        <v>7</v>
      </c>
      <c r="B118" s="5">
        <v>14</v>
      </c>
      <c r="C118" s="6">
        <v>16181.859999999999</v>
      </c>
      <c r="D118" s="13">
        <f>B118/B124</f>
        <v>5.4474708171206226E-2</v>
      </c>
      <c r="E118" s="13">
        <f>C118/C124</f>
        <v>5.4455676945749772E-2</v>
      </c>
      <c r="G118" s="4">
        <v>4</v>
      </c>
      <c r="H118" s="5">
        <v>10</v>
      </c>
      <c r="I118" s="6">
        <v>11206.369999999999</v>
      </c>
      <c r="J118" s="13">
        <f>H118/H127</f>
        <v>4.065040650406504E-2</v>
      </c>
      <c r="K118" s="13">
        <f>I118/I127</f>
        <v>4.2707365500630715E-2</v>
      </c>
    </row>
    <row r="119" spans="1:11">
      <c r="A119" s="4">
        <v>8</v>
      </c>
      <c r="B119" s="5">
        <v>20</v>
      </c>
      <c r="C119" s="6">
        <v>26595.919999999995</v>
      </c>
      <c r="D119" s="13">
        <f>B119/B124</f>
        <v>7.7821011673151752E-2</v>
      </c>
      <c r="E119" s="13">
        <f>C119/C124</f>
        <v>8.9501381645558986E-2</v>
      </c>
      <c r="G119" s="4">
        <v>5</v>
      </c>
      <c r="H119" s="5">
        <v>17</v>
      </c>
      <c r="I119" s="6">
        <v>22870.04</v>
      </c>
      <c r="J119" s="13">
        <f>H119/H127</f>
        <v>6.910569105691057E-2</v>
      </c>
      <c r="K119" s="13">
        <f>I119/I127</f>
        <v>8.7157496789240813E-2</v>
      </c>
    </row>
    <row r="120" spans="1:11">
      <c r="A120" s="4">
        <v>9</v>
      </c>
      <c r="B120" s="5">
        <v>18</v>
      </c>
      <c r="C120" s="6">
        <v>22024.560000000001</v>
      </c>
      <c r="D120" s="13">
        <f>B120/B124</f>
        <v>7.0038910505836577E-2</v>
      </c>
      <c r="E120" s="13">
        <f>C120/C124</f>
        <v>7.4117704901184578E-2</v>
      </c>
      <c r="G120" s="4">
        <v>6</v>
      </c>
      <c r="H120" s="5">
        <v>12</v>
      </c>
      <c r="I120" s="6">
        <v>15631.48</v>
      </c>
      <c r="J120" s="13">
        <f>H120/H127</f>
        <v>4.878048780487805E-2</v>
      </c>
      <c r="K120" s="13">
        <f>I120/I127</f>
        <v>5.9571416049603844E-2</v>
      </c>
    </row>
    <row r="121" spans="1:11">
      <c r="A121" s="4">
        <v>10</v>
      </c>
      <c r="B121" s="5">
        <v>2</v>
      </c>
      <c r="C121" s="6">
        <v>2038.2800000000002</v>
      </c>
      <c r="D121" s="13">
        <f>B121/B124</f>
        <v>7.7821011673151752E-3</v>
      </c>
      <c r="E121" s="13">
        <f>C121/C124</f>
        <v>6.8592805280099358E-3</v>
      </c>
      <c r="G121" s="4">
        <v>7</v>
      </c>
      <c r="H121" s="5">
        <v>24</v>
      </c>
      <c r="I121" s="6">
        <v>29053.14</v>
      </c>
      <c r="J121" s="13">
        <f>H121/H127</f>
        <v>9.7560975609756101E-2</v>
      </c>
      <c r="K121" s="13">
        <f>I121/I127</f>
        <v>0.11072122988273583</v>
      </c>
    </row>
    <row r="122" spans="1:11">
      <c r="A122" s="4">
        <v>11</v>
      </c>
      <c r="B122" s="5">
        <v>17</v>
      </c>
      <c r="C122" s="6">
        <v>19909.29</v>
      </c>
      <c r="D122" s="13">
        <f>B122/B124</f>
        <v>6.6147859922178989E-2</v>
      </c>
      <c r="E122" s="13">
        <f>C122/C124</f>
        <v>6.6999335333468871E-2</v>
      </c>
      <c r="G122" s="4">
        <v>8</v>
      </c>
      <c r="H122" s="5">
        <v>27</v>
      </c>
      <c r="I122" s="6">
        <v>28572.009999999995</v>
      </c>
      <c r="J122" s="13">
        <f>H122/H127</f>
        <v>0.10975609756097561</v>
      </c>
      <c r="K122" s="13">
        <f>I122/I127</f>
        <v>0.10888764819987878</v>
      </c>
    </row>
    <row r="123" spans="1:11">
      <c r="A123" s="4">
        <v>12</v>
      </c>
      <c r="B123" s="5">
        <v>35</v>
      </c>
      <c r="C123" s="6">
        <v>39456.76</v>
      </c>
      <c r="D123" s="13">
        <f>B123/B124</f>
        <v>0.13618677042801555</v>
      </c>
      <c r="E123" s="13">
        <f>C123/C124</f>
        <v>0.1327810632329029</v>
      </c>
      <c r="G123" s="4">
        <v>9</v>
      </c>
      <c r="H123" s="5">
        <v>49</v>
      </c>
      <c r="I123" s="6">
        <v>47400.170000000006</v>
      </c>
      <c r="J123" s="13">
        <f>H123/H127</f>
        <v>0.1991869918699187</v>
      </c>
      <c r="K123" s="13">
        <f>I123/I127</f>
        <v>0.18064158018894891</v>
      </c>
    </row>
    <row r="124" spans="1:11">
      <c r="A124" s="4"/>
      <c r="B124" s="12">
        <f>SUM(B112:B123)</f>
        <v>257</v>
      </c>
      <c r="C124" s="12">
        <f>SUM(C112:C123)</f>
        <v>297156.52999999997</v>
      </c>
      <c r="D124" s="13"/>
      <c r="E124" s="13"/>
      <c r="G124" s="4">
        <v>10</v>
      </c>
      <c r="H124" s="5">
        <v>15</v>
      </c>
      <c r="I124" s="6">
        <v>13603.66</v>
      </c>
      <c r="J124" s="13">
        <f>H124/H127</f>
        <v>6.097560975609756E-2</v>
      </c>
      <c r="K124" s="13">
        <f>I124/I127</f>
        <v>5.1843414037401059E-2</v>
      </c>
    </row>
    <row r="125" spans="1:11">
      <c r="A125" s="21" t="s">
        <v>7</v>
      </c>
      <c r="B125" s="21"/>
      <c r="C125" s="21"/>
      <c r="D125" s="13"/>
      <c r="E125" s="13"/>
      <c r="G125" s="4">
        <v>11</v>
      </c>
      <c r="H125" s="5">
        <v>12</v>
      </c>
      <c r="I125" s="6">
        <v>10993.32</v>
      </c>
      <c r="J125" s="13">
        <f>H125/H127</f>
        <v>4.878048780487805E-2</v>
      </c>
      <c r="K125" s="13">
        <f>I125/I127</f>
        <v>4.1895434052721239E-2</v>
      </c>
    </row>
    <row r="126" spans="1:11">
      <c r="A126" s="4">
        <v>1</v>
      </c>
      <c r="B126" s="4">
        <v>0</v>
      </c>
      <c r="C126" s="6">
        <v>0</v>
      </c>
      <c r="D126" s="13">
        <v>0</v>
      </c>
      <c r="E126" s="13">
        <v>0</v>
      </c>
      <c r="G126" s="4">
        <v>12</v>
      </c>
      <c r="H126" s="5">
        <v>18</v>
      </c>
      <c r="I126" s="6">
        <v>17734.22</v>
      </c>
      <c r="J126" s="13">
        <f>H126/H127</f>
        <v>7.3170731707317069E-2</v>
      </c>
      <c r="K126" s="13">
        <f>I126/I127</f>
        <v>6.7584937442596971E-2</v>
      </c>
    </row>
    <row r="127" spans="1:11">
      <c r="G127" s="16"/>
      <c r="H127" s="15">
        <f>SUM(H115:H126)</f>
        <v>246</v>
      </c>
      <c r="I127" s="15">
        <f>SUM(I115:I126)</f>
        <v>262399</v>
      </c>
      <c r="J127" s="4"/>
      <c r="K127" s="4"/>
    </row>
    <row r="128" spans="1:11">
      <c r="A128" s="21" t="s">
        <v>21</v>
      </c>
      <c r="B128" s="21"/>
      <c r="C128" s="21"/>
      <c r="D128" s="21"/>
      <c r="E128" s="21"/>
      <c r="G128" s="21" t="s">
        <v>7</v>
      </c>
      <c r="H128" s="21"/>
      <c r="I128" s="21"/>
      <c r="J128" s="4"/>
      <c r="K128" s="4"/>
    </row>
    <row r="129" spans="1:12">
      <c r="A129" s="3" t="s">
        <v>0</v>
      </c>
      <c r="B129" s="3" t="s">
        <v>1</v>
      </c>
      <c r="C129" s="3" t="s">
        <v>2</v>
      </c>
      <c r="D129" s="22" t="s">
        <v>8</v>
      </c>
      <c r="E129" s="22" t="s">
        <v>9</v>
      </c>
      <c r="G129" s="4">
        <v>6</v>
      </c>
      <c r="H129" s="5">
        <v>2</v>
      </c>
      <c r="I129" s="6">
        <v>3683.88</v>
      </c>
      <c r="J129" s="13">
        <f>H129/H136</f>
        <v>3.5087719298245612E-2</v>
      </c>
      <c r="K129" s="13">
        <f>I129/I136</f>
        <v>3.7675998359547505E-2</v>
      </c>
    </row>
    <row r="130" spans="1:12">
      <c r="A130" s="21" t="s">
        <v>3</v>
      </c>
      <c r="B130" s="21"/>
      <c r="C130" s="21"/>
      <c r="D130" s="22"/>
      <c r="E130" s="22"/>
      <c r="G130" s="4">
        <v>7</v>
      </c>
      <c r="H130" s="5">
        <v>13</v>
      </c>
      <c r="I130" s="6">
        <v>28479.449999999997</v>
      </c>
      <c r="J130" s="13">
        <f>H130/H136</f>
        <v>0.22807017543859648</v>
      </c>
      <c r="K130" s="13">
        <f>I130/I136</f>
        <v>0.29126673818930449</v>
      </c>
    </row>
    <row r="131" spans="1:12">
      <c r="A131" s="4">
        <v>1</v>
      </c>
      <c r="B131" s="5">
        <v>21</v>
      </c>
      <c r="C131" s="6">
        <v>22205.719999999998</v>
      </c>
      <c r="D131" s="13">
        <f>B131/B143</f>
        <v>5.6451612903225805E-2</v>
      </c>
      <c r="E131" s="13">
        <f>C131/C143</f>
        <v>5.5389861137967435E-2</v>
      </c>
      <c r="G131" s="4">
        <v>8</v>
      </c>
      <c r="H131" s="5">
        <v>9</v>
      </c>
      <c r="I131" s="6">
        <v>13147.59</v>
      </c>
      <c r="J131" s="13">
        <f>H131/H136</f>
        <v>0.15789473684210525</v>
      </c>
      <c r="K131" s="13">
        <f>I131/I136</f>
        <v>0.13446382055658793</v>
      </c>
    </row>
    <row r="132" spans="1:12">
      <c r="A132" s="4">
        <v>2</v>
      </c>
      <c r="B132" s="5">
        <v>25</v>
      </c>
      <c r="C132" s="6">
        <v>31275.599999999999</v>
      </c>
      <c r="D132" s="13">
        <f>B132/B143</f>
        <v>6.7204301075268813E-2</v>
      </c>
      <c r="E132" s="13">
        <f>C132/C143</f>
        <v>7.8013734344421812E-2</v>
      </c>
      <c r="G132" s="4">
        <v>9</v>
      </c>
      <c r="H132" s="5">
        <v>23</v>
      </c>
      <c r="I132" s="6">
        <v>33311.019999999997</v>
      </c>
      <c r="J132" s="13">
        <f>H132/H136</f>
        <v>0.40350877192982454</v>
      </c>
      <c r="K132" s="13">
        <f>I132/I136</f>
        <v>0.34068046051306067</v>
      </c>
    </row>
    <row r="133" spans="1:12">
      <c r="A133" s="4">
        <v>3</v>
      </c>
      <c r="B133" s="5">
        <v>18</v>
      </c>
      <c r="C133" s="6">
        <v>22386.66</v>
      </c>
      <c r="D133" s="13">
        <f>B133/B143</f>
        <v>4.8387096774193547E-2</v>
      </c>
      <c r="E133" s="13">
        <f>C133/C143</f>
        <v>5.5841197166445859E-2</v>
      </c>
      <c r="G133" s="4">
        <v>10</v>
      </c>
      <c r="H133" s="5">
        <v>2</v>
      </c>
      <c r="I133" s="6">
        <v>5744.9400000000005</v>
      </c>
      <c r="J133" s="13">
        <f>H133/H136</f>
        <v>3.5087719298245612E-2</v>
      </c>
      <c r="K133" s="13">
        <f>I133/I136</f>
        <v>5.8754994738074759E-2</v>
      </c>
    </row>
    <row r="134" spans="1:12">
      <c r="A134" s="4">
        <v>4</v>
      </c>
      <c r="B134" s="5">
        <v>21</v>
      </c>
      <c r="C134" s="6">
        <v>22056.18</v>
      </c>
      <c r="D134" s="13">
        <f>B134/B143</f>
        <v>5.6451612903225805E-2</v>
      </c>
      <c r="E134" s="13">
        <f>C134/C143</f>
        <v>5.5016849146707007E-2</v>
      </c>
      <c r="G134" s="4">
        <v>11</v>
      </c>
      <c r="H134" s="5">
        <v>3</v>
      </c>
      <c r="I134" s="6">
        <v>4207.7999999999993</v>
      </c>
      <c r="J134" s="13">
        <f>H134/H136</f>
        <v>5.2631578947368418E-2</v>
      </c>
      <c r="K134" s="13">
        <f>I134/I136</f>
        <v>4.3034264388987685E-2</v>
      </c>
    </row>
    <row r="135" spans="1:12">
      <c r="A135" s="4">
        <v>5</v>
      </c>
      <c r="B135" s="5">
        <v>45</v>
      </c>
      <c r="C135" s="6">
        <v>48105.8</v>
      </c>
      <c r="D135" s="13">
        <f>B135/B143</f>
        <v>0.12096774193548387</v>
      </c>
      <c r="E135" s="13">
        <f>C135/C143</f>
        <v>0.11999491941404442</v>
      </c>
      <c r="G135" s="4">
        <v>12</v>
      </c>
      <c r="H135" s="5">
        <v>5</v>
      </c>
      <c r="I135" s="6">
        <v>9203.2200000000012</v>
      </c>
      <c r="J135" s="13">
        <f>H135/H136</f>
        <v>8.771929824561403E-2</v>
      </c>
      <c r="K135" s="13">
        <f>I135/I136</f>
        <v>9.4123723254436839E-2</v>
      </c>
    </row>
    <row r="136" spans="1:12">
      <c r="A136" s="4">
        <v>6</v>
      </c>
      <c r="B136" s="5">
        <v>63</v>
      </c>
      <c r="C136" s="6">
        <v>63807.54</v>
      </c>
      <c r="D136" s="13">
        <f>B136/B143</f>
        <v>0.16935483870967741</v>
      </c>
      <c r="E136" s="13">
        <f>C136/C143</f>
        <v>0.15916127827223359</v>
      </c>
      <c r="G136" s="4"/>
      <c r="H136" s="15">
        <f>SUM(H129:H135)</f>
        <v>57</v>
      </c>
      <c r="I136" s="15">
        <f>SUM(I129:I135)</f>
        <v>97777.900000000009</v>
      </c>
      <c r="J136" s="4"/>
      <c r="K136" s="4"/>
    </row>
    <row r="137" spans="1:12">
      <c r="A137" s="4">
        <v>7</v>
      </c>
      <c r="B137" s="5">
        <v>37</v>
      </c>
      <c r="C137" s="6">
        <v>39614.94999999999</v>
      </c>
      <c r="D137" s="13">
        <f>B137/B143</f>
        <v>9.9462365591397844E-2</v>
      </c>
      <c r="E137" s="13">
        <f>C137/C143</f>
        <v>9.8815376375434916E-2</v>
      </c>
    </row>
    <row r="138" spans="1:12">
      <c r="A138" s="4">
        <v>8</v>
      </c>
      <c r="B138" s="5">
        <v>31</v>
      </c>
      <c r="C138" s="6">
        <v>32567.68</v>
      </c>
      <c r="D138" s="13">
        <f>B138/B143</f>
        <v>8.3333333333333329E-2</v>
      </c>
      <c r="E138" s="13">
        <f>C138/C143</f>
        <v>8.1236693644059249E-2</v>
      </c>
    </row>
    <row r="139" spans="1:12">
      <c r="A139" s="4">
        <v>9</v>
      </c>
      <c r="B139" s="5">
        <v>61</v>
      </c>
      <c r="C139" s="6">
        <v>63408.150000000009</v>
      </c>
      <c r="D139" s="13">
        <f>B139/B143</f>
        <v>0.16397849462365591</v>
      </c>
      <c r="E139" s="13">
        <f>C139/C143</f>
        <v>0.15816504141795046</v>
      </c>
      <c r="G139" s="21" t="s">
        <v>22</v>
      </c>
      <c r="H139" s="21"/>
      <c r="I139" s="21"/>
      <c r="J139" s="21"/>
      <c r="K139" s="21"/>
      <c r="L139" s="21"/>
    </row>
    <row r="140" spans="1:12">
      <c r="A140" s="4">
        <v>10</v>
      </c>
      <c r="B140" s="5">
        <v>15</v>
      </c>
      <c r="C140" s="6">
        <v>15452.79</v>
      </c>
      <c r="D140" s="13">
        <f>B140/B143</f>
        <v>4.0322580645161289E-2</v>
      </c>
      <c r="E140" s="13">
        <f>C140/C143</f>
        <v>3.8545378951647231E-2</v>
      </c>
      <c r="G140" s="21" t="s">
        <v>10</v>
      </c>
      <c r="H140" s="21"/>
      <c r="I140" s="21" t="s">
        <v>11</v>
      </c>
      <c r="J140" s="21"/>
      <c r="K140" s="21" t="s">
        <v>12</v>
      </c>
      <c r="L140" s="21"/>
    </row>
    <row r="141" spans="1:12">
      <c r="A141" s="4">
        <v>11</v>
      </c>
      <c r="B141" s="5">
        <v>19</v>
      </c>
      <c r="C141" s="6">
        <v>18710.04</v>
      </c>
      <c r="D141" s="13">
        <f>B141/B143</f>
        <v>5.1075268817204304E-2</v>
      </c>
      <c r="E141" s="13">
        <f>C141/C143</f>
        <v>4.6670250614968413E-2</v>
      </c>
      <c r="G141" s="18" t="s">
        <v>13</v>
      </c>
      <c r="H141" s="18" t="s">
        <v>14</v>
      </c>
      <c r="I141" s="18" t="s">
        <v>13</v>
      </c>
      <c r="J141" s="18" t="s">
        <v>14</v>
      </c>
      <c r="K141" s="18" t="s">
        <v>13</v>
      </c>
      <c r="L141" s="18" t="s">
        <v>14</v>
      </c>
    </row>
    <row r="142" spans="1:12">
      <c r="A142" s="4">
        <v>12</v>
      </c>
      <c r="B142" s="5">
        <v>16</v>
      </c>
      <c r="C142" s="6">
        <v>21307.53</v>
      </c>
      <c r="D142" s="13">
        <f>B142/B143</f>
        <v>4.3010752688172046E-2</v>
      </c>
      <c r="E142" s="13">
        <f>C142/C143</f>
        <v>5.3149419514119577E-2</v>
      </c>
      <c r="G142" s="22" t="s">
        <v>3</v>
      </c>
      <c r="H142" s="22"/>
      <c r="I142" s="22"/>
      <c r="J142" s="22"/>
      <c r="K142" s="22"/>
      <c r="L142" s="22"/>
    </row>
    <row r="143" spans="1:12">
      <c r="A143" s="4"/>
      <c r="B143" s="12">
        <f>SUM(B131:B142)</f>
        <v>372</v>
      </c>
      <c r="C143" s="17">
        <f>SUM(C131:C142)</f>
        <v>400898.64</v>
      </c>
      <c r="D143" s="4"/>
      <c r="E143" s="4"/>
      <c r="G143" s="13">
        <v>5.6451612903225805E-2</v>
      </c>
      <c r="H143" s="13">
        <v>5.5389861137967435E-2</v>
      </c>
      <c r="I143" s="13">
        <v>5.6304138594802697E-2</v>
      </c>
      <c r="J143" s="13">
        <v>5.0238525625259073E-2</v>
      </c>
      <c r="K143" s="13">
        <v>7.2758037225042302E-2</v>
      </c>
      <c r="L143" s="13">
        <v>8.2814721734797148E-2</v>
      </c>
    </row>
    <row r="144" spans="1:12">
      <c r="A144" s="21" t="s">
        <v>4</v>
      </c>
      <c r="B144" s="21"/>
      <c r="C144" s="21"/>
      <c r="D144" s="4"/>
      <c r="E144" s="4"/>
      <c r="G144" s="13">
        <v>6.7204301075268813E-2</v>
      </c>
      <c r="H144" s="13">
        <v>7.8013734344421812E-2</v>
      </c>
      <c r="I144" s="13">
        <v>5.9672762271414825E-2</v>
      </c>
      <c r="J144" s="13">
        <v>5.2731881982447944E-2</v>
      </c>
      <c r="K144" s="13">
        <v>8.9678510998307953E-2</v>
      </c>
      <c r="L144" s="13">
        <v>0.10153871734963928</v>
      </c>
    </row>
    <row r="145" spans="1:12">
      <c r="A145" s="4">
        <v>1</v>
      </c>
      <c r="B145" s="5">
        <v>178</v>
      </c>
      <c r="C145" s="6">
        <v>272781.13</v>
      </c>
      <c r="D145" s="13">
        <f>B145/B157</f>
        <v>9.8998887652947717E-2</v>
      </c>
      <c r="E145" s="13">
        <f>C145/C157</f>
        <v>0.10228317462921019</v>
      </c>
      <c r="G145" s="13">
        <v>4.8387096774193547E-2</v>
      </c>
      <c r="H145" s="13">
        <v>5.5841197166445859E-2</v>
      </c>
      <c r="I145" s="13">
        <v>8.3734359961501442E-2</v>
      </c>
      <c r="J145" s="13">
        <v>7.3605312455572586E-2</v>
      </c>
      <c r="K145" s="13">
        <v>7.952622673434856E-2</v>
      </c>
      <c r="L145" s="13">
        <v>8.9816710052460044E-2</v>
      </c>
    </row>
    <row r="146" spans="1:12">
      <c r="A146" s="4">
        <v>2</v>
      </c>
      <c r="B146" s="5">
        <v>182</v>
      </c>
      <c r="C146" s="6">
        <v>288085.47000000003</v>
      </c>
      <c r="D146" s="13">
        <f>B146/B157</f>
        <v>0.10122358175750834</v>
      </c>
      <c r="E146" s="13">
        <f>C146/C157</f>
        <v>0.10802175515640725</v>
      </c>
      <c r="G146" s="13">
        <v>5.6451612903225805E-2</v>
      </c>
      <c r="H146" s="13">
        <v>5.5016849146707007E-2</v>
      </c>
      <c r="I146" s="13">
        <v>7.1703561116458134E-2</v>
      </c>
      <c r="J146" s="13">
        <v>6.779308896026208E-2</v>
      </c>
      <c r="K146" s="13">
        <v>6.4720812182741116E-2</v>
      </c>
      <c r="L146" s="13">
        <v>-7.9554166074330343E-2</v>
      </c>
    </row>
    <row r="147" spans="1:12">
      <c r="A147" s="4">
        <v>3</v>
      </c>
      <c r="B147" s="5">
        <v>173</v>
      </c>
      <c r="C147" s="6">
        <v>270693.63</v>
      </c>
      <c r="D147" s="13">
        <f>B147/B157</f>
        <v>9.6218020022246942E-2</v>
      </c>
      <c r="E147" s="13">
        <f>C147/C157</f>
        <v>0.10150043673587249</v>
      </c>
      <c r="G147" s="13">
        <v>0.12096774193548387</v>
      </c>
      <c r="H147" s="13">
        <v>0.11999491941404442</v>
      </c>
      <c r="I147" s="13">
        <v>0.13378248315688163</v>
      </c>
      <c r="J147" s="13">
        <v>0.13567005416618166</v>
      </c>
      <c r="K147" s="13">
        <v>8.1218274111675121E-2</v>
      </c>
      <c r="L147" s="13">
        <v>8.9963104899149229E-2</v>
      </c>
    </row>
    <row r="148" spans="1:12">
      <c r="A148" s="4">
        <v>4</v>
      </c>
      <c r="B148" s="5">
        <v>152</v>
      </c>
      <c r="C148" s="6">
        <v>229389.00999999998</v>
      </c>
      <c r="D148" s="13">
        <f>B148/B157</f>
        <v>8.4538375973303673E-2</v>
      </c>
      <c r="E148" s="13">
        <f>C148/C157</f>
        <v>8.6012680451362747E-2</v>
      </c>
      <c r="G148" s="13">
        <v>0.16935483870967741</v>
      </c>
      <c r="H148" s="13">
        <v>0.15916127827223359</v>
      </c>
      <c r="I148" s="13">
        <v>0.15206929740134745</v>
      </c>
      <c r="J148" s="13">
        <v>0.14062086204094992</v>
      </c>
      <c r="K148" s="13">
        <v>0.12648054145516074</v>
      </c>
      <c r="L148" s="13">
        <v>0.14261726288789955</v>
      </c>
    </row>
    <row r="149" spans="1:12">
      <c r="A149" s="4">
        <v>5</v>
      </c>
      <c r="B149" s="5">
        <v>129</v>
      </c>
      <c r="C149" s="6">
        <v>205105.00000000003</v>
      </c>
      <c r="D149" s="13">
        <f>B149/B157</f>
        <v>7.1746384872080085E-2</v>
      </c>
      <c r="E149" s="13">
        <f>C149/C157</f>
        <v>7.6907044605043454E-2</v>
      </c>
      <c r="G149" s="13">
        <v>9.9462365591397844E-2</v>
      </c>
      <c r="H149" s="13">
        <v>9.8815376375434916E-2</v>
      </c>
      <c r="I149" s="13">
        <v>0.10635226179018287</v>
      </c>
      <c r="J149" s="13">
        <v>0.10744234063808185</v>
      </c>
      <c r="K149" s="13">
        <v>0.11717428087986463</v>
      </c>
      <c r="L149" s="13">
        <v>0.13188029256917755</v>
      </c>
    </row>
    <row r="150" spans="1:12">
      <c r="A150" s="4">
        <v>6</v>
      </c>
      <c r="B150" s="5">
        <v>227</v>
      </c>
      <c r="C150" s="6">
        <v>351005.38000000012</v>
      </c>
      <c r="D150" s="13">
        <f>B150/B157</f>
        <v>0.12625139043381536</v>
      </c>
      <c r="E150" s="13">
        <f>C150/C157</f>
        <v>0.13161447266653781</v>
      </c>
      <c r="G150" s="13">
        <v>8.3333333333333329E-2</v>
      </c>
      <c r="H150" s="13">
        <v>8.1236693644059249E-2</v>
      </c>
      <c r="I150" s="13">
        <v>9.1434071222329161E-2</v>
      </c>
      <c r="J150" s="13">
        <v>8.0824906998980511E-2</v>
      </c>
      <c r="K150" s="13">
        <v>8.1218274111675121E-2</v>
      </c>
      <c r="L150" s="13">
        <v>9.8273387635291351E-2</v>
      </c>
    </row>
    <row r="151" spans="1:12">
      <c r="A151" s="4">
        <v>7</v>
      </c>
      <c r="B151" s="5">
        <v>101</v>
      </c>
      <c r="C151" s="6">
        <v>150138.13000000006</v>
      </c>
      <c r="D151" s="13">
        <f>B151/B157</f>
        <v>5.6173526140155729E-2</v>
      </c>
      <c r="E151" s="13">
        <f>C151/C157</f>
        <v>5.6296432855502385E-2</v>
      </c>
      <c r="G151" s="13">
        <v>0.16397849462365591</v>
      </c>
      <c r="H151" s="13">
        <v>0.15816504141795046</v>
      </c>
      <c r="I151" s="13">
        <v>7.6997112608277185E-2</v>
      </c>
      <c r="J151" s="13">
        <v>0.11422014461553061</v>
      </c>
      <c r="K151" s="13">
        <v>0.1116751269035533</v>
      </c>
      <c r="L151" s="13">
        <v>0.13946312884519729</v>
      </c>
    </row>
    <row r="152" spans="1:12">
      <c r="A152" s="4">
        <v>8</v>
      </c>
      <c r="B152" s="5">
        <v>103</v>
      </c>
      <c r="C152" s="6">
        <v>147647.33999999997</v>
      </c>
      <c r="D152" s="13">
        <f>B152/B157</f>
        <v>5.728587319243604E-2</v>
      </c>
      <c r="E152" s="13">
        <f>C152/C157</f>
        <v>5.5362475625635711E-2</v>
      </c>
      <c r="G152" s="13">
        <v>4.0322580645161289E-2</v>
      </c>
      <c r="H152" s="13">
        <v>3.8545378951647231E-2</v>
      </c>
      <c r="I152" s="13">
        <v>5.7747834456207889E-2</v>
      </c>
      <c r="J152" s="13">
        <v>6.2226171729377576E-2</v>
      </c>
      <c r="K152" s="13">
        <v>5.541455160744501E-2</v>
      </c>
      <c r="L152" s="13">
        <v>6.7634125528214933E-2</v>
      </c>
    </row>
    <row r="153" spans="1:12">
      <c r="A153" s="4">
        <v>9</v>
      </c>
      <c r="B153" s="5">
        <v>159</v>
      </c>
      <c r="C153" s="6">
        <v>229632.2000000001</v>
      </c>
      <c r="D153" s="13">
        <f>B153/B157</f>
        <v>8.8431590656284767E-2</v>
      </c>
      <c r="E153" s="13">
        <f>C153/C157</f>
        <v>8.6103868009820658E-2</v>
      </c>
      <c r="G153" s="13">
        <v>5.1075268817204304E-2</v>
      </c>
      <c r="H153" s="13">
        <v>4.6670250614968413E-2</v>
      </c>
      <c r="I153" s="13">
        <v>6.3522617901828685E-2</v>
      </c>
      <c r="J153" s="13">
        <v>6.5553550106326408E-2</v>
      </c>
      <c r="K153" s="13">
        <v>7.6142131979695438E-2</v>
      </c>
      <c r="L153" s="13">
        <v>8.8260515308344764E-2</v>
      </c>
    </row>
    <row r="154" spans="1:12">
      <c r="A154" s="4">
        <v>10</v>
      </c>
      <c r="B154" s="5">
        <v>92</v>
      </c>
      <c r="C154" s="6">
        <v>121117.15999999999</v>
      </c>
      <c r="D154" s="13">
        <f>B154/B157</f>
        <v>5.116796440489433E-2</v>
      </c>
      <c r="E154" s="13">
        <f>C154/C157</f>
        <v>4.5414606306799853E-2</v>
      </c>
      <c r="G154" s="13">
        <v>4.3010752688172046E-2</v>
      </c>
      <c r="H154" s="13">
        <v>5.3149419514119577E-2</v>
      </c>
      <c r="I154" s="13">
        <v>4.6679499518768049E-2</v>
      </c>
      <c r="J154" s="13">
        <v>4.9073160681029751E-2</v>
      </c>
      <c r="K154" s="13">
        <v>4.3993231810490696E-2</v>
      </c>
      <c r="L154" s="13">
        <v>4.7292199264159153E-2</v>
      </c>
    </row>
    <row r="155" spans="1:12">
      <c r="A155" s="4">
        <v>11</v>
      </c>
      <c r="B155" s="5">
        <v>126</v>
      </c>
      <c r="C155" s="6">
        <v>165938.05000000005</v>
      </c>
      <c r="D155" s="13">
        <f>B155/B157</f>
        <v>7.0077864293659628E-2</v>
      </c>
      <c r="E155" s="13">
        <f>C155/C157</f>
        <v>6.2220838170809749E-2</v>
      </c>
      <c r="G155" s="21" t="s">
        <v>4</v>
      </c>
      <c r="H155" s="21"/>
      <c r="I155" s="21"/>
      <c r="J155" s="21"/>
      <c r="K155" s="21"/>
      <c r="L155" s="21"/>
    </row>
    <row r="156" spans="1:12">
      <c r="A156" s="4">
        <v>12</v>
      </c>
      <c r="B156" s="5">
        <v>176</v>
      </c>
      <c r="C156" s="6">
        <v>235388.33999999994</v>
      </c>
      <c r="D156" s="13">
        <f>B156/B157</f>
        <v>9.7886540600667413E-2</v>
      </c>
      <c r="E156" s="13">
        <f>C156/C157</f>
        <v>8.8262214786997528E-2</v>
      </c>
      <c r="G156" s="13">
        <v>9.8998887652947717E-2</v>
      </c>
      <c r="H156" s="13">
        <v>0.10228317462921019</v>
      </c>
      <c r="I156" s="13">
        <f>G156/G166</f>
        <v>1.4126984126984126</v>
      </c>
      <c r="J156" s="13">
        <f>H156/H166</f>
        <v>1.6438733009095861</v>
      </c>
      <c r="K156" s="19">
        <v>8.1871345029239762E-2</v>
      </c>
      <c r="L156" s="19">
        <v>9.2508137249802544E-2</v>
      </c>
    </row>
    <row r="157" spans="1:12">
      <c r="A157" s="4"/>
      <c r="B157" s="5">
        <f>SUM(B145:B156)</f>
        <v>1798</v>
      </c>
      <c r="C157" s="5">
        <f>SUM(C145:C156)</f>
        <v>2666920.8400000008</v>
      </c>
      <c r="D157" s="4"/>
      <c r="E157" s="4"/>
      <c r="G157" s="13">
        <v>0.10122358175750834</v>
      </c>
      <c r="H157" s="13">
        <v>0.10802175515640725</v>
      </c>
      <c r="I157" s="13">
        <f>G157/G166</f>
        <v>1.4444444444444442</v>
      </c>
      <c r="J157" s="13">
        <f>H157/H166</f>
        <v>1.7361025394718086</v>
      </c>
      <c r="K157" s="19">
        <v>0.10331384015594541</v>
      </c>
      <c r="L157" s="19">
        <v>0.11737252263412917</v>
      </c>
    </row>
    <row r="158" spans="1:12">
      <c r="A158" s="21" t="s">
        <v>5</v>
      </c>
      <c r="B158" s="21"/>
      <c r="C158" s="21"/>
      <c r="D158" s="4"/>
      <c r="E158" s="4"/>
      <c r="G158" s="13">
        <v>9.6218020022246942E-2</v>
      </c>
      <c r="H158" s="13">
        <v>0.10150043673587249</v>
      </c>
      <c r="I158" s="13">
        <f>G158/G166</f>
        <v>1.3730158730158728</v>
      </c>
      <c r="J158" s="13">
        <f>H158/H166</f>
        <v>1.6312933049412111</v>
      </c>
      <c r="K158" s="19">
        <v>6.4327485380116955E-2</v>
      </c>
      <c r="L158" s="19">
        <v>6.7928599885941493E-2</v>
      </c>
    </row>
    <row r="159" spans="1:12">
      <c r="A159" s="4">
        <v>1</v>
      </c>
      <c r="B159" s="5">
        <v>28</v>
      </c>
      <c r="C159" s="6">
        <v>52657.179999999993</v>
      </c>
      <c r="D159" s="13">
        <f>B159/B171</f>
        <v>7.0351758793969849E-2</v>
      </c>
      <c r="E159" s="13">
        <f>C159/C171</f>
        <v>7.2432676061235768E-2</v>
      </c>
      <c r="G159" s="13">
        <v>8.4538375973303673E-2</v>
      </c>
      <c r="H159" s="13">
        <v>8.6012680451362747E-2</v>
      </c>
      <c r="I159" s="13">
        <f>G159/G166</f>
        <v>1.2063492063492063</v>
      </c>
      <c r="J159" s="13">
        <f>H159/H166</f>
        <v>1.3823773992764161</v>
      </c>
      <c r="K159" s="19">
        <v>3.5087719298245612E-2</v>
      </c>
      <c r="L159" s="19">
        <v>3.7398444009065772E-2</v>
      </c>
    </row>
    <row r="160" spans="1:12">
      <c r="A160" s="4">
        <v>2</v>
      </c>
      <c r="B160" s="5">
        <v>43</v>
      </c>
      <c r="C160" s="6">
        <v>83387.170000000013</v>
      </c>
      <c r="D160" s="13">
        <f>B160/B171</f>
        <v>0.10804020100502512</v>
      </c>
      <c r="E160" s="13">
        <f>C160/C171</f>
        <v>0.11470336756114169</v>
      </c>
      <c r="G160" s="13">
        <v>7.1746384872080085E-2</v>
      </c>
      <c r="H160" s="13">
        <v>7.6907044605043454E-2</v>
      </c>
      <c r="I160" s="13">
        <f>G160/G166</f>
        <v>1.0238095238095237</v>
      </c>
      <c r="J160" s="13">
        <f>H160/H166</f>
        <v>1.2360335679490024</v>
      </c>
      <c r="K160" s="19">
        <v>0.10136452241715399</v>
      </c>
      <c r="L160" s="19">
        <v>0.10022860176889521</v>
      </c>
    </row>
    <row r="161" spans="1:12">
      <c r="A161" s="4">
        <v>3</v>
      </c>
      <c r="B161" s="5">
        <v>46</v>
      </c>
      <c r="C161" s="6">
        <v>87938.13</v>
      </c>
      <c r="D161" s="13">
        <f>B161/B171</f>
        <v>0.11557788944723618</v>
      </c>
      <c r="E161" s="13">
        <f>C161/C171</f>
        <v>0.12096344855005224</v>
      </c>
      <c r="G161" s="13">
        <v>0.12625139043381536</v>
      </c>
      <c r="H161" s="13">
        <v>0.13161447266653781</v>
      </c>
      <c r="I161" s="13">
        <f>G161/G166</f>
        <v>1.8015873015873016</v>
      </c>
      <c r="J161" s="13">
        <f>H161/H166</f>
        <v>2.1152796480373253</v>
      </c>
      <c r="K161" s="19">
        <v>0.10916179337231968</v>
      </c>
      <c r="L161" s="19">
        <v>0.10862431959653335</v>
      </c>
    </row>
    <row r="162" spans="1:12">
      <c r="A162" s="4">
        <v>4</v>
      </c>
      <c r="B162" s="5">
        <v>27</v>
      </c>
      <c r="C162" s="6">
        <v>52708.240000000005</v>
      </c>
      <c r="D162" s="13">
        <f>B162/B171</f>
        <v>6.78391959798995E-2</v>
      </c>
      <c r="E162" s="13">
        <f>C162/C171</f>
        <v>7.250291173355411E-2</v>
      </c>
      <c r="G162" s="13">
        <v>5.6173526140155729E-2</v>
      </c>
      <c r="H162" s="13">
        <v>5.6296432855502385E-2</v>
      </c>
      <c r="I162" s="13">
        <f>G162/G166</f>
        <v>0.80158730158730152</v>
      </c>
      <c r="J162" s="13">
        <f>H162/H166</f>
        <v>0.90478422519729518</v>
      </c>
      <c r="K162" s="19">
        <v>6.042884990253411E-2</v>
      </c>
      <c r="L162" s="19">
        <v>5.9536275103641699E-2</v>
      </c>
    </row>
    <row r="163" spans="1:12">
      <c r="A163" s="4">
        <v>5</v>
      </c>
      <c r="B163" s="5">
        <v>45</v>
      </c>
      <c r="C163" s="6">
        <v>81597.900000000009</v>
      </c>
      <c r="D163" s="13">
        <f>B163/B171</f>
        <v>0.11306532663316583</v>
      </c>
      <c r="E163" s="13">
        <f>C163/C171</f>
        <v>0.11224213408270461</v>
      </c>
      <c r="G163" s="13">
        <v>5.728587319243604E-2</v>
      </c>
      <c r="H163" s="13">
        <v>5.5362475625635711E-2</v>
      </c>
      <c r="I163" s="13">
        <f>G163/G166</f>
        <v>0.81746031746031744</v>
      </c>
      <c r="J163" s="13">
        <f>H163/H166</f>
        <v>0.8897738644030101</v>
      </c>
      <c r="K163" s="19">
        <v>5.8479532163742687E-2</v>
      </c>
      <c r="L163" s="19">
        <v>5.3801991195606663E-2</v>
      </c>
    </row>
    <row r="164" spans="1:12">
      <c r="A164" s="4">
        <v>6</v>
      </c>
      <c r="B164" s="5">
        <v>69</v>
      </c>
      <c r="C164" s="6">
        <v>121799.76000000001</v>
      </c>
      <c r="D164" s="13">
        <f>B164/B171</f>
        <v>0.17336683417085427</v>
      </c>
      <c r="E164" s="13">
        <f>C164/C171</f>
        <v>0.16754187293007836</v>
      </c>
      <c r="G164" s="13">
        <v>8.8431590656284767E-2</v>
      </c>
      <c r="H164" s="13">
        <v>8.6103868009820658E-2</v>
      </c>
      <c r="I164" s="13">
        <f>G164/G166</f>
        <v>1.2619047619047619</v>
      </c>
      <c r="J164" s="13">
        <f>H164/H166</f>
        <v>1.3838429462079376</v>
      </c>
      <c r="K164" s="19">
        <v>0.15204678362573099</v>
      </c>
      <c r="L164" s="19">
        <v>0.13637523576538246</v>
      </c>
    </row>
    <row r="165" spans="1:12">
      <c r="A165" s="4">
        <v>7</v>
      </c>
      <c r="B165" s="5">
        <v>38</v>
      </c>
      <c r="C165" s="6">
        <v>64950.639999999985</v>
      </c>
      <c r="D165" s="13">
        <f>B165/B171</f>
        <v>9.5477386934673364E-2</v>
      </c>
      <c r="E165" s="13">
        <f>C165/C171</f>
        <v>8.9342966468959062E-2</v>
      </c>
      <c r="G165" s="13">
        <v>5.116796440489433E-2</v>
      </c>
      <c r="H165" s="13">
        <v>4.5414606306799853E-2</v>
      </c>
      <c r="I165" s="13">
        <f>G165/G166</f>
        <v>0.73015873015873012</v>
      </c>
      <c r="J165" s="13">
        <f>H165/H166</f>
        <v>0.72989383688671738</v>
      </c>
      <c r="K165" s="19">
        <v>0.11695906432748537</v>
      </c>
      <c r="L165" s="19">
        <v>0.11122905983001589</v>
      </c>
    </row>
    <row r="166" spans="1:12">
      <c r="A166" s="4">
        <v>8</v>
      </c>
      <c r="B166" s="5">
        <v>40</v>
      </c>
      <c r="C166" s="6">
        <v>73558.439999999988</v>
      </c>
      <c r="D166" s="13">
        <f>B166/B171</f>
        <v>0.10050251256281408</v>
      </c>
      <c r="E166" s="13">
        <f>C166/C171</f>
        <v>0.10118344081642518</v>
      </c>
      <c r="G166" s="13">
        <v>7.0077864293659628E-2</v>
      </c>
      <c r="H166" s="13">
        <v>6.2220838170809749E-2</v>
      </c>
      <c r="I166" s="4"/>
      <c r="J166" s="4"/>
      <c r="K166" s="19">
        <v>6.4327485380116955E-2</v>
      </c>
      <c r="L166" s="19">
        <v>6.1377747923950302E-2</v>
      </c>
    </row>
    <row r="167" spans="1:12">
      <c r="A167" s="4">
        <v>9</v>
      </c>
      <c r="B167" s="5">
        <v>29</v>
      </c>
      <c r="C167" s="6">
        <v>51403.85</v>
      </c>
      <c r="D167" s="13">
        <f>B167/B171</f>
        <v>7.2864321608040197E-2</v>
      </c>
      <c r="E167" s="13">
        <f>C167/C171</f>
        <v>7.0708655787308672E-2</v>
      </c>
      <c r="G167" s="13">
        <v>9.7886540600667413E-2</v>
      </c>
      <c r="H167" s="13">
        <v>8.8262214786997528E-2</v>
      </c>
      <c r="I167" s="4"/>
      <c r="J167" s="4"/>
      <c r="K167" s="19">
        <v>5.2631578947368418E-2</v>
      </c>
      <c r="L167" s="19">
        <v>5.3619065037035472E-2</v>
      </c>
    </row>
    <row r="168" spans="1:12">
      <c r="A168" s="4">
        <v>10</v>
      </c>
      <c r="B168" s="5">
        <v>4</v>
      </c>
      <c r="C168" s="6">
        <v>6543.34</v>
      </c>
      <c r="D168" s="13">
        <f>B168/B171</f>
        <v>1.0050251256281407E-2</v>
      </c>
      <c r="E168" s="13">
        <f>C168/C171</f>
        <v>9.0007027831442276E-3</v>
      </c>
      <c r="G168" s="21" t="s">
        <v>5</v>
      </c>
      <c r="H168" s="21"/>
      <c r="I168" s="21"/>
      <c r="J168" s="21"/>
      <c r="K168" s="21"/>
      <c r="L168" s="21"/>
    </row>
    <row r="169" spans="1:12">
      <c r="A169" s="4">
        <v>11</v>
      </c>
      <c r="B169" s="5">
        <v>13</v>
      </c>
      <c r="C169" s="6">
        <v>22741.29</v>
      </c>
      <c r="D169" s="13">
        <f>B169/B171</f>
        <v>3.2663316582914576E-2</v>
      </c>
      <c r="E169" s="13">
        <f>C169/C171</f>
        <v>3.1281821240420025E-2</v>
      </c>
      <c r="G169" s="13">
        <v>7.0351758793969849E-2</v>
      </c>
      <c r="H169" s="13">
        <v>7.2432676061235768E-2</v>
      </c>
      <c r="I169" s="13">
        <v>7.8313253012048195E-2</v>
      </c>
      <c r="J169" s="13">
        <v>7.6295146249749132E-2</v>
      </c>
      <c r="K169" s="13">
        <v>0.10233393177737882</v>
      </c>
      <c r="L169" s="13">
        <v>9.8400829268062956E-2</v>
      </c>
    </row>
    <row r="170" spans="1:12">
      <c r="A170" s="4">
        <v>12</v>
      </c>
      <c r="B170" s="5">
        <v>16</v>
      </c>
      <c r="C170" s="6">
        <v>27695.07</v>
      </c>
      <c r="D170" s="13">
        <f>B170/B171</f>
        <v>4.0201005025125629E-2</v>
      </c>
      <c r="E170" s="13">
        <f>C170/C171</f>
        <v>3.8096001984976202E-2</v>
      </c>
      <c r="G170" s="13">
        <v>0.10804020100502512</v>
      </c>
      <c r="H170" s="13">
        <v>0.11470336756114169</v>
      </c>
      <c r="I170" s="13">
        <v>0.12048192771084337</v>
      </c>
      <c r="J170" s="13">
        <v>0.12061187456594658</v>
      </c>
      <c r="K170" s="13">
        <v>0.12746858168761221</v>
      </c>
      <c r="L170" s="13">
        <v>0.14632402020574345</v>
      </c>
    </row>
    <row r="171" spans="1:12">
      <c r="A171" s="4"/>
      <c r="B171" s="5">
        <f>SUM(B159:B170)</f>
        <v>398</v>
      </c>
      <c r="C171" s="5">
        <f>SUM(C159:C170)</f>
        <v>726981.00999999989</v>
      </c>
      <c r="D171" s="4"/>
      <c r="E171" s="4"/>
      <c r="G171" s="13">
        <v>0.11557788944723618</v>
      </c>
      <c r="H171" s="13">
        <v>0.12096344855005224</v>
      </c>
      <c r="I171" s="13">
        <v>0.13855421686746988</v>
      </c>
      <c r="J171" s="13">
        <v>0.13205415644482194</v>
      </c>
      <c r="K171" s="13">
        <v>0.118491921005386</v>
      </c>
      <c r="L171" s="13">
        <v>0.11621550568981286</v>
      </c>
    </row>
    <row r="172" spans="1:12">
      <c r="A172" s="21" t="s">
        <v>6</v>
      </c>
      <c r="B172" s="21"/>
      <c r="C172" s="21"/>
      <c r="D172" s="4"/>
      <c r="E172" s="4"/>
      <c r="G172" s="13">
        <v>6.78391959798995E-2</v>
      </c>
      <c r="H172" s="13">
        <v>7.250291173355411E-2</v>
      </c>
      <c r="I172" s="13">
        <v>9.6385542168674704E-2</v>
      </c>
      <c r="J172" s="13">
        <v>9.0797731238068585E-2</v>
      </c>
      <c r="K172" s="13">
        <v>5.9245960502692999E-2</v>
      </c>
      <c r="L172" s="13">
        <v>5.6227926982913824E-2</v>
      </c>
    </row>
    <row r="173" spans="1:12">
      <c r="A173" s="4">
        <v>1</v>
      </c>
      <c r="B173" s="5">
        <v>5</v>
      </c>
      <c r="C173" s="6">
        <v>5148.29</v>
      </c>
      <c r="D173" s="13">
        <f>B173/B185</f>
        <v>4.3103448275862072E-2</v>
      </c>
      <c r="E173" s="13">
        <f>C173/C185</f>
        <v>3.9532723119051372E-2</v>
      </c>
      <c r="G173" s="13">
        <v>0.11306532663316583</v>
      </c>
      <c r="H173" s="13">
        <v>0.11224213408270461</v>
      </c>
      <c r="I173" s="13">
        <v>0.13253012048192772</v>
      </c>
      <c r="J173" s="13">
        <v>0.15543425271925781</v>
      </c>
      <c r="K173" s="13">
        <v>0.10771992818671454</v>
      </c>
      <c r="L173" s="13">
        <v>0.10842889959841737</v>
      </c>
    </row>
    <row r="174" spans="1:12">
      <c r="A174" s="4">
        <v>2</v>
      </c>
      <c r="B174" s="5">
        <v>12</v>
      </c>
      <c r="C174" s="6">
        <v>11764.689999999999</v>
      </c>
      <c r="D174" s="13">
        <f>B174/B185</f>
        <v>0.10344827586206896</v>
      </c>
      <c r="E174" s="13">
        <f>C174/C185</f>
        <v>9.0338778963786504E-2</v>
      </c>
      <c r="G174" s="13">
        <v>0.17336683417085427</v>
      </c>
      <c r="H174" s="13">
        <v>0.16754187293007836</v>
      </c>
      <c r="I174" s="13">
        <v>0.1144578313253012</v>
      </c>
      <c r="J174" s="13">
        <v>0.10834307087764122</v>
      </c>
      <c r="K174" s="13">
        <v>0.16517055655296231</v>
      </c>
      <c r="L174" s="13">
        <v>0.16078028188788962</v>
      </c>
    </row>
    <row r="175" spans="1:12">
      <c r="A175" s="4">
        <v>3</v>
      </c>
      <c r="B175" s="5">
        <v>8</v>
      </c>
      <c r="C175" s="6">
        <v>7852.8899999999994</v>
      </c>
      <c r="D175" s="13">
        <f>B175/B185</f>
        <v>6.8965517241379309E-2</v>
      </c>
      <c r="E175" s="13">
        <f>C175/C185</f>
        <v>6.0300823390750581E-2</v>
      </c>
      <c r="G175" s="13">
        <v>9.5477386934673364E-2</v>
      </c>
      <c r="H175" s="13">
        <v>8.9342966468959062E-2</v>
      </c>
      <c r="I175" s="13">
        <v>0.1144578313253012</v>
      </c>
      <c r="J175" s="13">
        <v>0.12057572051352922</v>
      </c>
      <c r="K175" s="13">
        <v>0.1059245960502693</v>
      </c>
      <c r="L175" s="13">
        <v>9.7804537829393898E-2</v>
      </c>
    </row>
    <row r="176" spans="1:12">
      <c r="A176" s="4">
        <v>4</v>
      </c>
      <c r="B176" s="5">
        <v>1</v>
      </c>
      <c r="C176" s="6">
        <v>884.71</v>
      </c>
      <c r="D176" s="13">
        <f>B176/B185</f>
        <v>8.6206896551724137E-3</v>
      </c>
      <c r="E176" s="13">
        <f>C176/C185</f>
        <v>6.7935169678972904E-3</v>
      </c>
      <c r="G176" s="13">
        <v>0.10050251256281408</v>
      </c>
      <c r="H176" s="13">
        <v>0.10118344081642518</v>
      </c>
      <c r="I176" s="13">
        <v>6.0240963855421686E-2</v>
      </c>
      <c r="J176" s="13">
        <v>7.1546385464252654E-2</v>
      </c>
      <c r="K176" s="13">
        <v>8.6175942549371637E-2</v>
      </c>
      <c r="L176" s="13">
        <v>7.7201435382075911E-2</v>
      </c>
    </row>
    <row r="177" spans="1:12">
      <c r="A177" s="4">
        <v>5</v>
      </c>
      <c r="B177" s="5">
        <v>6</v>
      </c>
      <c r="C177" s="6">
        <v>9704.9599999999991</v>
      </c>
      <c r="D177" s="13">
        <f>B177/B185</f>
        <v>5.1724137931034482E-2</v>
      </c>
      <c r="E177" s="13">
        <f>C177/C185</f>
        <v>7.4522510690242544E-2</v>
      </c>
      <c r="G177" s="13">
        <v>7.2864321608040197E-2</v>
      </c>
      <c r="H177" s="13">
        <v>7.0708655787308672E-2</v>
      </c>
      <c r="I177" s="13">
        <v>9.036144578313253E-2</v>
      </c>
      <c r="J177" s="13">
        <v>6.9871353415852322E-2</v>
      </c>
      <c r="K177" s="13">
        <v>6.1041292639138239E-2</v>
      </c>
      <c r="L177" s="13">
        <v>5.5551583249996213E-2</v>
      </c>
    </row>
    <row r="178" spans="1:12">
      <c r="A178" s="4">
        <v>6</v>
      </c>
      <c r="B178" s="5">
        <v>7</v>
      </c>
      <c r="C178" s="6">
        <v>9758.18</v>
      </c>
      <c r="D178" s="13">
        <f>B178/B185</f>
        <v>6.0344827586206899E-2</v>
      </c>
      <c r="E178" s="13">
        <f>C178/C185</f>
        <v>7.4931176776340244E-2</v>
      </c>
      <c r="G178" s="13">
        <v>1.0050251256281407E-2</v>
      </c>
      <c r="H178" s="13">
        <v>9.0007027831442276E-3</v>
      </c>
      <c r="I178" s="13">
        <v>1.8072289156626505E-2</v>
      </c>
      <c r="J178" s="13">
        <v>1.7880187478847374E-2</v>
      </c>
      <c r="K178" s="13">
        <v>3.4111310592459608E-2</v>
      </c>
      <c r="L178" s="13">
        <v>2.8029129978490656E-2</v>
      </c>
    </row>
    <row r="179" spans="1:12">
      <c r="A179" s="4">
        <v>7</v>
      </c>
      <c r="B179" s="5">
        <v>5</v>
      </c>
      <c r="C179" s="6">
        <v>7019.34</v>
      </c>
      <c r="D179" s="13">
        <f>B179/B185</f>
        <v>4.3103448275862072E-2</v>
      </c>
      <c r="E179" s="13">
        <f>C179/C185</f>
        <v>5.3900154167399669E-2</v>
      </c>
      <c r="G179" s="13">
        <v>3.2663316582914576E-2</v>
      </c>
      <c r="H179" s="13">
        <v>3.1281821240420025E-2</v>
      </c>
      <c r="I179" s="13">
        <v>1.8072289156626505E-2</v>
      </c>
      <c r="J179" s="13">
        <v>2.0534867491433632E-2</v>
      </c>
      <c r="K179" s="13">
        <v>3.231597845601436E-2</v>
      </c>
      <c r="L179" s="13">
        <v>5.5035849927203229E-2</v>
      </c>
    </row>
    <row r="180" spans="1:12">
      <c r="A180" s="4">
        <v>8</v>
      </c>
      <c r="B180" s="5">
        <v>11</v>
      </c>
      <c r="C180" s="6">
        <v>12087.32</v>
      </c>
      <c r="D180" s="13">
        <f>B180/B185</f>
        <v>9.4827586206896547E-2</v>
      </c>
      <c r="E180" s="13">
        <f>C180/C185</f>
        <v>9.2816192330146902E-2</v>
      </c>
      <c r="G180" s="13">
        <v>4.0201005025125629E-2</v>
      </c>
      <c r="H180" s="13">
        <v>3.8096001984976202E-2</v>
      </c>
      <c r="I180" s="13">
        <v>1.8072289156626505E-2</v>
      </c>
      <c r="J180" s="13">
        <v>1.6055253540599654E-2</v>
      </c>
      <c r="K180" s="4"/>
      <c r="L180" s="4"/>
    </row>
    <row r="181" spans="1:12">
      <c r="A181" s="4">
        <v>9</v>
      </c>
      <c r="B181" s="5">
        <v>28</v>
      </c>
      <c r="C181" s="6">
        <v>29976.81</v>
      </c>
      <c r="D181" s="13">
        <f>B181/B185</f>
        <v>0.2413793103448276</v>
      </c>
      <c r="E181" s="13">
        <f>C181/C185</f>
        <v>0.23018612582477102</v>
      </c>
      <c r="G181" s="21" t="s">
        <v>6</v>
      </c>
      <c r="H181" s="21"/>
      <c r="I181" s="21"/>
      <c r="J181" s="21"/>
      <c r="K181" s="21"/>
      <c r="L181" s="21"/>
    </row>
    <row r="182" spans="1:12">
      <c r="A182" s="4">
        <v>10</v>
      </c>
      <c r="B182" s="5">
        <v>12</v>
      </c>
      <c r="C182" s="6">
        <v>13227.880000000001</v>
      </c>
      <c r="D182" s="13">
        <f>B182/B185</f>
        <v>0.10344827586206896</v>
      </c>
      <c r="E182" s="13">
        <f>C182/C185</f>
        <v>0.101574331961105</v>
      </c>
      <c r="G182" s="13">
        <v>4.3103448275862072E-2</v>
      </c>
      <c r="H182" s="13">
        <v>3.9532723119051372E-2</v>
      </c>
      <c r="I182" s="19">
        <v>0.11764705882352941</v>
      </c>
      <c r="J182" s="19">
        <v>0.11840899091329515</v>
      </c>
      <c r="K182" s="13">
        <v>3.0303030303030304E-2</v>
      </c>
      <c r="L182" s="13">
        <v>2.1212078635720145E-2</v>
      </c>
    </row>
    <row r="183" spans="1:12">
      <c r="A183" s="4">
        <v>11</v>
      </c>
      <c r="B183" s="5">
        <v>9</v>
      </c>
      <c r="C183" s="6">
        <v>9150.57</v>
      </c>
      <c r="D183" s="13">
        <f>B183/B185</f>
        <v>7.7586206896551727E-2</v>
      </c>
      <c r="E183" s="13">
        <f>C183/C185</f>
        <v>7.0265457111292853E-2</v>
      </c>
      <c r="G183" s="13">
        <v>0.10344827586206896</v>
      </c>
      <c r="H183" s="13">
        <v>9.0338778963786504E-2</v>
      </c>
      <c r="I183" s="19">
        <v>7.8431372549019607E-2</v>
      </c>
      <c r="J183" s="19">
        <v>7.1110529799190039E-2</v>
      </c>
      <c r="K183" s="13">
        <v>9.0909090909090912E-2</v>
      </c>
      <c r="L183" s="13">
        <v>6.6995083908362382E-2</v>
      </c>
    </row>
    <row r="184" spans="1:12">
      <c r="A184" s="4">
        <v>12</v>
      </c>
      <c r="B184" s="5">
        <v>12</v>
      </c>
      <c r="C184" s="6">
        <v>13652.93</v>
      </c>
      <c r="D184" s="13">
        <f>B184/B185</f>
        <v>0.10344827586206896</v>
      </c>
      <c r="E184" s="13">
        <f>C184/C185</f>
        <v>0.10483820869721598</v>
      </c>
      <c r="G184" s="13">
        <v>6.8965517241379309E-2</v>
      </c>
      <c r="H184" s="13">
        <v>6.0300823390750581E-2</v>
      </c>
      <c r="I184" s="19">
        <v>9.8039215686274508E-2</v>
      </c>
      <c r="J184" s="19">
        <v>7.6987018671855492E-2</v>
      </c>
      <c r="K184" s="13">
        <v>2.2727272727272728E-2</v>
      </c>
      <c r="L184" s="13">
        <v>2.7166615113919334E-2</v>
      </c>
    </row>
    <row r="185" spans="1:12">
      <c r="A185" s="4"/>
      <c r="B185" s="5">
        <f>SUM(B173:B184)</f>
        <v>116</v>
      </c>
      <c r="C185" s="5">
        <f>SUM(C173:C184)</f>
        <v>130228.57</v>
      </c>
      <c r="D185" s="4"/>
      <c r="E185" s="4"/>
      <c r="G185" s="13">
        <v>8.6206896551724137E-3</v>
      </c>
      <c r="H185" s="13">
        <v>6.7935169678972904E-3</v>
      </c>
      <c r="I185" s="19">
        <v>6.3725490196078427E-2</v>
      </c>
      <c r="J185" s="19">
        <v>5.8213899967544801E-2</v>
      </c>
      <c r="K185" s="13">
        <v>9.0909090909090912E-2</v>
      </c>
      <c r="L185" s="13">
        <v>0.10144839332291547</v>
      </c>
    </row>
    <row r="186" spans="1:12">
      <c r="A186" s="21" t="s">
        <v>7</v>
      </c>
      <c r="B186" s="21"/>
      <c r="C186" s="21"/>
      <c r="D186" s="4"/>
      <c r="E186" s="4"/>
      <c r="G186" s="13">
        <v>5.1724137931034482E-2</v>
      </c>
      <c r="H186" s="13">
        <v>7.4522510690242544E-2</v>
      </c>
      <c r="I186" s="19">
        <v>8.8235294117647065E-2</v>
      </c>
      <c r="J186" s="19">
        <v>0.10030378961238903</v>
      </c>
      <c r="K186" s="13">
        <v>0.11363636363636363</v>
      </c>
      <c r="L186" s="13">
        <v>0.12887334877350473</v>
      </c>
    </row>
    <row r="187" spans="1:12">
      <c r="A187" s="4">
        <v>1</v>
      </c>
      <c r="B187" s="5">
        <v>1</v>
      </c>
      <c r="C187" s="6">
        <v>1490.51</v>
      </c>
      <c r="D187" s="13">
        <f>B187/B199</f>
        <v>1.020408163265306E-2</v>
      </c>
      <c r="E187" s="13">
        <f>C187/C199</f>
        <v>7.1865752107778706E-3</v>
      </c>
      <c r="G187" s="13">
        <v>6.0344827586206899E-2</v>
      </c>
      <c r="H187" s="13">
        <v>7.4931176776340244E-2</v>
      </c>
      <c r="I187" s="19">
        <v>8.3333333333333329E-2</v>
      </c>
      <c r="J187" s="19">
        <v>0.1070871500666718</v>
      </c>
      <c r="K187" s="13">
        <v>6.8181818181818177E-2</v>
      </c>
      <c r="L187" s="13">
        <v>7.5991809079218986E-2</v>
      </c>
    </row>
    <row r="188" spans="1:12">
      <c r="A188" s="4">
        <v>2</v>
      </c>
      <c r="B188" s="5">
        <v>1</v>
      </c>
      <c r="C188" s="6">
        <v>2665.25</v>
      </c>
      <c r="D188" s="13">
        <f>B188/B199</f>
        <v>1.020408163265306E-2</v>
      </c>
      <c r="E188" s="13">
        <f>C188/C199</f>
        <v>1.2850648154340272E-2</v>
      </c>
      <c r="G188" s="13">
        <v>4.3103448275862072E-2</v>
      </c>
      <c r="H188" s="13">
        <v>5.3900154167399669E-2</v>
      </c>
      <c r="I188" s="19">
        <v>6.8627450980392163E-2</v>
      </c>
      <c r="J188" s="19">
        <v>8.8258640164839405E-2</v>
      </c>
      <c r="K188" s="13">
        <v>0.10606060606060606</v>
      </c>
      <c r="L188" s="13">
        <v>0.10246382123272328</v>
      </c>
    </row>
    <row r="189" spans="1:12">
      <c r="A189" s="4">
        <v>3</v>
      </c>
      <c r="B189" s="5">
        <v>6</v>
      </c>
      <c r="C189" s="6">
        <v>14466.710000000001</v>
      </c>
      <c r="D189" s="13">
        <f>B189/B199</f>
        <v>6.1224489795918366E-2</v>
      </c>
      <c r="E189" s="13">
        <f>C189/C199</f>
        <v>6.9752030826705183E-2</v>
      </c>
      <c r="G189" s="13">
        <v>9.4827586206896547E-2</v>
      </c>
      <c r="H189" s="13">
        <v>9.2816192330146902E-2</v>
      </c>
      <c r="I189" s="19">
        <v>9.3137254901960786E-2</v>
      </c>
      <c r="J189" s="19">
        <v>9.1198496117744138E-2</v>
      </c>
      <c r="K189" s="13">
        <v>3.0303030303030304E-2</v>
      </c>
      <c r="L189" s="13">
        <v>2.9398551359562788E-2</v>
      </c>
    </row>
    <row r="190" spans="1:12">
      <c r="A190" s="4">
        <v>4</v>
      </c>
      <c r="B190" s="5">
        <v>9</v>
      </c>
      <c r="C190" s="6">
        <v>21448.350000000002</v>
      </c>
      <c r="D190" s="13">
        <f>B190/B199</f>
        <v>9.1836734693877556E-2</v>
      </c>
      <c r="E190" s="13">
        <f>C190/C199</f>
        <v>0.10341438864689775</v>
      </c>
      <c r="G190" s="13">
        <v>0.2413793103448276</v>
      </c>
      <c r="H190" s="13">
        <v>0.23018612582477102</v>
      </c>
      <c r="I190" s="19">
        <v>0.25</v>
      </c>
      <c r="J190" s="19">
        <v>0.24130024652455836</v>
      </c>
      <c r="K190" s="13">
        <v>0.18181818181818182</v>
      </c>
      <c r="L190" s="13">
        <v>0.1809682177842222</v>
      </c>
    </row>
    <row r="191" spans="1:12">
      <c r="A191" s="4">
        <v>5</v>
      </c>
      <c r="B191" s="5">
        <v>9</v>
      </c>
      <c r="C191" s="6">
        <v>20816.52</v>
      </c>
      <c r="D191" s="13">
        <f>B191/B199</f>
        <v>9.1836734693877556E-2</v>
      </c>
      <c r="E191" s="13">
        <f>C191/C199</f>
        <v>0.10036798586165928</v>
      </c>
      <c r="G191" s="13">
        <v>0.10344827586206896</v>
      </c>
      <c r="H191" s="13">
        <v>0.101574331961105</v>
      </c>
      <c r="I191" s="19">
        <v>2.4509803921568627E-2</v>
      </c>
      <c r="J191" s="19">
        <v>1.9975310067031592E-2</v>
      </c>
      <c r="K191" s="13">
        <v>0.83333333333333337</v>
      </c>
      <c r="L191" s="13">
        <v>0.71422317679784619</v>
      </c>
    </row>
    <row r="192" spans="1:12">
      <c r="A192" s="4">
        <v>6</v>
      </c>
      <c r="B192" s="5">
        <v>14</v>
      </c>
      <c r="C192" s="6">
        <v>29299.119999999999</v>
      </c>
      <c r="D192" s="13">
        <f>B192/B199</f>
        <v>0.14285714285714285</v>
      </c>
      <c r="E192" s="13">
        <f>C192/C199</f>
        <v>0.14126730413724572</v>
      </c>
      <c r="G192" s="13">
        <v>7.7586206896551727E-2</v>
      </c>
      <c r="H192" s="13">
        <v>7.0265457111292853E-2</v>
      </c>
      <c r="I192" s="19">
        <v>1.9607843137254902E-2</v>
      </c>
      <c r="J192" s="19">
        <v>1.5425586535816516E-2</v>
      </c>
      <c r="K192" s="13">
        <v>9.0909090909090912E-2</v>
      </c>
      <c r="L192" s="13">
        <v>9.4673719826198169E-2</v>
      </c>
    </row>
    <row r="193" spans="1:12">
      <c r="A193" s="4">
        <v>7</v>
      </c>
      <c r="B193" s="5">
        <v>5</v>
      </c>
      <c r="C193" s="6">
        <v>10567.24</v>
      </c>
      <c r="D193" s="13">
        <f>B193/B199</f>
        <v>5.1020408163265307E-2</v>
      </c>
      <c r="E193" s="13">
        <f>C193/C199</f>
        <v>5.0950523666624406E-2</v>
      </c>
      <c r="G193" s="13">
        <v>0.10344827586206896</v>
      </c>
      <c r="H193" s="13">
        <v>0.10483820869721598</v>
      </c>
      <c r="I193" s="19">
        <v>1.4705882352941176E-2</v>
      </c>
      <c r="J193" s="19">
        <v>1.173034155906358E-2</v>
      </c>
      <c r="K193" s="13">
        <v>9.8484848484848481E-2</v>
      </c>
      <c r="L193" s="13">
        <v>0.10319019603011605</v>
      </c>
    </row>
    <row r="194" spans="1:12">
      <c r="A194" s="4">
        <v>8</v>
      </c>
      <c r="B194" s="5">
        <v>5</v>
      </c>
      <c r="C194" s="6">
        <v>9982.4500000000007</v>
      </c>
      <c r="D194" s="13">
        <f>B194/B199</f>
        <v>5.1020408163265307E-2</v>
      </c>
      <c r="E194" s="13">
        <f>C194/C199</f>
        <v>4.8130926805475684E-2</v>
      </c>
      <c r="G194" s="21" t="s">
        <v>7</v>
      </c>
      <c r="H194" s="21"/>
      <c r="I194" s="21"/>
      <c r="J194" s="21"/>
      <c r="K194" s="21"/>
      <c r="L194" s="21"/>
    </row>
    <row r="195" spans="1:12">
      <c r="A195" s="4">
        <v>9</v>
      </c>
      <c r="B195" s="5">
        <v>22</v>
      </c>
      <c r="C195" s="6">
        <v>43837.799999999996</v>
      </c>
      <c r="D195" s="13">
        <f>B195/B199</f>
        <v>0.22448979591836735</v>
      </c>
      <c r="E195" s="13">
        <f>C195/C199</f>
        <v>0.21136634224194276</v>
      </c>
      <c r="G195" s="13">
        <v>1.020408163265306E-2</v>
      </c>
      <c r="H195" s="13">
        <v>7.1865752107778706E-3</v>
      </c>
      <c r="I195" s="13">
        <v>0.04</v>
      </c>
      <c r="J195" s="13">
        <v>3.5110526695185947E-2</v>
      </c>
      <c r="K195" s="13">
        <v>8.2644628099173556E-3</v>
      </c>
      <c r="L195" s="13">
        <v>9.0499588242362629E-3</v>
      </c>
    </row>
    <row r="196" spans="1:12">
      <c r="A196" s="4">
        <v>10</v>
      </c>
      <c r="B196" s="5">
        <v>8</v>
      </c>
      <c r="C196" s="6">
        <v>16070.009999999998</v>
      </c>
      <c r="D196" s="13">
        <f>B196/B199</f>
        <v>8.1632653061224483E-2</v>
      </c>
      <c r="E196" s="13">
        <f>C196/C199</f>
        <v>7.7482429170520478E-2</v>
      </c>
      <c r="G196" s="13">
        <v>1.020408163265306E-2</v>
      </c>
      <c r="H196" s="13">
        <v>1.2850648154340272E-2</v>
      </c>
      <c r="I196" s="13">
        <v>0.09</v>
      </c>
      <c r="J196" s="13">
        <v>9.7057164770767285E-2</v>
      </c>
      <c r="K196" s="13">
        <v>0.11983471074380166</v>
      </c>
      <c r="L196" s="13">
        <v>0.13295919796006339</v>
      </c>
    </row>
    <row r="197" spans="1:12">
      <c r="A197" s="4">
        <v>11</v>
      </c>
      <c r="B197" s="5">
        <v>7</v>
      </c>
      <c r="C197" s="6">
        <v>13845.560000000001</v>
      </c>
      <c r="D197" s="13">
        <f>B197/B199</f>
        <v>7.1428571428571425E-2</v>
      </c>
      <c r="E197" s="13">
        <f>C197/C199</f>
        <v>6.6757122243619751E-2</v>
      </c>
      <c r="G197" s="13">
        <v>6.1224489795918366E-2</v>
      </c>
      <c r="H197" s="13">
        <v>6.9752030826705183E-2</v>
      </c>
      <c r="I197" s="13">
        <v>0.15</v>
      </c>
      <c r="J197" s="13">
        <v>0.16109469167502832</v>
      </c>
      <c r="K197" s="13">
        <v>5.7851239669421489E-2</v>
      </c>
      <c r="L197" s="13">
        <v>5.7840074877051478E-2</v>
      </c>
    </row>
    <row r="198" spans="1:12">
      <c r="A198" s="4">
        <v>12</v>
      </c>
      <c r="B198" s="5">
        <v>11</v>
      </c>
      <c r="C198" s="6">
        <v>22912.469999999994</v>
      </c>
      <c r="D198" s="13">
        <f>B198/B199</f>
        <v>0.11224489795918367</v>
      </c>
      <c r="E198" s="13">
        <f>C198/C199</f>
        <v>0.11047372303419072</v>
      </c>
      <c r="G198" s="13">
        <v>9.1836734693877556E-2</v>
      </c>
      <c r="H198" s="13">
        <v>0.10341438864689775</v>
      </c>
      <c r="I198" s="13">
        <v>0.1</v>
      </c>
      <c r="J198" s="13">
        <v>9.2903075060713255E-2</v>
      </c>
      <c r="K198" s="13">
        <v>6.1983471074380167E-2</v>
      </c>
      <c r="L198" s="13">
        <v>5.6628724697851469E-2</v>
      </c>
    </row>
    <row r="199" spans="1:12">
      <c r="A199" s="4"/>
      <c r="B199" s="14">
        <f>SUM(B187:B198)</f>
        <v>98</v>
      </c>
      <c r="C199" s="14">
        <f>SUM(C187:C198)</f>
        <v>207401.99000000002</v>
      </c>
      <c r="D199" s="4"/>
      <c r="E199" s="4"/>
      <c r="G199" s="13">
        <v>9.1836734693877556E-2</v>
      </c>
      <c r="H199" s="13">
        <v>0.10036798586165928</v>
      </c>
      <c r="I199" s="13">
        <v>0.09</v>
      </c>
      <c r="J199" s="13">
        <v>8.0581593273582608E-2</v>
      </c>
      <c r="K199" s="13">
        <v>0.10743801652892562</v>
      </c>
      <c r="L199" s="13">
        <v>0.10564023076066574</v>
      </c>
    </row>
    <row r="200" spans="1:12">
      <c r="G200" s="13">
        <v>0.14285714285714285</v>
      </c>
      <c r="H200" s="13">
        <v>0.14126730413724572</v>
      </c>
      <c r="I200" s="13">
        <v>0.1</v>
      </c>
      <c r="J200" s="13">
        <v>9.7264444615681636E-2</v>
      </c>
      <c r="K200" s="13">
        <v>0.1487603305785124</v>
      </c>
      <c r="L200" s="13">
        <v>0.15460331809407477</v>
      </c>
    </row>
    <row r="201" spans="1:12">
      <c r="G201" s="13">
        <v>5.1020408163265307E-2</v>
      </c>
      <c r="H201" s="13">
        <v>5.0950523666624406E-2</v>
      </c>
      <c r="I201" s="13">
        <v>0.04</v>
      </c>
      <c r="J201" s="13">
        <v>4.2792033273041277E-2</v>
      </c>
      <c r="K201" s="13">
        <v>0.11983471074380166</v>
      </c>
      <c r="L201" s="13">
        <v>0.12012060585147841</v>
      </c>
    </row>
    <row r="202" spans="1:12">
      <c r="G202" s="13">
        <v>5.1020408163265307E-2</v>
      </c>
      <c r="H202" s="13">
        <v>4.8130926805475684E-2</v>
      </c>
      <c r="I202" s="13">
        <v>0.11</v>
      </c>
      <c r="J202" s="13">
        <v>0.10408355103931304</v>
      </c>
      <c r="K202" s="13">
        <v>4.5454545454545456E-2</v>
      </c>
      <c r="L202" s="13">
        <v>4.244948940950536E-2</v>
      </c>
    </row>
    <row r="203" spans="1:12">
      <c r="G203" s="13">
        <v>0.22448979591836735</v>
      </c>
      <c r="H203" s="13">
        <v>0.21136634224194276</v>
      </c>
      <c r="I203" s="13">
        <v>0.05</v>
      </c>
      <c r="J203" s="13">
        <v>5.4564589421574619E-2</v>
      </c>
      <c r="K203" s="13">
        <v>8.2644628099173556E-2</v>
      </c>
      <c r="L203" s="13">
        <v>7.7164483671356768E-2</v>
      </c>
    </row>
    <row r="204" spans="1:12">
      <c r="G204" s="13">
        <v>8.1632653061224483E-2</v>
      </c>
      <c r="H204" s="13">
        <v>7.7482429170520478E-2</v>
      </c>
      <c r="I204" s="13">
        <v>0.05</v>
      </c>
      <c r="J204" s="13">
        <v>5.2467279198632095E-2</v>
      </c>
      <c r="K204" s="13">
        <v>6.6115702479338845E-2</v>
      </c>
      <c r="L204" s="13">
        <v>6.0618308938392901E-2</v>
      </c>
    </row>
    <row r="205" spans="1:12">
      <c r="G205" s="13">
        <v>7.1428571428571425E-2</v>
      </c>
      <c r="H205" s="13">
        <v>6.6757122243619751E-2</v>
      </c>
      <c r="I205" s="13">
        <v>0.1</v>
      </c>
      <c r="J205" s="13">
        <v>0.10667800146324934</v>
      </c>
      <c r="K205" s="13">
        <v>7.43801652892562E-2</v>
      </c>
      <c r="L205" s="13">
        <v>7.8964068496186132E-2</v>
      </c>
    </row>
    <row r="206" spans="1:12">
      <c r="G206" s="13">
        <v>0.11224489795918367</v>
      </c>
      <c r="H206" s="13">
        <v>0.11047372303419072</v>
      </c>
      <c r="I206" s="13">
        <v>0.08</v>
      </c>
      <c r="J206" s="13">
        <v>7.5403049513230708E-2</v>
      </c>
      <c r="K206" s="13">
        <v>0.10743801652892562</v>
      </c>
      <c r="L206" s="13">
        <v>0.10396153841913731</v>
      </c>
    </row>
  </sheetData>
  <mergeCells count="51">
    <mergeCell ref="A4:C4"/>
    <mergeCell ref="A17:C17"/>
    <mergeCell ref="A30:C30"/>
    <mergeCell ref="A43:C43"/>
    <mergeCell ref="A125:C125"/>
    <mergeCell ref="A67:E67"/>
    <mergeCell ref="D68:D69"/>
    <mergeCell ref="A56:C56"/>
    <mergeCell ref="E56:G56"/>
    <mergeCell ref="A111:C111"/>
    <mergeCell ref="G114:I114"/>
    <mergeCell ref="G100:I100"/>
    <mergeCell ref="I2:K2"/>
    <mergeCell ref="I4:K4"/>
    <mergeCell ref="I17:K17"/>
    <mergeCell ref="I30:K30"/>
    <mergeCell ref="I43:K43"/>
    <mergeCell ref="A2:C2"/>
    <mergeCell ref="I56:K56"/>
    <mergeCell ref="A69:C69"/>
    <mergeCell ref="A83:C83"/>
    <mergeCell ref="A97:C97"/>
    <mergeCell ref="E68:E69"/>
    <mergeCell ref="G70:K70"/>
    <mergeCell ref="J71:J72"/>
    <mergeCell ref="K71:K72"/>
    <mergeCell ref="G72:I72"/>
    <mergeCell ref="G86:I86"/>
    <mergeCell ref="E2:G2"/>
    <mergeCell ref="E4:G4"/>
    <mergeCell ref="E17:G17"/>
    <mergeCell ref="E30:G30"/>
    <mergeCell ref="E43:G43"/>
    <mergeCell ref="G139:L139"/>
    <mergeCell ref="A128:E128"/>
    <mergeCell ref="D129:D130"/>
    <mergeCell ref="E129:E130"/>
    <mergeCell ref="A130:C130"/>
    <mergeCell ref="G128:I128"/>
    <mergeCell ref="G140:H140"/>
    <mergeCell ref="I140:J140"/>
    <mergeCell ref="K140:L140"/>
    <mergeCell ref="A144:C144"/>
    <mergeCell ref="A158:C158"/>
    <mergeCell ref="G155:L155"/>
    <mergeCell ref="G142:L142"/>
    <mergeCell ref="G194:L194"/>
    <mergeCell ref="G181:L181"/>
    <mergeCell ref="G168:L168"/>
    <mergeCell ref="A172:C172"/>
    <mergeCell ref="A186:C18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33"/>
  <sheetViews>
    <sheetView topLeftCell="A61" workbookViewId="0">
      <selection activeCell="G66" sqref="G66"/>
    </sheetView>
  </sheetViews>
  <sheetFormatPr defaultRowHeight="15.75"/>
  <cols>
    <col min="1" max="1" width="15.7109375" style="1" customWidth="1"/>
    <col min="2" max="2" width="16.28515625" style="1" customWidth="1"/>
    <col min="3" max="3" width="18.140625" style="1" customWidth="1"/>
    <col min="4" max="4" width="5.7109375" style="1" customWidth="1"/>
    <col min="5" max="5" width="14.7109375" style="1" customWidth="1"/>
    <col min="6" max="6" width="17.5703125" style="1" customWidth="1"/>
    <col min="7" max="7" width="17.85546875" style="1" customWidth="1"/>
    <col min="8" max="8" width="4.140625" style="1" customWidth="1"/>
    <col min="9" max="9" width="20.85546875" style="1" customWidth="1"/>
    <col min="10" max="10" width="15.42578125" style="1" customWidth="1"/>
    <col min="11" max="11" width="15.5703125" style="1" customWidth="1"/>
    <col min="12" max="12" width="12.85546875" style="1" customWidth="1"/>
    <col min="13" max="13" width="13.28515625" style="1" customWidth="1"/>
    <col min="14" max="16384" width="9.140625" style="1"/>
  </cols>
  <sheetData>
    <row r="2" spans="1:11" ht="38.25" customHeight="1">
      <c r="A2" s="23" t="s">
        <v>25</v>
      </c>
      <c r="B2" s="23"/>
      <c r="C2" s="23"/>
      <c r="E2" s="23" t="s">
        <v>23</v>
      </c>
      <c r="F2" s="23"/>
      <c r="G2" s="23"/>
      <c r="I2" s="23" t="s">
        <v>24</v>
      </c>
      <c r="J2" s="23"/>
      <c r="K2" s="23"/>
    </row>
    <row r="3" spans="1:11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I3" s="3" t="s">
        <v>0</v>
      </c>
      <c r="J3" s="3" t="s">
        <v>1</v>
      </c>
      <c r="K3" s="3" t="s">
        <v>2</v>
      </c>
    </row>
    <row r="4" spans="1:11">
      <c r="A4" s="21" t="s">
        <v>3</v>
      </c>
      <c r="B4" s="21"/>
      <c r="C4" s="21"/>
      <c r="E4" s="21" t="s">
        <v>3</v>
      </c>
      <c r="F4" s="21"/>
      <c r="G4" s="21"/>
      <c r="I4" s="21" t="s">
        <v>3</v>
      </c>
      <c r="J4" s="21"/>
      <c r="K4" s="21"/>
    </row>
    <row r="5" spans="1:11">
      <c r="A5" s="4">
        <v>1</v>
      </c>
      <c r="B5" s="5">
        <v>90</v>
      </c>
      <c r="C5" s="6">
        <v>66827.08</v>
      </c>
      <c r="E5" s="4">
        <v>1</v>
      </c>
      <c r="F5" s="5">
        <v>118</v>
      </c>
      <c r="G5" s="6">
        <v>88438.84</v>
      </c>
      <c r="I5" s="4">
        <v>1</v>
      </c>
      <c r="J5" s="5">
        <v>117</v>
      </c>
      <c r="K5" s="6">
        <v>88598.18</v>
      </c>
    </row>
    <row r="6" spans="1:11">
      <c r="A6" s="4">
        <v>2</v>
      </c>
      <c r="B6" s="5">
        <v>100</v>
      </c>
      <c r="C6" s="6">
        <v>73234.25</v>
      </c>
      <c r="E6" s="4">
        <v>2</v>
      </c>
      <c r="F6" s="5">
        <v>136</v>
      </c>
      <c r="G6" s="6">
        <v>99305.75</v>
      </c>
      <c r="I6" s="4">
        <v>2</v>
      </c>
      <c r="J6" s="5">
        <v>124</v>
      </c>
      <c r="K6" s="6">
        <v>92995.339999999982</v>
      </c>
    </row>
    <row r="7" spans="1:11">
      <c r="A7" s="4">
        <v>3</v>
      </c>
      <c r="B7" s="5">
        <v>101</v>
      </c>
      <c r="C7" s="6">
        <v>84416.58</v>
      </c>
      <c r="E7" s="4">
        <v>3</v>
      </c>
      <c r="F7" s="5">
        <v>186</v>
      </c>
      <c r="G7" s="6">
        <v>133830.57</v>
      </c>
      <c r="I7" s="4">
        <v>3</v>
      </c>
      <c r="J7" s="5">
        <v>174</v>
      </c>
      <c r="K7" s="6">
        <v>129806.69</v>
      </c>
    </row>
    <row r="8" spans="1:11">
      <c r="A8" s="4">
        <v>4</v>
      </c>
      <c r="B8" s="5">
        <v>112</v>
      </c>
      <c r="C8" s="6">
        <v>68567.06</v>
      </c>
      <c r="E8" s="4">
        <v>4</v>
      </c>
      <c r="F8" s="5">
        <v>114</v>
      </c>
      <c r="G8" s="6">
        <v>94620.900000000009</v>
      </c>
      <c r="I8" s="4">
        <v>4</v>
      </c>
      <c r="J8" s="5">
        <v>149</v>
      </c>
      <c r="K8" s="6">
        <v>119556.54000000001</v>
      </c>
    </row>
    <row r="9" spans="1:11">
      <c r="A9" s="4">
        <v>5</v>
      </c>
      <c r="B9" s="5">
        <v>101</v>
      </c>
      <c r="C9" s="6">
        <v>80533.19</v>
      </c>
      <c r="E9" s="4">
        <v>5</v>
      </c>
      <c r="F9" s="5">
        <v>143</v>
      </c>
      <c r="G9" s="6">
        <v>123091.31</v>
      </c>
      <c r="I9" s="4">
        <v>5</v>
      </c>
      <c r="J9" s="7">
        <v>278</v>
      </c>
      <c r="K9" s="8">
        <v>239261</v>
      </c>
    </row>
    <row r="10" spans="1:11">
      <c r="A10" s="4">
        <v>6</v>
      </c>
      <c r="B10" s="5">
        <v>104</v>
      </c>
      <c r="C10" s="6">
        <v>81611.540000000008</v>
      </c>
      <c r="E10" s="4">
        <v>6</v>
      </c>
      <c r="F10" s="5">
        <v>151</v>
      </c>
      <c r="G10" s="6">
        <v>135870.66</v>
      </c>
      <c r="I10" s="4">
        <v>6</v>
      </c>
      <c r="J10" s="7">
        <v>316</v>
      </c>
      <c r="K10" s="8">
        <v>247992</v>
      </c>
    </row>
    <row r="11" spans="1:11">
      <c r="A11" s="4">
        <v>7</v>
      </c>
      <c r="B11" s="5">
        <v>102</v>
      </c>
      <c r="C11" s="6">
        <v>83083.17</v>
      </c>
      <c r="E11" s="4">
        <v>7</v>
      </c>
      <c r="F11" s="5">
        <v>122</v>
      </c>
      <c r="G11" s="6">
        <v>91996.069999999992</v>
      </c>
      <c r="I11" s="4">
        <v>7</v>
      </c>
      <c r="J11" s="7">
        <v>221</v>
      </c>
      <c r="K11" s="8">
        <v>189480</v>
      </c>
    </row>
    <row r="12" spans="1:11">
      <c r="A12" s="4">
        <v>8</v>
      </c>
      <c r="B12" s="5">
        <v>94</v>
      </c>
      <c r="C12" s="6">
        <v>76244.66</v>
      </c>
      <c r="E12" s="4">
        <v>8</v>
      </c>
      <c r="F12" s="5">
        <v>123</v>
      </c>
      <c r="G12" s="6">
        <v>101831.47</v>
      </c>
      <c r="I12" s="4">
        <v>8</v>
      </c>
      <c r="J12" s="7">
        <v>190</v>
      </c>
      <c r="K12" s="8">
        <v>142538.81</v>
      </c>
    </row>
    <row r="13" spans="1:11">
      <c r="A13" s="4">
        <v>9</v>
      </c>
      <c r="B13" s="5">
        <v>115</v>
      </c>
      <c r="C13" s="6">
        <v>87373.47</v>
      </c>
      <c r="E13" s="4">
        <v>9</v>
      </c>
      <c r="F13" s="5">
        <v>182</v>
      </c>
      <c r="G13" s="6">
        <v>134902.06000000003</v>
      </c>
      <c r="I13" s="4">
        <v>9</v>
      </c>
      <c r="J13" s="7">
        <v>160</v>
      </c>
      <c r="K13" s="8">
        <v>201433</v>
      </c>
    </row>
    <row r="14" spans="1:11">
      <c r="A14" s="4">
        <v>10</v>
      </c>
      <c r="B14" s="5">
        <v>57</v>
      </c>
      <c r="C14" s="6">
        <v>39122.740000000005</v>
      </c>
      <c r="E14" s="4">
        <v>10</v>
      </c>
      <c r="F14" s="5">
        <v>67</v>
      </c>
      <c r="G14" s="6">
        <v>51703.8</v>
      </c>
      <c r="I14" s="4">
        <v>10</v>
      </c>
      <c r="J14" s="7">
        <v>120</v>
      </c>
      <c r="K14" s="8">
        <v>109739</v>
      </c>
    </row>
    <row r="15" spans="1:11">
      <c r="A15" s="4">
        <v>11</v>
      </c>
      <c r="B15" s="5">
        <v>77</v>
      </c>
      <c r="C15" s="6">
        <v>56305.04</v>
      </c>
      <c r="E15" s="4">
        <v>11</v>
      </c>
      <c r="F15" s="5">
        <v>99</v>
      </c>
      <c r="G15" s="6">
        <v>68783.570000000007</v>
      </c>
      <c r="I15" s="4">
        <v>11</v>
      </c>
      <c r="J15" s="7">
        <v>132</v>
      </c>
      <c r="K15" s="8">
        <v>115607</v>
      </c>
    </row>
    <row r="16" spans="1:11">
      <c r="A16" s="4">
        <v>12</v>
      </c>
      <c r="B16" s="5">
        <v>121</v>
      </c>
      <c r="C16" s="6">
        <v>95581.16</v>
      </c>
      <c r="E16" s="4">
        <v>12</v>
      </c>
      <c r="F16" s="5">
        <v>143</v>
      </c>
      <c r="G16" s="6">
        <v>99268.280000000013</v>
      </c>
      <c r="I16" s="4">
        <v>12</v>
      </c>
      <c r="J16" s="7">
        <v>97</v>
      </c>
      <c r="K16" s="8">
        <v>86543</v>
      </c>
    </row>
    <row r="17" spans="1:11">
      <c r="A17" s="21" t="s">
        <v>4</v>
      </c>
      <c r="B17" s="21"/>
      <c r="C17" s="21"/>
      <c r="E17" s="21" t="s">
        <v>4</v>
      </c>
      <c r="F17" s="21"/>
      <c r="G17" s="21"/>
      <c r="I17" s="21" t="s">
        <v>4</v>
      </c>
      <c r="J17" s="21"/>
      <c r="K17" s="21"/>
    </row>
    <row r="18" spans="1:11">
      <c r="A18" s="4">
        <v>1</v>
      </c>
      <c r="B18" s="5">
        <v>17</v>
      </c>
      <c r="C18" s="6">
        <v>13609.11</v>
      </c>
      <c r="E18" s="4">
        <v>1</v>
      </c>
      <c r="F18" s="5">
        <v>8</v>
      </c>
      <c r="G18" s="6">
        <v>7070</v>
      </c>
      <c r="I18" s="4">
        <v>1</v>
      </c>
      <c r="J18" s="5">
        <v>3</v>
      </c>
      <c r="K18" s="6">
        <v>3285</v>
      </c>
    </row>
    <row r="19" spans="1:11">
      <c r="A19" s="4">
        <v>2</v>
      </c>
      <c r="B19" s="5">
        <v>25</v>
      </c>
      <c r="C19" s="6">
        <v>18444.989999999998</v>
      </c>
      <c r="E19" s="4">
        <v>2</v>
      </c>
      <c r="F19" s="5">
        <v>12</v>
      </c>
      <c r="G19" s="6">
        <v>11165.52</v>
      </c>
      <c r="I19" s="4">
        <v>2</v>
      </c>
      <c r="J19" s="5">
        <v>6</v>
      </c>
      <c r="K19" s="6">
        <v>6944.58</v>
      </c>
    </row>
    <row r="20" spans="1:11">
      <c r="A20" s="4">
        <v>3</v>
      </c>
      <c r="B20" s="5">
        <v>27</v>
      </c>
      <c r="C20" s="6">
        <v>25441.59</v>
      </c>
      <c r="E20" s="4">
        <v>3</v>
      </c>
      <c r="F20" s="5">
        <v>12</v>
      </c>
      <c r="G20" s="6">
        <v>9688.4500000000007</v>
      </c>
      <c r="I20" s="4">
        <v>3</v>
      </c>
      <c r="J20" s="5">
        <v>8</v>
      </c>
      <c r="K20" s="6">
        <v>3445.2</v>
      </c>
    </row>
    <row r="21" spans="1:11">
      <c r="A21" s="4">
        <v>4</v>
      </c>
      <c r="B21" s="5">
        <v>47</v>
      </c>
      <c r="C21" s="6">
        <v>38960.379999999997</v>
      </c>
      <c r="E21" s="4">
        <v>4</v>
      </c>
      <c r="F21" s="5">
        <v>6</v>
      </c>
      <c r="G21" s="6">
        <v>5231.25</v>
      </c>
      <c r="I21" s="4">
        <v>4</v>
      </c>
      <c r="J21" s="7">
        <v>4</v>
      </c>
      <c r="K21" s="8">
        <v>3305</v>
      </c>
    </row>
    <row r="22" spans="1:11">
      <c r="A22" s="4">
        <v>5</v>
      </c>
      <c r="B22" s="5">
        <v>18</v>
      </c>
      <c r="C22" s="6">
        <v>17249.62</v>
      </c>
      <c r="E22" s="4">
        <v>5</v>
      </c>
      <c r="F22" s="5">
        <v>4</v>
      </c>
      <c r="G22" s="6">
        <v>3415</v>
      </c>
      <c r="I22" s="4">
        <v>5</v>
      </c>
      <c r="J22" s="7">
        <v>2</v>
      </c>
      <c r="K22" s="8">
        <v>1219</v>
      </c>
    </row>
    <row r="23" spans="1:11">
      <c r="A23" s="4">
        <v>6</v>
      </c>
      <c r="B23" s="5">
        <v>33</v>
      </c>
      <c r="C23" s="6">
        <v>26916.430000000004</v>
      </c>
      <c r="E23" s="4">
        <v>6</v>
      </c>
      <c r="F23" s="5">
        <v>14</v>
      </c>
      <c r="G23" s="6">
        <v>11511.25</v>
      </c>
      <c r="I23" s="4">
        <v>6</v>
      </c>
      <c r="J23" s="7">
        <v>0</v>
      </c>
      <c r="K23" s="8">
        <v>0</v>
      </c>
    </row>
    <row r="24" spans="1:11">
      <c r="A24" s="4">
        <v>7</v>
      </c>
      <c r="B24" s="5">
        <v>17</v>
      </c>
      <c r="C24" s="6">
        <v>14784.98</v>
      </c>
      <c r="E24" s="4">
        <v>7</v>
      </c>
      <c r="F24" s="5">
        <v>11</v>
      </c>
      <c r="G24" s="6">
        <v>9793.66</v>
      </c>
      <c r="I24" s="4">
        <v>9</v>
      </c>
      <c r="J24" s="7">
        <v>6</v>
      </c>
      <c r="K24" s="8">
        <v>4540</v>
      </c>
    </row>
    <row r="25" spans="1:11">
      <c r="A25" s="4">
        <v>8</v>
      </c>
      <c r="B25" s="5">
        <v>43</v>
      </c>
      <c r="C25" s="6">
        <v>34782.559999999998</v>
      </c>
      <c r="E25" s="4">
        <v>8</v>
      </c>
      <c r="F25" s="5">
        <v>6</v>
      </c>
      <c r="G25" s="6">
        <v>7245.08</v>
      </c>
      <c r="I25" s="4">
        <v>10</v>
      </c>
      <c r="J25" s="7">
        <v>1</v>
      </c>
      <c r="K25" s="8">
        <v>1795</v>
      </c>
    </row>
    <row r="26" spans="1:11">
      <c r="A26" s="4">
        <v>9</v>
      </c>
      <c r="B26" s="5">
        <v>48</v>
      </c>
      <c r="C26" s="6">
        <v>44617.47</v>
      </c>
      <c r="E26" s="4">
        <v>9</v>
      </c>
      <c r="F26" s="5">
        <v>8</v>
      </c>
      <c r="G26" s="6">
        <v>5884.8099999999995</v>
      </c>
      <c r="I26" s="4">
        <v>11</v>
      </c>
      <c r="J26" s="7">
        <v>2</v>
      </c>
      <c r="K26" s="8">
        <v>1720</v>
      </c>
    </row>
    <row r="27" spans="1:11">
      <c r="A27" s="4">
        <v>10</v>
      </c>
      <c r="B27" s="5">
        <v>18</v>
      </c>
      <c r="C27" s="6">
        <v>16289.25</v>
      </c>
      <c r="E27" s="4">
        <v>10</v>
      </c>
      <c r="F27" s="5">
        <v>1</v>
      </c>
      <c r="G27" s="6">
        <v>500.15999999999997</v>
      </c>
      <c r="I27" s="4">
        <v>12</v>
      </c>
      <c r="J27" s="5">
        <v>3</v>
      </c>
      <c r="K27" s="6">
        <v>2188.33</v>
      </c>
    </row>
    <row r="28" spans="1:11">
      <c r="A28" s="4">
        <v>11</v>
      </c>
      <c r="B28" s="5">
        <v>10</v>
      </c>
      <c r="C28" s="6">
        <v>7522.7800000000007</v>
      </c>
      <c r="E28" s="4">
        <v>11</v>
      </c>
      <c r="F28" s="5">
        <v>5</v>
      </c>
      <c r="G28" s="6">
        <v>6243</v>
      </c>
      <c r="I28" s="21" t="s">
        <v>5</v>
      </c>
      <c r="J28" s="21"/>
      <c r="K28" s="21"/>
    </row>
    <row r="29" spans="1:11">
      <c r="A29" s="4">
        <v>12</v>
      </c>
      <c r="B29" s="5">
        <v>27</v>
      </c>
      <c r="C29" s="6">
        <v>25211.59</v>
      </c>
      <c r="E29" s="4">
        <v>12</v>
      </c>
      <c r="F29" s="5">
        <v>10</v>
      </c>
      <c r="G29" s="6">
        <v>9126.75</v>
      </c>
      <c r="I29" s="4">
        <v>1</v>
      </c>
      <c r="J29" s="5">
        <v>13</v>
      </c>
      <c r="K29" s="6">
        <v>14434.31</v>
      </c>
    </row>
    <row r="30" spans="1:11">
      <c r="A30" s="21" t="s">
        <v>5</v>
      </c>
      <c r="B30" s="21"/>
      <c r="C30" s="21"/>
      <c r="E30" s="21" t="s">
        <v>5</v>
      </c>
      <c r="F30" s="21"/>
      <c r="G30" s="21"/>
      <c r="I30" s="4">
        <v>2</v>
      </c>
      <c r="J30" s="5">
        <v>20</v>
      </c>
      <c r="K30" s="6">
        <v>22818.61</v>
      </c>
    </row>
    <row r="31" spans="1:11">
      <c r="A31" s="4">
        <v>1</v>
      </c>
      <c r="B31" s="5">
        <v>45</v>
      </c>
      <c r="C31" s="6">
        <v>46230.25</v>
      </c>
      <c r="E31" s="4">
        <v>1</v>
      </c>
      <c r="F31" s="5">
        <v>24</v>
      </c>
      <c r="G31" s="6">
        <v>26995.83</v>
      </c>
      <c r="I31" s="4">
        <v>3</v>
      </c>
      <c r="J31" s="5">
        <v>23</v>
      </c>
      <c r="K31" s="6">
        <v>24983.38</v>
      </c>
    </row>
    <row r="32" spans="1:11">
      <c r="A32" s="4">
        <v>2</v>
      </c>
      <c r="B32" s="5">
        <v>44</v>
      </c>
      <c r="C32" s="6">
        <v>42257.659999999996</v>
      </c>
      <c r="E32" s="4">
        <v>2</v>
      </c>
      <c r="F32" s="5">
        <v>28</v>
      </c>
      <c r="G32" s="6">
        <v>25864.43</v>
      </c>
      <c r="I32" s="4">
        <v>4</v>
      </c>
      <c r="J32" s="5">
        <v>16</v>
      </c>
      <c r="K32" s="6">
        <v>17178.060000000001</v>
      </c>
    </row>
    <row r="33" spans="1:11">
      <c r="A33" s="4">
        <v>3</v>
      </c>
      <c r="B33" s="5">
        <v>53</v>
      </c>
      <c r="C33" s="6">
        <v>50284.74</v>
      </c>
      <c r="E33" s="4">
        <v>3</v>
      </c>
      <c r="F33" s="5">
        <v>14</v>
      </c>
      <c r="G33" s="6">
        <v>11382.89</v>
      </c>
      <c r="I33" s="4">
        <v>5</v>
      </c>
      <c r="J33" s="7">
        <v>22</v>
      </c>
      <c r="K33" s="8">
        <v>29406.67</v>
      </c>
    </row>
    <row r="34" spans="1:11">
      <c r="A34" s="4">
        <v>4</v>
      </c>
      <c r="B34" s="5">
        <v>46</v>
      </c>
      <c r="C34" s="6">
        <v>45334.75</v>
      </c>
      <c r="E34" s="4">
        <v>4</v>
      </c>
      <c r="F34" s="5">
        <v>25</v>
      </c>
      <c r="G34" s="6">
        <v>27734.48</v>
      </c>
      <c r="I34" s="4">
        <v>6</v>
      </c>
      <c r="J34" s="7">
        <v>19</v>
      </c>
      <c r="K34" s="8">
        <v>20497.47</v>
      </c>
    </row>
    <row r="35" spans="1:11">
      <c r="A35" s="4">
        <v>5</v>
      </c>
      <c r="B35" s="5">
        <v>52</v>
      </c>
      <c r="C35" s="6">
        <v>64891.839999999997</v>
      </c>
      <c r="E35" s="4">
        <v>5</v>
      </c>
      <c r="F35" s="5">
        <v>21</v>
      </c>
      <c r="G35" s="6">
        <v>25850.65</v>
      </c>
      <c r="I35" s="4">
        <v>7</v>
      </c>
      <c r="J35" s="7">
        <v>19</v>
      </c>
      <c r="K35" s="8">
        <v>22811.77</v>
      </c>
    </row>
    <row r="36" spans="1:11">
      <c r="A36" s="4">
        <v>6</v>
      </c>
      <c r="B36" s="5">
        <v>74</v>
      </c>
      <c r="C36" s="6">
        <v>91093.62</v>
      </c>
      <c r="E36" s="4">
        <v>6</v>
      </c>
      <c r="F36" s="5">
        <v>24</v>
      </c>
      <c r="G36" s="6">
        <v>27292.739999999998</v>
      </c>
      <c r="I36" s="4">
        <v>8</v>
      </c>
      <c r="J36" s="7">
        <v>10</v>
      </c>
      <c r="K36" s="8">
        <v>13535.89</v>
      </c>
    </row>
    <row r="37" spans="1:11">
      <c r="A37" s="4">
        <v>7</v>
      </c>
      <c r="B37" s="5">
        <v>38</v>
      </c>
      <c r="C37" s="6">
        <v>39468.25</v>
      </c>
      <c r="E37" s="4">
        <v>7</v>
      </c>
      <c r="F37" s="5">
        <v>23</v>
      </c>
      <c r="G37" s="6">
        <v>23585.059999999998</v>
      </c>
      <c r="I37" s="4">
        <v>9</v>
      </c>
      <c r="J37" s="7">
        <v>15</v>
      </c>
      <c r="K37" s="8">
        <v>13218.99</v>
      </c>
    </row>
    <row r="38" spans="1:11">
      <c r="A38" s="4">
        <v>8</v>
      </c>
      <c r="B38" s="5">
        <v>28</v>
      </c>
      <c r="C38" s="6">
        <v>27642.5</v>
      </c>
      <c r="E38" s="4">
        <v>8</v>
      </c>
      <c r="F38" s="5">
        <v>18</v>
      </c>
      <c r="G38" s="6">
        <v>15263.47</v>
      </c>
      <c r="I38" s="4">
        <v>10</v>
      </c>
      <c r="J38" s="7">
        <v>3</v>
      </c>
      <c r="K38" s="8">
        <v>3382.76</v>
      </c>
    </row>
    <row r="39" spans="1:11">
      <c r="A39" s="4">
        <v>9</v>
      </c>
      <c r="B39" s="5">
        <v>60</v>
      </c>
      <c r="C39" s="6">
        <v>67014.75</v>
      </c>
      <c r="E39" s="4">
        <v>9</v>
      </c>
      <c r="F39" s="5">
        <v>31</v>
      </c>
      <c r="G39" s="6">
        <v>27860.989999999998</v>
      </c>
      <c r="I39" s="4">
        <v>11</v>
      </c>
      <c r="J39" s="7">
        <v>3</v>
      </c>
      <c r="K39" s="8">
        <v>3885</v>
      </c>
    </row>
    <row r="40" spans="1:11">
      <c r="A40" s="4">
        <v>10</v>
      </c>
      <c r="B40" s="5">
        <v>24</v>
      </c>
      <c r="C40" s="6">
        <v>27255</v>
      </c>
      <c r="E40" s="4">
        <v>10</v>
      </c>
      <c r="F40" s="5">
        <v>5</v>
      </c>
      <c r="G40" s="6">
        <v>4352.9699999999993</v>
      </c>
      <c r="I40" s="4">
        <v>12</v>
      </c>
      <c r="J40" s="7">
        <v>3</v>
      </c>
      <c r="K40" s="8">
        <v>3037.5</v>
      </c>
    </row>
    <row r="41" spans="1:11">
      <c r="A41" s="4">
        <v>11</v>
      </c>
      <c r="B41" s="5">
        <v>17</v>
      </c>
      <c r="C41" s="6">
        <v>19484.330000000002</v>
      </c>
      <c r="E41" s="4">
        <v>11</v>
      </c>
      <c r="F41" s="5">
        <v>16</v>
      </c>
      <c r="G41" s="6">
        <v>19095.25</v>
      </c>
      <c r="I41" s="21" t="s">
        <v>6</v>
      </c>
      <c r="J41" s="21"/>
      <c r="K41" s="21"/>
    </row>
    <row r="42" spans="1:11">
      <c r="A42" s="4">
        <v>12</v>
      </c>
      <c r="B42" s="5">
        <v>36</v>
      </c>
      <c r="C42" s="6">
        <v>36726.58</v>
      </c>
      <c r="E42" s="4">
        <v>12</v>
      </c>
      <c r="F42" s="5">
        <v>17</v>
      </c>
      <c r="G42" s="6">
        <v>21297.489999999998</v>
      </c>
      <c r="I42" s="4">
        <v>1</v>
      </c>
      <c r="J42" s="5">
        <v>24</v>
      </c>
      <c r="K42" s="6">
        <v>15797.5</v>
      </c>
    </row>
    <row r="43" spans="1:11">
      <c r="A43" s="21" t="s">
        <v>6</v>
      </c>
      <c r="B43" s="21"/>
      <c r="C43" s="21"/>
      <c r="E43" s="21" t="s">
        <v>6</v>
      </c>
      <c r="F43" s="21"/>
      <c r="G43" s="21"/>
      <c r="I43" s="4">
        <v>2</v>
      </c>
      <c r="J43" s="5">
        <v>16</v>
      </c>
      <c r="K43" s="6">
        <v>9487.19</v>
      </c>
    </row>
    <row r="44" spans="1:11">
      <c r="A44" s="4">
        <v>1</v>
      </c>
      <c r="B44" s="5">
        <v>22</v>
      </c>
      <c r="C44" s="6">
        <v>14200</v>
      </c>
      <c r="E44" s="4">
        <v>1</v>
      </c>
      <c r="F44" s="5">
        <v>18</v>
      </c>
      <c r="G44" s="6">
        <v>12020.18</v>
      </c>
      <c r="I44" s="4">
        <v>3</v>
      </c>
      <c r="J44" s="5">
        <v>20</v>
      </c>
      <c r="K44" s="6">
        <v>10271.200000000001</v>
      </c>
    </row>
    <row r="45" spans="1:11">
      <c r="A45" s="4">
        <v>2</v>
      </c>
      <c r="B45" s="5">
        <v>21</v>
      </c>
      <c r="C45" s="6">
        <v>13730</v>
      </c>
      <c r="E45" s="4">
        <v>2</v>
      </c>
      <c r="F45" s="5">
        <v>17</v>
      </c>
      <c r="G45" s="6">
        <v>11032.58</v>
      </c>
      <c r="I45" s="4">
        <v>4</v>
      </c>
      <c r="J45" s="5">
        <v>13</v>
      </c>
      <c r="K45" s="6">
        <v>7766.59</v>
      </c>
    </row>
    <row r="46" spans="1:11">
      <c r="A46" s="4">
        <v>3</v>
      </c>
      <c r="B46" s="5">
        <v>30</v>
      </c>
      <c r="C46" s="6">
        <v>19199.23</v>
      </c>
      <c r="E46" s="4">
        <v>3</v>
      </c>
      <c r="F46" s="5">
        <v>28</v>
      </c>
      <c r="G46" s="6">
        <v>19766.59</v>
      </c>
      <c r="I46" s="4">
        <v>5</v>
      </c>
      <c r="J46" s="7">
        <v>18</v>
      </c>
      <c r="K46" s="8">
        <v>13382</v>
      </c>
    </row>
    <row r="47" spans="1:11">
      <c r="A47" s="4">
        <v>4</v>
      </c>
      <c r="B47" s="5">
        <v>30</v>
      </c>
      <c r="C47" s="6">
        <v>20597.75</v>
      </c>
      <c r="E47" s="4">
        <v>4</v>
      </c>
      <c r="F47" s="5">
        <v>16</v>
      </c>
      <c r="G47" s="6">
        <v>11731</v>
      </c>
      <c r="I47" s="4">
        <v>6</v>
      </c>
      <c r="J47" s="7">
        <v>17</v>
      </c>
      <c r="K47" s="8">
        <v>14287</v>
      </c>
    </row>
    <row r="48" spans="1:11">
      <c r="A48" s="4">
        <v>5</v>
      </c>
      <c r="B48" s="5">
        <v>19</v>
      </c>
      <c r="C48" s="6">
        <v>12542.48</v>
      </c>
      <c r="E48" s="4">
        <v>5</v>
      </c>
      <c r="F48" s="5">
        <v>21</v>
      </c>
      <c r="G48" s="6">
        <v>18701.88</v>
      </c>
      <c r="I48" s="4">
        <v>7</v>
      </c>
      <c r="J48" s="7">
        <v>14</v>
      </c>
      <c r="K48" s="8">
        <v>11775</v>
      </c>
    </row>
    <row r="49" spans="1:11">
      <c r="A49" s="4">
        <v>6</v>
      </c>
      <c r="B49" s="5">
        <v>28</v>
      </c>
      <c r="C49" s="6">
        <v>18774.349999999999</v>
      </c>
      <c r="E49" s="4">
        <v>6</v>
      </c>
      <c r="F49" s="5">
        <v>27</v>
      </c>
      <c r="G49" s="6">
        <v>21836.75</v>
      </c>
      <c r="I49" s="4">
        <v>8</v>
      </c>
      <c r="J49" s="7">
        <v>19</v>
      </c>
      <c r="K49" s="8">
        <v>12167.22</v>
      </c>
    </row>
    <row r="50" spans="1:11">
      <c r="A50" s="4">
        <v>7</v>
      </c>
      <c r="B50" s="5">
        <v>22</v>
      </c>
      <c r="C50" s="6">
        <v>16304.35</v>
      </c>
      <c r="E50" s="4">
        <v>7</v>
      </c>
      <c r="F50" s="5">
        <v>17</v>
      </c>
      <c r="G50" s="6">
        <v>13173.99</v>
      </c>
      <c r="I50" s="4">
        <v>9</v>
      </c>
      <c r="J50" s="7">
        <v>51</v>
      </c>
      <c r="K50" s="8">
        <v>32193</v>
      </c>
    </row>
    <row r="51" spans="1:11">
      <c r="A51" s="4">
        <v>8</v>
      </c>
      <c r="B51" s="5">
        <v>19</v>
      </c>
      <c r="C51" s="6">
        <v>14460</v>
      </c>
      <c r="E51" s="4">
        <v>8</v>
      </c>
      <c r="F51" s="5">
        <v>27</v>
      </c>
      <c r="G51" s="6">
        <v>17612.91</v>
      </c>
      <c r="I51" s="4">
        <v>10</v>
      </c>
      <c r="J51" s="7">
        <v>5</v>
      </c>
      <c r="K51" s="8">
        <v>2665</v>
      </c>
    </row>
    <row r="52" spans="1:11">
      <c r="A52" s="4">
        <v>9</v>
      </c>
      <c r="B52" s="5">
        <v>28</v>
      </c>
      <c r="C52" s="6">
        <v>20543</v>
      </c>
      <c r="E52" s="4">
        <v>9</v>
      </c>
      <c r="F52" s="5">
        <v>62</v>
      </c>
      <c r="G52" s="6">
        <v>39090.559999999998</v>
      </c>
      <c r="I52" s="4">
        <v>11</v>
      </c>
      <c r="J52" s="7">
        <v>4</v>
      </c>
      <c r="K52" s="8">
        <v>2058</v>
      </c>
    </row>
    <row r="53" spans="1:11">
      <c r="A53" s="4">
        <v>10</v>
      </c>
      <c r="B53" s="5">
        <v>12</v>
      </c>
      <c r="C53" s="6">
        <v>9181.7900000000009</v>
      </c>
      <c r="E53" s="4">
        <v>10</v>
      </c>
      <c r="F53" s="5">
        <v>12</v>
      </c>
      <c r="G53" s="6">
        <v>7592.71</v>
      </c>
      <c r="I53" s="4">
        <v>12</v>
      </c>
      <c r="J53" s="7">
        <v>3</v>
      </c>
      <c r="K53" s="8">
        <v>1565</v>
      </c>
    </row>
    <row r="54" spans="1:11">
      <c r="A54" s="4">
        <v>11</v>
      </c>
      <c r="B54" s="5">
        <v>19</v>
      </c>
      <c r="C54" s="6">
        <v>15459.619999999999</v>
      </c>
      <c r="E54" s="4">
        <v>11</v>
      </c>
      <c r="F54" s="5">
        <v>25</v>
      </c>
      <c r="G54" s="6">
        <v>16246.18</v>
      </c>
      <c r="I54" s="21" t="s">
        <v>7</v>
      </c>
      <c r="J54" s="21"/>
      <c r="K54" s="21"/>
    </row>
    <row r="55" spans="1:11">
      <c r="A55" s="4">
        <v>12</v>
      </c>
      <c r="B55" s="5">
        <v>30</v>
      </c>
      <c r="C55" s="6">
        <v>20608.03</v>
      </c>
      <c r="E55" s="4">
        <v>12</v>
      </c>
      <c r="F55" s="5">
        <v>39</v>
      </c>
      <c r="G55" s="6">
        <v>23018</v>
      </c>
      <c r="I55" s="4">
        <v>1</v>
      </c>
      <c r="J55" s="5">
        <v>4</v>
      </c>
      <c r="K55" s="6">
        <v>5085</v>
      </c>
    </row>
    <row r="56" spans="1:11">
      <c r="A56" s="21" t="s">
        <v>7</v>
      </c>
      <c r="B56" s="21"/>
      <c r="C56" s="21"/>
      <c r="E56" s="21" t="s">
        <v>7</v>
      </c>
      <c r="F56" s="21"/>
      <c r="G56" s="21"/>
      <c r="I56" s="4">
        <v>2</v>
      </c>
      <c r="J56" s="5">
        <v>9</v>
      </c>
      <c r="K56" s="6">
        <v>14056.630000000001</v>
      </c>
    </row>
    <row r="57" spans="1:11">
      <c r="A57" s="4">
        <v>1</v>
      </c>
      <c r="B57" s="5">
        <v>1</v>
      </c>
      <c r="C57" s="6">
        <v>1495</v>
      </c>
      <c r="E57" s="4">
        <v>6</v>
      </c>
      <c r="F57" s="5">
        <v>1</v>
      </c>
      <c r="G57" s="6">
        <v>1163.75</v>
      </c>
      <c r="I57" s="4">
        <v>3</v>
      </c>
      <c r="J57" s="5">
        <v>15</v>
      </c>
      <c r="K57" s="6">
        <v>23331.08</v>
      </c>
    </row>
    <row r="58" spans="1:11">
      <c r="A58" s="4">
        <v>3</v>
      </c>
      <c r="B58" s="5">
        <v>1</v>
      </c>
      <c r="C58" s="6">
        <v>1495</v>
      </c>
      <c r="E58" s="4">
        <v>7</v>
      </c>
      <c r="F58" s="5">
        <v>1</v>
      </c>
      <c r="G58" s="6">
        <v>1295</v>
      </c>
      <c r="I58" s="4">
        <v>4</v>
      </c>
      <c r="J58" s="7">
        <v>10</v>
      </c>
      <c r="K58" s="8">
        <v>13455</v>
      </c>
    </row>
    <row r="59" spans="1:11">
      <c r="E59" s="4">
        <v>8</v>
      </c>
      <c r="F59" s="5">
        <v>3</v>
      </c>
      <c r="G59" s="6">
        <v>3753.75</v>
      </c>
      <c r="I59" s="4">
        <v>5</v>
      </c>
      <c r="J59" s="7">
        <v>9</v>
      </c>
      <c r="K59" s="8">
        <v>11670.5</v>
      </c>
    </row>
    <row r="60" spans="1:11">
      <c r="E60" s="4">
        <v>9</v>
      </c>
      <c r="F60" s="5">
        <v>6</v>
      </c>
      <c r="G60" s="6">
        <v>9286.7999999999993</v>
      </c>
      <c r="I60" s="4">
        <v>6</v>
      </c>
      <c r="J60" s="7">
        <v>10</v>
      </c>
      <c r="K60" s="8">
        <v>14086.65</v>
      </c>
    </row>
    <row r="61" spans="1:11">
      <c r="I61" s="4">
        <v>7</v>
      </c>
      <c r="J61" s="7">
        <v>4</v>
      </c>
      <c r="K61" s="8">
        <v>6197.5</v>
      </c>
    </row>
    <row r="62" spans="1:11">
      <c r="I62" s="4">
        <v>8</v>
      </c>
      <c r="J62" s="7">
        <v>11</v>
      </c>
      <c r="K62" s="8">
        <v>15074.25</v>
      </c>
    </row>
    <row r="63" spans="1:11">
      <c r="I63" s="4">
        <v>9</v>
      </c>
      <c r="J63" s="7">
        <v>5</v>
      </c>
      <c r="K63" s="8">
        <v>7902.5</v>
      </c>
    </row>
    <row r="64" spans="1:11">
      <c r="A64" s="21" t="s">
        <v>26</v>
      </c>
      <c r="B64" s="21"/>
      <c r="C64" s="21"/>
      <c r="D64" s="21"/>
      <c r="E64" s="21"/>
      <c r="I64" s="4">
        <v>10</v>
      </c>
      <c r="J64" s="7">
        <v>5</v>
      </c>
      <c r="K64" s="8">
        <v>7598.75</v>
      </c>
    </row>
    <row r="65" spans="1:11">
      <c r="A65" s="3" t="s">
        <v>0</v>
      </c>
      <c r="B65" s="3" t="s">
        <v>1</v>
      </c>
      <c r="C65" s="3" t="s">
        <v>2</v>
      </c>
      <c r="D65" s="22" t="s">
        <v>8</v>
      </c>
      <c r="E65" s="22" t="s">
        <v>9</v>
      </c>
      <c r="I65" s="4">
        <v>11</v>
      </c>
      <c r="J65" s="7">
        <v>10</v>
      </c>
      <c r="K65" s="8">
        <v>15450</v>
      </c>
    </row>
    <row r="66" spans="1:11">
      <c r="A66" s="21" t="s">
        <v>3</v>
      </c>
      <c r="B66" s="21"/>
      <c r="C66" s="21"/>
      <c r="D66" s="22"/>
      <c r="E66" s="22"/>
      <c r="I66" s="4">
        <v>12</v>
      </c>
      <c r="J66" s="5">
        <v>8</v>
      </c>
      <c r="K66" s="6">
        <v>10920.5</v>
      </c>
    </row>
    <row r="67" spans="1:11">
      <c r="A67" s="4">
        <v>1</v>
      </c>
      <c r="B67" s="5">
        <v>117</v>
      </c>
      <c r="C67" s="6">
        <v>88598.18</v>
      </c>
      <c r="D67" s="13">
        <f>B67/B79</f>
        <v>5.6304138594802697E-2</v>
      </c>
      <c r="E67" s="13">
        <f>C67/C79</f>
        <v>5.0238525625259073E-2</v>
      </c>
    </row>
    <row r="68" spans="1:11">
      <c r="A68" s="4">
        <v>2</v>
      </c>
      <c r="B68" s="5">
        <v>124</v>
      </c>
      <c r="C68" s="6">
        <v>92995.339999999982</v>
      </c>
      <c r="D68" s="13">
        <f>B68/B79</f>
        <v>5.9672762271414825E-2</v>
      </c>
      <c r="E68" s="13">
        <f>C68/C79</f>
        <v>5.2731881982447944E-2</v>
      </c>
    </row>
    <row r="69" spans="1:11">
      <c r="A69" s="4">
        <v>3</v>
      </c>
      <c r="B69" s="5">
        <v>174</v>
      </c>
      <c r="C69" s="6">
        <v>129806.69</v>
      </c>
      <c r="D69" s="13">
        <f>B69/B79</f>
        <v>8.3734359961501442E-2</v>
      </c>
      <c r="E69" s="13">
        <f>C69/C79</f>
        <v>7.3605312455572586E-2</v>
      </c>
    </row>
    <row r="70" spans="1:11">
      <c r="A70" s="4">
        <v>4</v>
      </c>
      <c r="B70" s="5">
        <v>149</v>
      </c>
      <c r="C70" s="6">
        <v>119556.54000000001</v>
      </c>
      <c r="D70" s="13">
        <f>B70/B79</f>
        <v>7.1703561116458134E-2</v>
      </c>
      <c r="E70" s="13">
        <f>C70/C79</f>
        <v>6.779308896026208E-2</v>
      </c>
    </row>
    <row r="71" spans="1:11">
      <c r="A71" s="4">
        <v>5</v>
      </c>
      <c r="B71" s="7">
        <v>278</v>
      </c>
      <c r="C71" s="8">
        <v>239261</v>
      </c>
      <c r="D71" s="13">
        <f>B71/B79</f>
        <v>0.13378248315688163</v>
      </c>
      <c r="E71" s="13">
        <f>C71/C79</f>
        <v>0.13567005416618166</v>
      </c>
    </row>
    <row r="72" spans="1:11">
      <c r="A72" s="4">
        <v>6</v>
      </c>
      <c r="B72" s="7">
        <v>316</v>
      </c>
      <c r="C72" s="8">
        <v>247992</v>
      </c>
      <c r="D72" s="13">
        <f>B72/B79</f>
        <v>0.15206929740134745</v>
      </c>
      <c r="E72" s="13">
        <f>C72/C79</f>
        <v>0.14062086204094992</v>
      </c>
    </row>
    <row r="73" spans="1:11">
      <c r="A73" s="4">
        <v>7</v>
      </c>
      <c r="B73" s="7">
        <v>221</v>
      </c>
      <c r="C73" s="8">
        <v>189480</v>
      </c>
      <c r="D73" s="13">
        <f>B73/B79</f>
        <v>0.10635226179018287</v>
      </c>
      <c r="E73" s="13">
        <f>C73/C79</f>
        <v>0.10744234063808185</v>
      </c>
    </row>
    <row r="74" spans="1:11">
      <c r="A74" s="4">
        <v>8</v>
      </c>
      <c r="B74" s="7">
        <v>190</v>
      </c>
      <c r="C74" s="8">
        <v>142538.81</v>
      </c>
      <c r="D74" s="13">
        <f>B74/B79</f>
        <v>9.1434071222329161E-2</v>
      </c>
      <c r="E74" s="13">
        <f>C74/C79</f>
        <v>8.0824906998980511E-2</v>
      </c>
    </row>
    <row r="75" spans="1:11">
      <c r="A75" s="4">
        <v>9</v>
      </c>
      <c r="B75" s="7">
        <v>160</v>
      </c>
      <c r="C75" s="8">
        <v>201433</v>
      </c>
      <c r="D75" s="13">
        <f>B75/B79</f>
        <v>7.6997112608277185E-2</v>
      </c>
      <c r="E75" s="13">
        <f>C75/C79</f>
        <v>0.11422014461553061</v>
      </c>
    </row>
    <row r="76" spans="1:11">
      <c r="A76" s="4">
        <v>10</v>
      </c>
      <c r="B76" s="7">
        <v>120</v>
      </c>
      <c r="C76" s="8">
        <v>109739</v>
      </c>
      <c r="D76" s="13">
        <f>B76/B79</f>
        <v>5.7747834456207889E-2</v>
      </c>
      <c r="E76" s="13">
        <f>C76/C79</f>
        <v>6.2226171729377576E-2</v>
      </c>
    </row>
    <row r="77" spans="1:11">
      <c r="A77" s="4">
        <v>11</v>
      </c>
      <c r="B77" s="7">
        <v>132</v>
      </c>
      <c r="C77" s="8">
        <v>115607</v>
      </c>
      <c r="D77" s="13">
        <f>B77/B79</f>
        <v>6.3522617901828685E-2</v>
      </c>
      <c r="E77" s="13">
        <f>C77/C79</f>
        <v>6.5553550106326408E-2</v>
      </c>
    </row>
    <row r="78" spans="1:11">
      <c r="A78" s="4">
        <v>12</v>
      </c>
      <c r="B78" s="7">
        <v>97</v>
      </c>
      <c r="C78" s="8">
        <v>86543</v>
      </c>
      <c r="D78" s="13">
        <f>B78/B79</f>
        <v>4.6679499518768049E-2</v>
      </c>
      <c r="E78" s="13">
        <f>C78/C79</f>
        <v>4.9073160681029751E-2</v>
      </c>
    </row>
    <row r="79" spans="1:11">
      <c r="A79" s="4"/>
      <c r="B79" s="7">
        <f>SUM(B67:B78)</f>
        <v>2078</v>
      </c>
      <c r="C79" s="7">
        <f>SUM(C67:C78)</f>
        <v>1763550.56</v>
      </c>
      <c r="D79" s="4"/>
      <c r="E79" s="4"/>
    </row>
    <row r="80" spans="1:11">
      <c r="A80" s="21" t="s">
        <v>4</v>
      </c>
      <c r="B80" s="21"/>
      <c r="C80" s="21"/>
      <c r="D80" s="4"/>
      <c r="E80" s="4"/>
    </row>
    <row r="81" spans="1:5">
      <c r="A81" s="4">
        <v>1</v>
      </c>
      <c r="B81" s="5">
        <v>3</v>
      </c>
      <c r="C81" s="6">
        <v>3285</v>
      </c>
      <c r="D81" s="13">
        <f>B81/B91</f>
        <v>8.5714285714285715E-2</v>
      </c>
      <c r="E81" s="13">
        <f>C81/C91</f>
        <v>0.11549776018727162</v>
      </c>
    </row>
    <row r="82" spans="1:5">
      <c r="A82" s="4">
        <v>2</v>
      </c>
      <c r="B82" s="5">
        <v>6</v>
      </c>
      <c r="C82" s="6">
        <v>6944.58</v>
      </c>
      <c r="D82" s="13">
        <f>B82/B91</f>
        <v>0.17142857142857143</v>
      </c>
      <c r="E82" s="13">
        <f>C82/C91</f>
        <v>0.2441654293580891</v>
      </c>
    </row>
    <row r="83" spans="1:5">
      <c r="A83" s="4">
        <v>3</v>
      </c>
      <c r="B83" s="5">
        <v>8</v>
      </c>
      <c r="C83" s="6">
        <v>3445.2</v>
      </c>
      <c r="D83" s="13">
        <f>B83/B91</f>
        <v>0.22857142857142856</v>
      </c>
      <c r="E83" s="13">
        <f>C83/C91</f>
        <v>0.12113025369777417</v>
      </c>
    </row>
    <row r="84" spans="1:5">
      <c r="A84" s="4">
        <v>4</v>
      </c>
      <c r="B84" s="7">
        <v>4</v>
      </c>
      <c r="C84" s="8">
        <v>3305</v>
      </c>
      <c r="D84" s="13">
        <f>B84/B91</f>
        <v>0.11428571428571428</v>
      </c>
      <c r="E84" s="13">
        <f>C84/C91</f>
        <v>0.1162009428976964</v>
      </c>
    </row>
    <row r="85" spans="1:5">
      <c r="A85" s="4">
        <v>5</v>
      </c>
      <c r="B85" s="7">
        <v>2</v>
      </c>
      <c r="C85" s="8">
        <v>1219</v>
      </c>
      <c r="D85" s="13">
        <f>B85/B91</f>
        <v>5.7142857142857141E-2</v>
      </c>
      <c r="E85" s="13">
        <f>C85/C91</f>
        <v>4.28589862003909E-2</v>
      </c>
    </row>
    <row r="86" spans="1:5">
      <c r="A86" s="4">
        <v>6</v>
      </c>
      <c r="B86" s="7">
        <v>0</v>
      </c>
      <c r="C86" s="8">
        <v>0</v>
      </c>
      <c r="D86" s="13">
        <f>B86/B91</f>
        <v>0</v>
      </c>
      <c r="E86" s="13">
        <f>C86/C91</f>
        <v>0</v>
      </c>
    </row>
    <row r="87" spans="1:5">
      <c r="A87" s="4">
        <v>9</v>
      </c>
      <c r="B87" s="7">
        <v>6</v>
      </c>
      <c r="C87" s="8">
        <v>4540</v>
      </c>
      <c r="D87" s="13">
        <f>B87/B91</f>
        <v>0.17142857142857143</v>
      </c>
      <c r="E87" s="13">
        <f>C87/C91</f>
        <v>0.15962247526642714</v>
      </c>
    </row>
    <row r="88" spans="1:5">
      <c r="A88" s="4">
        <v>10</v>
      </c>
      <c r="B88" s="7">
        <v>1</v>
      </c>
      <c r="C88" s="8">
        <v>1795</v>
      </c>
      <c r="D88" s="13">
        <f>B88/B91</f>
        <v>2.8571428571428571E-2</v>
      </c>
      <c r="E88" s="13">
        <f>C88/C91</f>
        <v>6.3110648260624833E-2</v>
      </c>
    </row>
    <row r="89" spans="1:5">
      <c r="A89" s="4">
        <v>11</v>
      </c>
      <c r="B89" s="7">
        <v>2</v>
      </c>
      <c r="C89" s="8">
        <v>1720</v>
      </c>
      <c r="D89" s="13">
        <f>B89/B91</f>
        <v>5.7142857142857141E-2</v>
      </c>
      <c r="E89" s="13">
        <f>C89/C91</f>
        <v>6.0473713096531864E-2</v>
      </c>
    </row>
    <row r="90" spans="1:5">
      <c r="A90" s="4">
        <v>12</v>
      </c>
      <c r="B90" s="5">
        <v>3</v>
      </c>
      <c r="C90" s="6">
        <v>2188.33</v>
      </c>
      <c r="D90" s="13">
        <f>B90/B91</f>
        <v>8.5714285714285715E-2</v>
      </c>
      <c r="E90" s="13">
        <f>C90/C91</f>
        <v>7.6939791035193938E-2</v>
      </c>
    </row>
    <row r="91" spans="1:5">
      <c r="A91" s="4"/>
      <c r="B91" s="5">
        <f>SUM(B81:B90)</f>
        <v>35</v>
      </c>
      <c r="C91" s="5">
        <f>SUM(C81:C90)</f>
        <v>28442.11</v>
      </c>
      <c r="D91" s="4"/>
      <c r="E91" s="4"/>
    </row>
    <row r="92" spans="1:5">
      <c r="A92" s="21" t="s">
        <v>5</v>
      </c>
      <c r="B92" s="21"/>
      <c r="C92" s="21"/>
      <c r="D92" s="4"/>
      <c r="E92" s="4"/>
    </row>
    <row r="93" spans="1:5">
      <c r="A93" s="4">
        <v>1</v>
      </c>
      <c r="B93" s="5">
        <v>13</v>
      </c>
      <c r="C93" s="6">
        <v>14434.31</v>
      </c>
      <c r="D93" s="13">
        <f>B93/B105</f>
        <v>7.8313253012048195E-2</v>
      </c>
      <c r="E93" s="13">
        <f>C93/C105</f>
        <v>7.6295146249749132E-2</v>
      </c>
    </row>
    <row r="94" spans="1:5">
      <c r="A94" s="4">
        <v>2</v>
      </c>
      <c r="B94" s="5">
        <v>20</v>
      </c>
      <c r="C94" s="6">
        <v>22818.61</v>
      </c>
      <c r="D94" s="13">
        <f>B94/B105</f>
        <v>0.12048192771084337</v>
      </c>
      <c r="E94" s="13">
        <f>C94/C105</f>
        <v>0.12061187456594658</v>
      </c>
    </row>
    <row r="95" spans="1:5">
      <c r="A95" s="4">
        <v>3</v>
      </c>
      <c r="B95" s="5">
        <v>23</v>
      </c>
      <c r="C95" s="6">
        <v>24983.38</v>
      </c>
      <c r="D95" s="13">
        <f>B95/B105</f>
        <v>0.13855421686746988</v>
      </c>
      <c r="E95" s="13">
        <f>C95/C105</f>
        <v>0.13205415644482194</v>
      </c>
    </row>
    <row r="96" spans="1:5">
      <c r="A96" s="4">
        <v>4</v>
      </c>
      <c r="B96" s="5">
        <v>16</v>
      </c>
      <c r="C96" s="6">
        <v>17178.060000000001</v>
      </c>
      <c r="D96" s="13">
        <f>B96/B105</f>
        <v>9.6385542168674704E-2</v>
      </c>
      <c r="E96" s="13">
        <f>C96/C105</f>
        <v>9.0797731238068585E-2</v>
      </c>
    </row>
    <row r="97" spans="1:5">
      <c r="A97" s="4">
        <v>5</v>
      </c>
      <c r="B97" s="7">
        <v>22</v>
      </c>
      <c r="C97" s="8">
        <v>29406.67</v>
      </c>
      <c r="D97" s="13">
        <f>B97/B105</f>
        <v>0.13253012048192772</v>
      </c>
      <c r="E97" s="13">
        <f>C97/C105</f>
        <v>0.15543425271925781</v>
      </c>
    </row>
    <row r="98" spans="1:5">
      <c r="A98" s="4">
        <v>6</v>
      </c>
      <c r="B98" s="7">
        <v>19</v>
      </c>
      <c r="C98" s="8">
        <v>20497.47</v>
      </c>
      <c r="D98" s="13">
        <f>B98/B105</f>
        <v>0.1144578313253012</v>
      </c>
      <c r="E98" s="13">
        <f>C98/C105</f>
        <v>0.10834307087764122</v>
      </c>
    </row>
    <row r="99" spans="1:5">
      <c r="A99" s="4">
        <v>7</v>
      </c>
      <c r="B99" s="7">
        <v>19</v>
      </c>
      <c r="C99" s="8">
        <v>22811.77</v>
      </c>
      <c r="D99" s="13">
        <f>B99/B105</f>
        <v>0.1144578313253012</v>
      </c>
      <c r="E99" s="13">
        <f>C99/C105</f>
        <v>0.12057572051352922</v>
      </c>
    </row>
    <row r="100" spans="1:5">
      <c r="A100" s="4">
        <v>8</v>
      </c>
      <c r="B100" s="7">
        <v>10</v>
      </c>
      <c r="C100" s="8">
        <v>13535.89</v>
      </c>
      <c r="D100" s="13">
        <f>B100/B105</f>
        <v>6.0240963855421686E-2</v>
      </c>
      <c r="E100" s="13">
        <f>C100/C105</f>
        <v>7.1546385464252654E-2</v>
      </c>
    </row>
    <row r="101" spans="1:5">
      <c r="A101" s="4">
        <v>9</v>
      </c>
      <c r="B101" s="7">
        <v>15</v>
      </c>
      <c r="C101" s="8">
        <v>13218.99</v>
      </c>
      <c r="D101" s="13">
        <f>B101/B105</f>
        <v>9.036144578313253E-2</v>
      </c>
      <c r="E101" s="13">
        <f>C101/C105</f>
        <v>6.9871353415852322E-2</v>
      </c>
    </row>
    <row r="102" spans="1:5">
      <c r="A102" s="4">
        <v>10</v>
      </c>
      <c r="B102" s="7">
        <v>3</v>
      </c>
      <c r="C102" s="8">
        <v>3382.76</v>
      </c>
      <c r="D102" s="13">
        <f>B102/B105</f>
        <v>1.8072289156626505E-2</v>
      </c>
      <c r="E102" s="13">
        <f>C102/C105</f>
        <v>1.7880187478847374E-2</v>
      </c>
    </row>
    <row r="103" spans="1:5">
      <c r="A103" s="4">
        <v>11</v>
      </c>
      <c r="B103" s="7">
        <v>3</v>
      </c>
      <c r="C103" s="8">
        <v>3885</v>
      </c>
      <c r="D103" s="13">
        <f>B103/B105</f>
        <v>1.8072289156626505E-2</v>
      </c>
      <c r="E103" s="13">
        <f>C103/C105</f>
        <v>2.0534867491433632E-2</v>
      </c>
    </row>
    <row r="104" spans="1:5">
      <c r="A104" s="4">
        <v>12</v>
      </c>
      <c r="B104" s="7">
        <v>3</v>
      </c>
      <c r="C104" s="8">
        <v>3037.5</v>
      </c>
      <c r="D104" s="13">
        <f>B104/B105</f>
        <v>1.8072289156626505E-2</v>
      </c>
      <c r="E104" s="13">
        <f>C104/C105</f>
        <v>1.6055253540599654E-2</v>
      </c>
    </row>
    <row r="105" spans="1:5">
      <c r="A105" s="4"/>
      <c r="B105" s="7">
        <f>SUM(B93:B104)</f>
        <v>166</v>
      </c>
      <c r="C105" s="7">
        <f>SUM(C93:C104)</f>
        <v>189190.40999999997</v>
      </c>
      <c r="D105" s="4"/>
      <c r="E105" s="4"/>
    </row>
    <row r="106" spans="1:5">
      <c r="A106" s="21" t="s">
        <v>6</v>
      </c>
      <c r="B106" s="21"/>
      <c r="C106" s="21"/>
      <c r="D106" s="4"/>
      <c r="E106" s="4"/>
    </row>
    <row r="107" spans="1:5">
      <c r="A107" s="4">
        <v>1</v>
      </c>
      <c r="B107" s="5">
        <v>24</v>
      </c>
      <c r="C107" s="6">
        <v>15797.5</v>
      </c>
      <c r="D107" s="13">
        <f>B107/B119</f>
        <v>0.11764705882352941</v>
      </c>
      <c r="E107" s="13">
        <f>C107/C119</f>
        <v>0.11840899091329515</v>
      </c>
    </row>
    <row r="108" spans="1:5">
      <c r="A108" s="4">
        <v>2</v>
      </c>
      <c r="B108" s="5">
        <v>16</v>
      </c>
      <c r="C108" s="6">
        <v>9487.19</v>
      </c>
      <c r="D108" s="13">
        <f>B108/B119</f>
        <v>7.8431372549019607E-2</v>
      </c>
      <c r="E108" s="13">
        <f>C108/C119</f>
        <v>7.1110529799190039E-2</v>
      </c>
    </row>
    <row r="109" spans="1:5">
      <c r="A109" s="4">
        <v>3</v>
      </c>
      <c r="B109" s="5">
        <v>20</v>
      </c>
      <c r="C109" s="6">
        <v>10271.200000000001</v>
      </c>
      <c r="D109" s="13">
        <f>B109/B119</f>
        <v>9.8039215686274508E-2</v>
      </c>
      <c r="E109" s="13">
        <f>C109/C119</f>
        <v>7.6987018671855492E-2</v>
      </c>
    </row>
    <row r="110" spans="1:5">
      <c r="A110" s="4">
        <v>4</v>
      </c>
      <c r="B110" s="5">
        <v>13</v>
      </c>
      <c r="C110" s="6">
        <v>7766.59</v>
      </c>
      <c r="D110" s="13">
        <f>B110/B119</f>
        <v>6.3725490196078427E-2</v>
      </c>
      <c r="E110" s="13">
        <f>C110/C119</f>
        <v>5.8213899967544801E-2</v>
      </c>
    </row>
    <row r="111" spans="1:5">
      <c r="A111" s="4">
        <v>5</v>
      </c>
      <c r="B111" s="7">
        <v>18</v>
      </c>
      <c r="C111" s="8">
        <v>13382</v>
      </c>
      <c r="D111" s="13">
        <f>B111/B119</f>
        <v>8.8235294117647065E-2</v>
      </c>
      <c r="E111" s="13">
        <f>C111/C119</f>
        <v>0.10030378961238903</v>
      </c>
    </row>
    <row r="112" spans="1:5">
      <c r="A112" s="4">
        <v>6</v>
      </c>
      <c r="B112" s="7">
        <v>17</v>
      </c>
      <c r="C112" s="8">
        <v>14287</v>
      </c>
      <c r="D112" s="13">
        <f>B112/B119</f>
        <v>8.3333333333333329E-2</v>
      </c>
      <c r="E112" s="13">
        <f>C112/C119</f>
        <v>0.1070871500666718</v>
      </c>
    </row>
    <row r="113" spans="1:5">
      <c r="A113" s="4">
        <v>7</v>
      </c>
      <c r="B113" s="7">
        <v>14</v>
      </c>
      <c r="C113" s="8">
        <v>11775</v>
      </c>
      <c r="D113" s="13">
        <f>B113/B119</f>
        <v>6.8627450980392163E-2</v>
      </c>
      <c r="E113" s="13">
        <f>C113/C119</f>
        <v>8.8258640164839405E-2</v>
      </c>
    </row>
    <row r="114" spans="1:5">
      <c r="A114" s="4">
        <v>8</v>
      </c>
      <c r="B114" s="7">
        <v>19</v>
      </c>
      <c r="C114" s="8">
        <v>12167.22</v>
      </c>
      <c r="D114" s="13">
        <f>B114/B119</f>
        <v>9.3137254901960786E-2</v>
      </c>
      <c r="E114" s="13">
        <f>C114/C119</f>
        <v>9.1198496117744138E-2</v>
      </c>
    </row>
    <row r="115" spans="1:5">
      <c r="A115" s="4">
        <v>9</v>
      </c>
      <c r="B115" s="7">
        <v>51</v>
      </c>
      <c r="C115" s="8">
        <v>32193</v>
      </c>
      <c r="D115" s="13">
        <f>B115/B119</f>
        <v>0.25</v>
      </c>
      <c r="E115" s="13">
        <f>C115/C119</f>
        <v>0.24130024652455836</v>
      </c>
    </row>
    <row r="116" spans="1:5">
      <c r="A116" s="4">
        <v>10</v>
      </c>
      <c r="B116" s="7">
        <v>5</v>
      </c>
      <c r="C116" s="8">
        <v>2665</v>
      </c>
      <c r="D116" s="13">
        <f>B116/B119</f>
        <v>2.4509803921568627E-2</v>
      </c>
      <c r="E116" s="13">
        <f>C116/C119</f>
        <v>1.9975310067031592E-2</v>
      </c>
    </row>
    <row r="117" spans="1:5">
      <c r="A117" s="4">
        <v>11</v>
      </c>
      <c r="B117" s="7">
        <v>4</v>
      </c>
      <c r="C117" s="8">
        <v>2058</v>
      </c>
      <c r="D117" s="13">
        <f>B117/B119</f>
        <v>1.9607843137254902E-2</v>
      </c>
      <c r="E117" s="13">
        <f>C117/C119</f>
        <v>1.5425586535816516E-2</v>
      </c>
    </row>
    <row r="118" spans="1:5">
      <c r="A118" s="4">
        <v>12</v>
      </c>
      <c r="B118" s="7">
        <v>3</v>
      </c>
      <c r="C118" s="8">
        <v>1565</v>
      </c>
      <c r="D118" s="13">
        <f>B118/B119</f>
        <v>1.4705882352941176E-2</v>
      </c>
      <c r="E118" s="13">
        <f>C118/C119</f>
        <v>1.173034155906358E-2</v>
      </c>
    </row>
    <row r="119" spans="1:5">
      <c r="A119" s="4"/>
      <c r="B119" s="7">
        <f>SUM(B107:B118)</f>
        <v>204</v>
      </c>
      <c r="C119" s="7">
        <f>SUM(C107:C118)</f>
        <v>133414.70000000001</v>
      </c>
      <c r="D119" s="4"/>
      <c r="E119" s="4"/>
    </row>
    <row r="120" spans="1:5">
      <c r="A120" s="21" t="s">
        <v>7</v>
      </c>
      <c r="B120" s="21"/>
      <c r="C120" s="21"/>
      <c r="D120" s="4"/>
      <c r="E120" s="4"/>
    </row>
    <row r="121" spans="1:5">
      <c r="A121" s="4">
        <v>1</v>
      </c>
      <c r="B121" s="5">
        <v>4</v>
      </c>
      <c r="C121" s="6">
        <v>5085</v>
      </c>
      <c r="D121" s="13">
        <f>B121/B133</f>
        <v>0.04</v>
      </c>
      <c r="E121" s="13">
        <f>C121/C133</f>
        <v>3.5110526695185947E-2</v>
      </c>
    </row>
    <row r="122" spans="1:5">
      <c r="A122" s="4">
        <v>2</v>
      </c>
      <c r="B122" s="5">
        <v>9</v>
      </c>
      <c r="C122" s="6">
        <v>14056.630000000001</v>
      </c>
      <c r="D122" s="13">
        <f>B122/B133</f>
        <v>0.09</v>
      </c>
      <c r="E122" s="13">
        <f>C122/C133</f>
        <v>9.7057164770767285E-2</v>
      </c>
    </row>
    <row r="123" spans="1:5">
      <c r="A123" s="4">
        <v>3</v>
      </c>
      <c r="B123" s="5">
        <v>15</v>
      </c>
      <c r="C123" s="6">
        <v>23331.08</v>
      </c>
      <c r="D123" s="13">
        <f>B123/B133</f>
        <v>0.15</v>
      </c>
      <c r="E123" s="13">
        <f>C123/C133</f>
        <v>0.16109469167502832</v>
      </c>
    </row>
    <row r="124" spans="1:5">
      <c r="A124" s="4">
        <v>4</v>
      </c>
      <c r="B124" s="7">
        <v>10</v>
      </c>
      <c r="C124" s="8">
        <v>13455</v>
      </c>
      <c r="D124" s="13">
        <f>B124/B133</f>
        <v>0.1</v>
      </c>
      <c r="E124" s="13">
        <f>C124/C133</f>
        <v>9.2903075060713255E-2</v>
      </c>
    </row>
    <row r="125" spans="1:5">
      <c r="A125" s="4">
        <v>5</v>
      </c>
      <c r="B125" s="7">
        <v>9</v>
      </c>
      <c r="C125" s="8">
        <v>11670.5</v>
      </c>
      <c r="D125" s="13">
        <f>B125/B133</f>
        <v>0.09</v>
      </c>
      <c r="E125" s="13">
        <f>C125/C133</f>
        <v>8.0581593273582608E-2</v>
      </c>
    </row>
    <row r="126" spans="1:5">
      <c r="A126" s="4">
        <v>6</v>
      </c>
      <c r="B126" s="7">
        <v>10</v>
      </c>
      <c r="C126" s="8">
        <v>14086.65</v>
      </c>
      <c r="D126" s="13">
        <f>B126/B133</f>
        <v>0.1</v>
      </c>
      <c r="E126" s="13">
        <f>C126/C133</f>
        <v>9.7264444615681636E-2</v>
      </c>
    </row>
    <row r="127" spans="1:5">
      <c r="A127" s="4">
        <v>7</v>
      </c>
      <c r="B127" s="7">
        <v>4</v>
      </c>
      <c r="C127" s="8">
        <v>6197.5</v>
      </c>
      <c r="D127" s="13">
        <f>B127/B133</f>
        <v>0.04</v>
      </c>
      <c r="E127" s="13">
        <f>C127/C133</f>
        <v>4.2792033273041277E-2</v>
      </c>
    </row>
    <row r="128" spans="1:5">
      <c r="A128" s="4">
        <v>8</v>
      </c>
      <c r="B128" s="7">
        <v>11</v>
      </c>
      <c r="C128" s="8">
        <v>15074.25</v>
      </c>
      <c r="D128" s="13">
        <f>B128/B133</f>
        <v>0.11</v>
      </c>
      <c r="E128" s="13">
        <f>C128/C133</f>
        <v>0.10408355103931304</v>
      </c>
    </row>
    <row r="129" spans="1:5">
      <c r="A129" s="4">
        <v>9</v>
      </c>
      <c r="B129" s="7">
        <v>5</v>
      </c>
      <c r="C129" s="8">
        <v>7902.5</v>
      </c>
      <c r="D129" s="13">
        <f>B129/B133</f>
        <v>0.05</v>
      </c>
      <c r="E129" s="13">
        <f>C129/C133</f>
        <v>5.4564589421574619E-2</v>
      </c>
    </row>
    <row r="130" spans="1:5">
      <c r="A130" s="4">
        <v>10</v>
      </c>
      <c r="B130" s="7">
        <v>5</v>
      </c>
      <c r="C130" s="8">
        <v>7598.75</v>
      </c>
      <c r="D130" s="13">
        <f>B130/B133</f>
        <v>0.05</v>
      </c>
      <c r="E130" s="13">
        <f>C130/C133</f>
        <v>5.2467279198632095E-2</v>
      </c>
    </row>
    <row r="131" spans="1:5">
      <c r="A131" s="4">
        <v>11</v>
      </c>
      <c r="B131" s="7">
        <v>10</v>
      </c>
      <c r="C131" s="8">
        <v>15450</v>
      </c>
      <c r="D131" s="13">
        <f>B131/B133</f>
        <v>0.1</v>
      </c>
      <c r="E131" s="13">
        <f>C131/C133</f>
        <v>0.10667800146324934</v>
      </c>
    </row>
    <row r="132" spans="1:5">
      <c r="A132" s="4">
        <v>12</v>
      </c>
      <c r="B132" s="5">
        <v>8</v>
      </c>
      <c r="C132" s="6">
        <v>10920.5</v>
      </c>
      <c r="D132" s="13">
        <f>B132/B133</f>
        <v>0.08</v>
      </c>
      <c r="E132" s="13">
        <f>C132/C133</f>
        <v>7.5403049513230708E-2</v>
      </c>
    </row>
    <row r="133" spans="1:5">
      <c r="A133" s="4"/>
      <c r="B133" s="14">
        <f>SUM(B121:B132)</f>
        <v>100</v>
      </c>
      <c r="C133" s="14">
        <f>SUM(C121:C132)</f>
        <v>144828.35999999999</v>
      </c>
      <c r="D133" s="4"/>
      <c r="E133" s="4"/>
    </row>
  </sheetData>
  <mergeCells count="26">
    <mergeCell ref="E56:G56"/>
    <mergeCell ref="A2:C2"/>
    <mergeCell ref="A4:C4"/>
    <mergeCell ref="A17:C17"/>
    <mergeCell ref="A30:C30"/>
    <mergeCell ref="A43:C43"/>
    <mergeCell ref="A56:C56"/>
    <mergeCell ref="I54:K54"/>
    <mergeCell ref="E2:G2"/>
    <mergeCell ref="E4:G4"/>
    <mergeCell ref="E17:G17"/>
    <mergeCell ref="E30:G30"/>
    <mergeCell ref="E43:G43"/>
    <mergeCell ref="I2:K2"/>
    <mergeCell ref="I4:K4"/>
    <mergeCell ref="I17:K17"/>
    <mergeCell ref="I28:K28"/>
    <mergeCell ref="I41:K41"/>
    <mergeCell ref="A106:C106"/>
    <mergeCell ref="A120:C120"/>
    <mergeCell ref="A64:E64"/>
    <mergeCell ref="D65:D66"/>
    <mergeCell ref="E65:E66"/>
    <mergeCell ref="A66:C66"/>
    <mergeCell ref="A80:C80"/>
    <mergeCell ref="A92:C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K137"/>
  <sheetViews>
    <sheetView topLeftCell="A116" workbookViewId="0">
      <selection activeCell="B139" sqref="B139"/>
    </sheetView>
  </sheetViews>
  <sheetFormatPr defaultRowHeight="15.75"/>
  <cols>
    <col min="1" max="1" width="7.42578125" style="1" bestFit="1" customWidth="1"/>
    <col min="2" max="2" width="14.140625" style="1" bestFit="1" customWidth="1"/>
    <col min="3" max="3" width="14.28515625" style="1" bestFit="1" customWidth="1"/>
    <col min="4" max="4" width="11.7109375" style="1" bestFit="1" customWidth="1"/>
    <col min="5" max="5" width="9.42578125" style="1" bestFit="1" customWidth="1"/>
    <col min="6" max="6" width="14.140625" style="1" bestFit="1" customWidth="1"/>
    <col min="7" max="7" width="14.28515625" style="1" bestFit="1" customWidth="1"/>
    <col min="8" max="8" width="4.85546875" style="1" customWidth="1"/>
    <col min="9" max="9" width="7.42578125" style="1" bestFit="1" customWidth="1"/>
    <col min="10" max="10" width="14.140625" style="1" bestFit="1" customWidth="1"/>
    <col min="11" max="11" width="14.28515625" style="1" bestFit="1" customWidth="1"/>
    <col min="12" max="12" width="14.28515625" style="1" customWidth="1"/>
    <col min="13" max="13" width="14.5703125" style="1" customWidth="1"/>
    <col min="14" max="16384" width="9.140625" style="1"/>
  </cols>
  <sheetData>
    <row r="2" spans="1:11" ht="44.25" customHeight="1">
      <c r="A2" s="23" t="s">
        <v>28</v>
      </c>
      <c r="B2" s="23"/>
      <c r="C2" s="23"/>
      <c r="E2" s="23" t="s">
        <v>29</v>
      </c>
      <c r="F2" s="23"/>
      <c r="G2" s="23"/>
      <c r="I2" s="23" t="s">
        <v>30</v>
      </c>
      <c r="J2" s="23"/>
      <c r="K2" s="23"/>
    </row>
    <row r="3" spans="1:11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I3" s="3" t="s">
        <v>0</v>
      </c>
      <c r="J3" s="3" t="s">
        <v>1</v>
      </c>
      <c r="K3" s="3" t="s">
        <v>2</v>
      </c>
    </row>
    <row r="4" spans="1:11">
      <c r="A4" s="21" t="s">
        <v>3</v>
      </c>
      <c r="B4" s="21"/>
      <c r="C4" s="21"/>
      <c r="E4" s="21" t="s">
        <v>3</v>
      </c>
      <c r="F4" s="21"/>
      <c r="G4" s="21"/>
      <c r="I4" s="21" t="s">
        <v>3</v>
      </c>
      <c r="J4" s="21"/>
      <c r="K4" s="21"/>
    </row>
    <row r="5" spans="1:11">
      <c r="A5" s="4">
        <v>1</v>
      </c>
      <c r="B5" s="4">
        <v>131</v>
      </c>
      <c r="C5" s="6">
        <v>132155.75999999998</v>
      </c>
      <c r="E5" s="4">
        <v>1</v>
      </c>
      <c r="F5" s="4">
        <v>113</v>
      </c>
      <c r="G5" s="6">
        <v>103199.90000000002</v>
      </c>
      <c r="I5" s="4">
        <v>1</v>
      </c>
      <c r="J5" s="4">
        <v>172</v>
      </c>
      <c r="K5" s="6">
        <v>174856.08999999988</v>
      </c>
    </row>
    <row r="6" spans="1:11">
      <c r="A6" s="4">
        <v>2</v>
      </c>
      <c r="B6" s="4">
        <v>127</v>
      </c>
      <c r="C6" s="6">
        <v>132656.58999999997</v>
      </c>
      <c r="E6" s="4">
        <v>2</v>
      </c>
      <c r="F6" s="4">
        <v>165</v>
      </c>
      <c r="G6" s="6">
        <v>155806.82999999993</v>
      </c>
      <c r="I6" s="4">
        <v>2</v>
      </c>
      <c r="J6" s="4">
        <v>212</v>
      </c>
      <c r="K6" s="11">
        <v>214390.18</v>
      </c>
    </row>
    <row r="7" spans="1:11">
      <c r="A7" s="4">
        <v>3</v>
      </c>
      <c r="B7" s="4">
        <v>81</v>
      </c>
      <c r="C7" s="6">
        <v>74594.87999999999</v>
      </c>
      <c r="E7" s="4">
        <v>3</v>
      </c>
      <c r="F7" s="4">
        <v>153</v>
      </c>
      <c r="G7" s="6">
        <v>150146.40000000002</v>
      </c>
      <c r="I7" s="4">
        <v>3</v>
      </c>
      <c r="J7" s="4">
        <v>188</v>
      </c>
      <c r="K7" s="11">
        <v>189640.18000000002</v>
      </c>
    </row>
    <row r="8" spans="1:11">
      <c r="A8" s="4">
        <v>4</v>
      </c>
      <c r="B8" s="4">
        <v>58</v>
      </c>
      <c r="C8" s="6">
        <v>51647.21</v>
      </c>
      <c r="E8" s="4">
        <v>4</v>
      </c>
      <c r="F8" s="4">
        <v>117</v>
      </c>
      <c r="G8" s="6">
        <v>116107.78</v>
      </c>
      <c r="I8" s="4">
        <v>4</v>
      </c>
      <c r="J8" s="4">
        <v>153</v>
      </c>
      <c r="K8" s="6">
        <v>-167971.71</v>
      </c>
    </row>
    <row r="9" spans="1:11">
      <c r="A9" s="4">
        <v>5</v>
      </c>
      <c r="B9" s="4">
        <v>84</v>
      </c>
      <c r="C9" s="6">
        <v>88268.09</v>
      </c>
      <c r="E9" s="4">
        <v>5</v>
      </c>
      <c r="F9" s="4">
        <v>141</v>
      </c>
      <c r="G9" s="6">
        <v>142034.97000000003</v>
      </c>
      <c r="I9" s="4">
        <v>5</v>
      </c>
      <c r="J9" s="4">
        <v>192</v>
      </c>
      <c r="K9" s="6">
        <v>189949.27999999997</v>
      </c>
    </row>
    <row r="10" spans="1:11">
      <c r="A10" s="4">
        <v>6</v>
      </c>
      <c r="B10" s="4">
        <v>126</v>
      </c>
      <c r="C10" s="6">
        <v>137728.86000000002</v>
      </c>
      <c r="E10" s="4">
        <v>6</v>
      </c>
      <c r="F10" s="4">
        <v>178</v>
      </c>
      <c r="G10" s="6">
        <v>160486.24999999991</v>
      </c>
      <c r="I10" s="4">
        <v>6</v>
      </c>
      <c r="J10" s="4">
        <v>299</v>
      </c>
      <c r="K10" s="6">
        <v>301123.9600000002</v>
      </c>
    </row>
    <row r="11" spans="1:11">
      <c r="A11" s="4">
        <v>7</v>
      </c>
      <c r="B11" s="4">
        <v>112</v>
      </c>
      <c r="C11" s="6">
        <v>108240.92</v>
      </c>
      <c r="E11" s="4">
        <v>7</v>
      </c>
      <c r="F11" s="4">
        <v>160</v>
      </c>
      <c r="G11" s="6">
        <v>139814.12999999995</v>
      </c>
      <c r="I11" s="4">
        <v>7</v>
      </c>
      <c r="J11" s="4">
        <v>277</v>
      </c>
      <c r="K11" s="6">
        <v>278453.77999999997</v>
      </c>
    </row>
    <row r="12" spans="1:11">
      <c r="A12" s="4">
        <v>8</v>
      </c>
      <c r="B12" s="4">
        <v>112</v>
      </c>
      <c r="C12" s="6">
        <v>106015.23000000004</v>
      </c>
      <c r="E12" s="4">
        <v>8</v>
      </c>
      <c r="F12" s="4">
        <v>137</v>
      </c>
      <c r="G12" s="6">
        <v>122940.55</v>
      </c>
      <c r="I12" s="4">
        <v>8</v>
      </c>
      <c r="J12" s="4">
        <v>192</v>
      </c>
      <c r="K12" s="6">
        <v>207495.71999999994</v>
      </c>
    </row>
    <row r="13" spans="1:11">
      <c r="A13" s="4">
        <v>9</v>
      </c>
      <c r="B13" s="4">
        <v>137</v>
      </c>
      <c r="C13" s="6">
        <v>129588.94</v>
      </c>
      <c r="E13" s="4">
        <v>9</v>
      </c>
      <c r="F13" s="4">
        <v>140</v>
      </c>
      <c r="G13" s="6">
        <v>134080.31999999998</v>
      </c>
      <c r="I13" s="4">
        <v>9</v>
      </c>
      <c r="J13" s="4">
        <v>264</v>
      </c>
      <c r="K13" s="6">
        <v>294464.28000000003</v>
      </c>
    </row>
    <row r="14" spans="1:11">
      <c r="A14" s="4">
        <v>10</v>
      </c>
      <c r="B14" s="4">
        <v>75</v>
      </c>
      <c r="C14" s="6">
        <v>66991.649999999994</v>
      </c>
      <c r="E14" s="4">
        <v>10</v>
      </c>
      <c r="F14" s="4">
        <v>122</v>
      </c>
      <c r="G14" s="6">
        <v>119049.04999999999</v>
      </c>
      <c r="I14" s="4">
        <v>10</v>
      </c>
      <c r="J14" s="4">
        <v>131</v>
      </c>
      <c r="K14" s="6">
        <v>142803.57999999996</v>
      </c>
    </row>
    <row r="15" spans="1:11">
      <c r="A15" s="4">
        <v>11</v>
      </c>
      <c r="B15" s="4">
        <v>99</v>
      </c>
      <c r="C15" s="6">
        <v>86027.709999999992</v>
      </c>
      <c r="E15" s="4">
        <v>11</v>
      </c>
      <c r="F15" s="4">
        <v>123</v>
      </c>
      <c r="G15" s="6">
        <v>114075.52999999998</v>
      </c>
      <c r="I15" s="4">
        <v>11</v>
      </c>
      <c r="J15" s="4">
        <v>180</v>
      </c>
      <c r="K15" s="6">
        <v>186354.41</v>
      </c>
    </row>
    <row r="16" spans="1:11">
      <c r="A16" s="4">
        <v>12</v>
      </c>
      <c r="B16" s="4">
        <v>128</v>
      </c>
      <c r="C16" s="6">
        <v>118663.35999999999</v>
      </c>
      <c r="E16" s="4">
        <v>12</v>
      </c>
      <c r="F16" s="4">
        <v>186</v>
      </c>
      <c r="G16" s="6">
        <v>177090.68000000002</v>
      </c>
      <c r="I16" s="4">
        <v>12</v>
      </c>
      <c r="J16" s="4">
        <v>104</v>
      </c>
      <c r="K16" s="6">
        <v>99853.369999999981</v>
      </c>
    </row>
    <row r="17" spans="1:11">
      <c r="A17" s="21" t="s">
        <v>4</v>
      </c>
      <c r="B17" s="21"/>
      <c r="C17" s="21"/>
      <c r="E17" s="21" t="s">
        <v>4</v>
      </c>
      <c r="F17" s="21"/>
      <c r="G17" s="21"/>
      <c r="I17" s="21" t="s">
        <v>4</v>
      </c>
      <c r="J17" s="21"/>
      <c r="K17" s="21"/>
    </row>
    <row r="18" spans="1:11">
      <c r="A18" s="4">
        <v>1</v>
      </c>
      <c r="B18" s="4">
        <v>88</v>
      </c>
      <c r="C18" s="6">
        <v>104620.38000000002</v>
      </c>
      <c r="E18" s="4">
        <v>1</v>
      </c>
      <c r="F18" s="4">
        <v>108</v>
      </c>
      <c r="G18" s="6">
        <v>130009.05999999997</v>
      </c>
      <c r="I18" s="4">
        <v>1</v>
      </c>
      <c r="J18" s="4">
        <v>42</v>
      </c>
      <c r="K18" s="6">
        <v>49620.560000000005</v>
      </c>
    </row>
    <row r="19" spans="1:11">
      <c r="A19" s="4">
        <v>2</v>
      </c>
      <c r="B19" s="4">
        <v>100</v>
      </c>
      <c r="C19" s="6">
        <v>131843.15999999997</v>
      </c>
      <c r="E19" s="4">
        <v>2</v>
      </c>
      <c r="F19" s="4">
        <v>108</v>
      </c>
      <c r="G19" s="6">
        <v>130059.53</v>
      </c>
      <c r="I19" s="4">
        <v>2</v>
      </c>
      <c r="J19" s="4">
        <v>53</v>
      </c>
      <c r="K19" s="11">
        <v>62957.599999999962</v>
      </c>
    </row>
    <row r="20" spans="1:11">
      <c r="A20" s="4">
        <v>3</v>
      </c>
      <c r="B20" s="4">
        <v>88</v>
      </c>
      <c r="C20" s="6">
        <v>104024.55000000003</v>
      </c>
      <c r="E20" s="4">
        <v>3</v>
      </c>
      <c r="F20" s="4">
        <v>73</v>
      </c>
      <c r="G20" s="6">
        <v>76449.209999999992</v>
      </c>
      <c r="I20" s="4">
        <v>3</v>
      </c>
      <c r="J20" s="4">
        <v>33</v>
      </c>
      <c r="K20" s="6">
        <v>36436.310000000005</v>
      </c>
    </row>
    <row r="21" spans="1:11">
      <c r="A21" s="4">
        <v>4</v>
      </c>
      <c r="B21" s="4">
        <v>58</v>
      </c>
      <c r="C21" s="6">
        <v>72205.469999999987</v>
      </c>
      <c r="E21" s="4">
        <v>4</v>
      </c>
      <c r="F21" s="4">
        <v>67</v>
      </c>
      <c r="G21" s="6">
        <v>74839.819999999992</v>
      </c>
      <c r="I21" s="4">
        <v>4</v>
      </c>
      <c r="J21" s="4">
        <v>18</v>
      </c>
      <c r="K21" s="6">
        <v>20060.199999999997</v>
      </c>
    </row>
    <row r="22" spans="1:11">
      <c r="A22" s="4">
        <v>5</v>
      </c>
      <c r="B22" s="4">
        <v>94</v>
      </c>
      <c r="C22" s="6">
        <v>128997.64</v>
      </c>
      <c r="E22" s="4">
        <v>5</v>
      </c>
      <c r="F22" s="4">
        <v>131</v>
      </c>
      <c r="G22" s="6">
        <v>145293.20000000001</v>
      </c>
      <c r="I22" s="4">
        <v>5</v>
      </c>
      <c r="J22" s="4">
        <v>52</v>
      </c>
      <c r="K22" s="6">
        <v>53761.749999999993</v>
      </c>
    </row>
    <row r="23" spans="1:11">
      <c r="A23" s="4">
        <v>6</v>
      </c>
      <c r="B23" s="4">
        <v>107</v>
      </c>
      <c r="C23" s="6">
        <v>160340.1399999999</v>
      </c>
      <c r="E23" s="4">
        <v>6</v>
      </c>
      <c r="F23" s="4">
        <v>112</v>
      </c>
      <c r="G23" s="6">
        <v>130388.80000000002</v>
      </c>
      <c r="I23" s="4">
        <v>6</v>
      </c>
      <c r="J23" s="4">
        <v>56</v>
      </c>
      <c r="K23" s="6">
        <v>58265.139999999992</v>
      </c>
    </row>
    <row r="24" spans="1:11">
      <c r="A24" s="4">
        <v>7</v>
      </c>
      <c r="B24" s="4">
        <v>71</v>
      </c>
      <c r="C24" s="6">
        <v>93038.389999999956</v>
      </c>
      <c r="E24" s="4">
        <v>7</v>
      </c>
      <c r="F24" s="4">
        <v>69</v>
      </c>
      <c r="G24" s="6">
        <v>80652.389999999985</v>
      </c>
      <c r="I24" s="4">
        <v>7</v>
      </c>
      <c r="J24" s="4">
        <v>31</v>
      </c>
      <c r="K24" s="6">
        <v>31934.74</v>
      </c>
    </row>
    <row r="25" spans="1:11">
      <c r="A25" s="4">
        <v>8</v>
      </c>
      <c r="B25" s="4">
        <v>111</v>
      </c>
      <c r="C25" s="6">
        <v>125998.42999999996</v>
      </c>
      <c r="E25" s="4">
        <v>8</v>
      </c>
      <c r="F25" s="4">
        <v>89</v>
      </c>
      <c r="G25" s="6">
        <v>95601.459999999992</v>
      </c>
      <c r="I25" s="4">
        <v>8</v>
      </c>
      <c r="J25" s="4">
        <v>30</v>
      </c>
      <c r="K25" s="6">
        <v>28858.920000000009</v>
      </c>
    </row>
    <row r="26" spans="1:11">
      <c r="A26" s="4">
        <v>9</v>
      </c>
      <c r="B26" s="4">
        <v>104</v>
      </c>
      <c r="C26" s="6">
        <v>120520.26</v>
      </c>
      <c r="E26" s="4">
        <v>9</v>
      </c>
      <c r="F26" s="4">
        <v>43</v>
      </c>
      <c r="G26" s="6">
        <v>46886.52</v>
      </c>
      <c r="I26" s="4">
        <v>9</v>
      </c>
      <c r="J26" s="4">
        <v>78</v>
      </c>
      <c r="K26" s="6">
        <v>73150.489999999991</v>
      </c>
    </row>
    <row r="27" spans="1:11">
      <c r="A27" s="4">
        <v>10</v>
      </c>
      <c r="B27" s="4">
        <v>86</v>
      </c>
      <c r="C27" s="6">
        <v>96035.549999999945</v>
      </c>
      <c r="E27" s="4">
        <v>10</v>
      </c>
      <c r="F27" s="4">
        <v>84</v>
      </c>
      <c r="G27" s="6">
        <v>87335.520000000019</v>
      </c>
      <c r="I27" s="4">
        <v>10</v>
      </c>
      <c r="J27" s="4">
        <v>60</v>
      </c>
      <c r="K27" s="6">
        <v>59662.299999999996</v>
      </c>
    </row>
    <row r="28" spans="1:11">
      <c r="A28" s="4">
        <v>11</v>
      </c>
      <c r="B28" s="4">
        <v>107</v>
      </c>
      <c r="C28" s="6">
        <v>121820.27</v>
      </c>
      <c r="E28" s="4">
        <v>11</v>
      </c>
      <c r="F28" s="4">
        <v>54</v>
      </c>
      <c r="G28" s="6">
        <v>62558.73</v>
      </c>
      <c r="I28" s="4">
        <v>11</v>
      </c>
      <c r="J28" s="4">
        <v>33</v>
      </c>
      <c r="K28" s="6">
        <v>32922.49</v>
      </c>
    </row>
    <row r="29" spans="1:11">
      <c r="A29" s="4">
        <v>12</v>
      </c>
      <c r="B29" s="4">
        <v>175</v>
      </c>
      <c r="C29" s="6">
        <v>198335.77999999997</v>
      </c>
      <c r="E29" s="4">
        <v>12</v>
      </c>
      <c r="F29" s="4">
        <v>61</v>
      </c>
      <c r="G29" s="6">
        <v>75011.67</v>
      </c>
      <c r="I29" s="4">
        <v>12</v>
      </c>
      <c r="J29" s="4">
        <v>27</v>
      </c>
      <c r="K29" s="6">
        <v>28760.800000000003</v>
      </c>
    </row>
    <row r="30" spans="1:11">
      <c r="A30" s="21" t="s">
        <v>5</v>
      </c>
      <c r="B30" s="21"/>
      <c r="C30" s="21"/>
      <c r="E30" s="21" t="s">
        <v>5</v>
      </c>
      <c r="F30" s="21"/>
      <c r="G30" s="21"/>
      <c r="I30" s="21" t="s">
        <v>5</v>
      </c>
      <c r="J30" s="21"/>
      <c r="K30" s="21"/>
    </row>
    <row r="31" spans="1:11">
      <c r="A31" s="4">
        <v>1</v>
      </c>
      <c r="B31" s="4">
        <v>111</v>
      </c>
      <c r="C31" s="6">
        <v>149436.38999999996</v>
      </c>
      <c r="E31" s="4">
        <v>1</v>
      </c>
      <c r="F31" s="4">
        <v>57</v>
      </c>
      <c r="G31" s="6">
        <v>69873.38</v>
      </c>
      <c r="I31" s="4">
        <v>1</v>
      </c>
      <c r="J31" s="4">
        <v>57</v>
      </c>
      <c r="K31" s="6">
        <v>81705.379999999976</v>
      </c>
    </row>
    <row r="32" spans="1:11">
      <c r="A32" s="4">
        <v>2</v>
      </c>
      <c r="B32" s="4">
        <v>88</v>
      </c>
      <c r="C32" s="6">
        <v>120464.26999999999</v>
      </c>
      <c r="E32" s="4">
        <v>2</v>
      </c>
      <c r="F32" s="4">
        <v>73</v>
      </c>
      <c r="G32" s="6">
        <v>91243.45</v>
      </c>
      <c r="I32" s="4">
        <v>2</v>
      </c>
      <c r="J32" s="4">
        <v>71</v>
      </c>
      <c r="K32" s="11">
        <v>121497.55</v>
      </c>
    </row>
    <row r="33" spans="1:11">
      <c r="A33" s="4">
        <v>3</v>
      </c>
      <c r="B33" s="4">
        <v>64</v>
      </c>
      <c r="C33" s="6">
        <v>79270.600000000006</v>
      </c>
      <c r="E33" s="4">
        <v>3</v>
      </c>
      <c r="F33" s="4">
        <v>38</v>
      </c>
      <c r="G33" s="6">
        <v>45653.879999999983</v>
      </c>
      <c r="I33" s="4">
        <v>3</v>
      </c>
      <c r="J33" s="4">
        <v>66</v>
      </c>
      <c r="K33" s="6">
        <v>96497.48</v>
      </c>
    </row>
    <row r="34" spans="1:11">
      <c r="A34" s="4">
        <v>4</v>
      </c>
      <c r="B34" s="4">
        <v>50</v>
      </c>
      <c r="C34" s="6">
        <v>68284.760000000009</v>
      </c>
      <c r="E34" s="4">
        <v>4</v>
      </c>
      <c r="F34" s="4">
        <v>24</v>
      </c>
      <c r="G34" s="6">
        <v>48183.310000000005</v>
      </c>
      <c r="I34" s="4">
        <v>4</v>
      </c>
      <c r="J34" s="4">
        <v>33</v>
      </c>
      <c r="K34" s="6">
        <v>46687.860000000008</v>
      </c>
    </row>
    <row r="35" spans="1:11">
      <c r="A35" s="4">
        <v>5</v>
      </c>
      <c r="B35" s="4">
        <v>81</v>
      </c>
      <c r="C35" s="6">
        <v>110681.81000000001</v>
      </c>
      <c r="E35" s="4">
        <v>5</v>
      </c>
      <c r="F35" s="4">
        <v>39</v>
      </c>
      <c r="G35" s="6">
        <v>50363.82</v>
      </c>
      <c r="I35" s="4">
        <v>5</v>
      </c>
      <c r="J35" s="4">
        <v>60</v>
      </c>
      <c r="K35" s="6">
        <v>90032.01</v>
      </c>
    </row>
    <row r="36" spans="1:11">
      <c r="A36" s="4">
        <v>6</v>
      </c>
      <c r="B36" s="4">
        <v>111</v>
      </c>
      <c r="C36" s="6">
        <v>162996.34999999998</v>
      </c>
      <c r="E36" s="4">
        <v>6</v>
      </c>
      <c r="F36" s="4">
        <v>61</v>
      </c>
      <c r="G36" s="6">
        <v>78957.650000000009</v>
      </c>
      <c r="I36" s="4">
        <v>6</v>
      </c>
      <c r="J36" s="4">
        <v>92</v>
      </c>
      <c r="K36" s="6">
        <v>133501.04999999999</v>
      </c>
    </row>
    <row r="37" spans="1:11">
      <c r="A37" s="4">
        <v>7</v>
      </c>
      <c r="B37" s="4">
        <v>99</v>
      </c>
      <c r="C37" s="6">
        <v>137865.25999999998</v>
      </c>
      <c r="E37" s="4">
        <v>7</v>
      </c>
      <c r="F37" s="4">
        <v>57</v>
      </c>
      <c r="G37" s="6">
        <v>77491.050000000017</v>
      </c>
      <c r="I37" s="4">
        <v>7</v>
      </c>
      <c r="J37" s="4">
        <v>59</v>
      </c>
      <c r="K37" s="6">
        <v>81210.259999999995</v>
      </c>
    </row>
    <row r="38" spans="1:11">
      <c r="A38" s="4">
        <v>8</v>
      </c>
      <c r="B38" s="4">
        <v>72</v>
      </c>
      <c r="C38" s="6">
        <v>93861.369999999981</v>
      </c>
      <c r="E38" s="4">
        <v>8</v>
      </c>
      <c r="F38" s="4">
        <v>35</v>
      </c>
      <c r="G38" s="6">
        <v>71614.14999999998</v>
      </c>
      <c r="I38" s="4">
        <v>8</v>
      </c>
      <c r="J38" s="4">
        <v>48</v>
      </c>
      <c r="K38" s="6">
        <v>64102.84</v>
      </c>
    </row>
    <row r="39" spans="1:11">
      <c r="A39" s="4">
        <v>9</v>
      </c>
      <c r="B39" s="4">
        <v>83</v>
      </c>
      <c r="C39" s="6">
        <v>100736.51</v>
      </c>
      <c r="E39" s="4">
        <v>9</v>
      </c>
      <c r="F39" s="4">
        <v>43</v>
      </c>
      <c r="G39" s="6">
        <v>49680.62</v>
      </c>
      <c r="I39" s="4">
        <v>9</v>
      </c>
      <c r="J39" s="4">
        <v>34</v>
      </c>
      <c r="K39" s="6">
        <v>46126.270000000004</v>
      </c>
    </row>
    <row r="40" spans="1:11">
      <c r="A40" s="4">
        <v>10</v>
      </c>
      <c r="B40" s="4">
        <v>40</v>
      </c>
      <c r="C40" s="6">
        <v>49941.450000000012</v>
      </c>
      <c r="E40" s="4">
        <v>10</v>
      </c>
      <c r="F40" s="4">
        <v>18</v>
      </c>
      <c r="G40" s="6">
        <v>20558.670000000002</v>
      </c>
      <c r="I40" s="4">
        <v>10</v>
      </c>
      <c r="J40" s="4">
        <v>19</v>
      </c>
      <c r="K40" s="6">
        <v>23273.489999999998</v>
      </c>
    </row>
    <row r="41" spans="1:11">
      <c r="A41" s="4">
        <v>11</v>
      </c>
      <c r="B41" s="4">
        <v>75</v>
      </c>
      <c r="C41" s="6">
        <v>95897.35</v>
      </c>
      <c r="E41" s="4">
        <v>11</v>
      </c>
      <c r="F41" s="4">
        <v>39</v>
      </c>
      <c r="G41" s="6">
        <v>54093.609999999993</v>
      </c>
      <c r="I41" s="4">
        <v>12</v>
      </c>
      <c r="J41" s="4">
        <v>18</v>
      </c>
      <c r="K41" s="6">
        <v>45698.039999999994</v>
      </c>
    </row>
    <row r="42" spans="1:11">
      <c r="A42" s="4">
        <v>12</v>
      </c>
      <c r="B42" s="4">
        <v>68</v>
      </c>
      <c r="C42" s="6">
        <v>94461.809999999983</v>
      </c>
      <c r="E42" s="4">
        <v>12</v>
      </c>
      <c r="F42" s="4">
        <v>64</v>
      </c>
      <c r="G42" s="6">
        <v>89338.13</v>
      </c>
      <c r="I42" s="21" t="s">
        <v>6</v>
      </c>
      <c r="J42" s="21"/>
      <c r="K42" s="21"/>
    </row>
    <row r="43" spans="1:11">
      <c r="A43" s="21" t="s">
        <v>6</v>
      </c>
      <c r="B43" s="21"/>
      <c r="C43" s="21"/>
      <c r="E43" s="21" t="s">
        <v>6</v>
      </c>
      <c r="F43" s="21"/>
      <c r="G43" s="21"/>
      <c r="I43" s="4">
        <v>1</v>
      </c>
      <c r="J43" s="4">
        <v>4</v>
      </c>
      <c r="K43" s="6">
        <v>3004.37</v>
      </c>
    </row>
    <row r="44" spans="1:11">
      <c r="A44" s="4">
        <v>1</v>
      </c>
      <c r="B44" s="4">
        <v>42</v>
      </c>
      <c r="C44" s="6">
        <v>40361.010000000009</v>
      </c>
      <c r="E44" s="4">
        <v>1</v>
      </c>
      <c r="F44" s="4">
        <v>42</v>
      </c>
      <c r="G44" s="6">
        <v>46657.350000000006</v>
      </c>
      <c r="I44" s="4">
        <v>2</v>
      </c>
      <c r="J44" s="4">
        <v>12</v>
      </c>
      <c r="K44" s="10">
        <v>9488.8399999999983</v>
      </c>
    </row>
    <row r="45" spans="1:11">
      <c r="A45" s="4">
        <v>2</v>
      </c>
      <c r="B45" s="4">
        <v>45</v>
      </c>
      <c r="C45" s="6">
        <v>45185.479999999996</v>
      </c>
      <c r="E45" s="4">
        <v>2</v>
      </c>
      <c r="F45" s="4">
        <v>51</v>
      </c>
      <c r="G45" s="6">
        <v>51212.819999999992</v>
      </c>
      <c r="I45" s="4">
        <v>3</v>
      </c>
      <c r="J45" s="4">
        <v>3</v>
      </c>
      <c r="K45" s="10">
        <v>3847.74</v>
      </c>
    </row>
    <row r="46" spans="1:11">
      <c r="A46" s="4">
        <v>3</v>
      </c>
      <c r="B46" s="4">
        <v>30</v>
      </c>
      <c r="C46" s="6">
        <v>26706.930000000004</v>
      </c>
      <c r="E46" s="4">
        <v>3</v>
      </c>
      <c r="F46" s="4">
        <v>25</v>
      </c>
      <c r="G46" s="6">
        <v>27009.699999999997</v>
      </c>
      <c r="I46" s="4">
        <v>4</v>
      </c>
      <c r="J46" s="4">
        <v>12</v>
      </c>
      <c r="K46" s="6">
        <v>14368.630000000001</v>
      </c>
    </row>
    <row r="47" spans="1:11">
      <c r="A47" s="4">
        <v>4</v>
      </c>
      <c r="B47" s="4">
        <v>22</v>
      </c>
      <c r="C47" s="6">
        <v>21341.84</v>
      </c>
      <c r="E47" s="4">
        <v>4</v>
      </c>
      <c r="F47" s="4">
        <v>23</v>
      </c>
      <c r="G47" s="6">
        <v>23537.969999999998</v>
      </c>
      <c r="I47" s="4">
        <v>5</v>
      </c>
      <c r="J47" s="4">
        <v>15</v>
      </c>
      <c r="K47" s="6">
        <v>18252.960000000003</v>
      </c>
    </row>
    <row r="48" spans="1:11">
      <c r="A48" s="4">
        <v>5</v>
      </c>
      <c r="B48" s="4">
        <v>27</v>
      </c>
      <c r="C48" s="6">
        <v>26962.029999999995</v>
      </c>
      <c r="E48" s="4">
        <v>5</v>
      </c>
      <c r="F48" s="4">
        <v>43</v>
      </c>
      <c r="G48" s="6">
        <v>46634.280000000006</v>
      </c>
      <c r="I48" s="4">
        <v>6</v>
      </c>
      <c r="J48" s="4">
        <v>9</v>
      </c>
      <c r="K48" s="6">
        <v>10763.09</v>
      </c>
    </row>
    <row r="49" spans="1:11">
      <c r="A49" s="4">
        <v>6</v>
      </c>
      <c r="B49" s="4">
        <v>34</v>
      </c>
      <c r="C49" s="6">
        <v>33692.720000000001</v>
      </c>
      <c r="E49" s="4">
        <v>6</v>
      </c>
      <c r="F49" s="4">
        <v>52</v>
      </c>
      <c r="G49" s="6">
        <v>51371.279999999984</v>
      </c>
      <c r="I49" s="4">
        <v>7</v>
      </c>
      <c r="J49" s="4">
        <v>14</v>
      </c>
      <c r="K49" s="6">
        <v>14512.45</v>
      </c>
    </row>
    <row r="50" spans="1:11">
      <c r="A50" s="4">
        <v>7</v>
      </c>
      <c r="B50" s="4">
        <v>40</v>
      </c>
      <c r="C50" s="6">
        <v>41477.639999999992</v>
      </c>
      <c r="E50" s="4">
        <v>7</v>
      </c>
      <c r="F50" s="4">
        <v>34</v>
      </c>
      <c r="G50" s="6">
        <v>35885.130000000005</v>
      </c>
      <c r="I50" s="4">
        <v>8</v>
      </c>
      <c r="J50" s="4">
        <v>4</v>
      </c>
      <c r="K50" s="6">
        <v>4163.8599999999988</v>
      </c>
    </row>
    <row r="51" spans="1:11">
      <c r="A51" s="4">
        <v>8</v>
      </c>
      <c r="B51" s="4">
        <v>27</v>
      </c>
      <c r="C51" s="6">
        <v>27349.64</v>
      </c>
      <c r="E51" s="4">
        <v>8</v>
      </c>
      <c r="F51" s="4">
        <v>27</v>
      </c>
      <c r="G51" s="6">
        <v>30380.36</v>
      </c>
      <c r="I51" s="4">
        <v>9</v>
      </c>
      <c r="J51" s="4">
        <v>24</v>
      </c>
      <c r="K51" s="6">
        <v>25631.41</v>
      </c>
    </row>
    <row r="52" spans="1:11">
      <c r="A52" s="4">
        <v>9</v>
      </c>
      <c r="B52" s="4">
        <v>48</v>
      </c>
      <c r="C52" s="6">
        <v>58383.8</v>
      </c>
      <c r="E52" s="4">
        <v>9</v>
      </c>
      <c r="F52" s="4">
        <v>31</v>
      </c>
      <c r="G52" s="6">
        <v>26190.46</v>
      </c>
      <c r="I52" s="4">
        <v>10</v>
      </c>
      <c r="J52" s="4">
        <v>10</v>
      </c>
      <c r="K52" s="6">
        <v>9577.09</v>
      </c>
    </row>
    <row r="53" spans="1:11">
      <c r="A53" s="4">
        <v>10</v>
      </c>
      <c r="B53" s="4">
        <v>21</v>
      </c>
      <c r="C53" s="6">
        <v>22385.019999999997</v>
      </c>
      <c r="E53" s="4">
        <v>10</v>
      </c>
      <c r="F53" s="4">
        <v>13</v>
      </c>
      <c r="G53" s="6">
        <v>10584.240000000002</v>
      </c>
      <c r="I53" s="4">
        <v>11</v>
      </c>
      <c r="J53" s="4">
        <v>12</v>
      </c>
      <c r="K53" s="6">
        <v>13409.1</v>
      </c>
    </row>
    <row r="54" spans="1:11">
      <c r="A54" s="4">
        <v>11</v>
      </c>
      <c r="B54" s="4">
        <v>37</v>
      </c>
      <c r="C54" s="6">
        <v>40787.049999999996</v>
      </c>
      <c r="E54" s="4">
        <v>11</v>
      </c>
      <c r="F54" s="4">
        <v>11</v>
      </c>
      <c r="G54" s="6">
        <v>9075.4</v>
      </c>
      <c r="I54" s="4">
        <v>12</v>
      </c>
      <c r="J54" s="4">
        <v>13</v>
      </c>
      <c r="K54" s="6">
        <v>14615.330000000002</v>
      </c>
    </row>
    <row r="55" spans="1:11">
      <c r="A55" s="4">
        <v>12</v>
      </c>
      <c r="B55" s="4">
        <v>58</v>
      </c>
      <c r="C55" s="6">
        <v>61824.31</v>
      </c>
      <c r="E55" s="4">
        <v>12</v>
      </c>
      <c r="F55" s="4">
        <v>17</v>
      </c>
      <c r="G55" s="6">
        <v>15715.36</v>
      </c>
      <c r="I55" s="21" t="s">
        <v>7</v>
      </c>
      <c r="J55" s="21"/>
      <c r="K55" s="21"/>
    </row>
    <row r="56" spans="1:11">
      <c r="A56" s="21" t="s">
        <v>7</v>
      </c>
      <c r="B56" s="21"/>
      <c r="C56" s="21"/>
      <c r="E56" s="21" t="s">
        <v>7</v>
      </c>
      <c r="F56" s="21"/>
      <c r="G56" s="21"/>
      <c r="I56" s="4">
        <v>1</v>
      </c>
      <c r="J56" s="4">
        <v>2</v>
      </c>
      <c r="K56" s="6">
        <v>4104.5499999999993</v>
      </c>
    </row>
    <row r="57" spans="1:11">
      <c r="A57" s="4">
        <v>1</v>
      </c>
      <c r="B57" s="4">
        <v>-1</v>
      </c>
      <c r="C57" s="6">
        <v>-2129.38</v>
      </c>
      <c r="E57" s="4">
        <v>1</v>
      </c>
      <c r="F57" s="4">
        <v>1</v>
      </c>
      <c r="G57" s="6">
        <v>2073.58</v>
      </c>
      <c r="I57" s="4">
        <v>2</v>
      </c>
      <c r="J57" s="4">
        <v>29</v>
      </c>
      <c r="K57" s="11">
        <v>60302.780000000006</v>
      </c>
    </row>
    <row r="58" spans="1:11">
      <c r="A58" s="4">
        <v>2</v>
      </c>
      <c r="B58" s="4">
        <v>1</v>
      </c>
      <c r="C58" s="6">
        <v>2362.46</v>
      </c>
      <c r="E58" s="9">
        <v>1</v>
      </c>
      <c r="F58" s="9">
        <v>1</v>
      </c>
      <c r="G58" s="8">
        <v>2073.58</v>
      </c>
      <c r="I58" s="4">
        <v>3</v>
      </c>
      <c r="J58" s="4">
        <v>14</v>
      </c>
      <c r="K58" s="6">
        <v>26232.989999999998</v>
      </c>
    </row>
    <row r="59" spans="1:11">
      <c r="A59" s="4">
        <v>3</v>
      </c>
      <c r="B59" s="4">
        <v>6</v>
      </c>
      <c r="C59" s="6">
        <v>5859.9500000000007</v>
      </c>
      <c r="E59" s="4">
        <v>6</v>
      </c>
      <c r="F59" s="4">
        <v>8</v>
      </c>
      <c r="G59" s="6">
        <v>15170.14</v>
      </c>
      <c r="I59" s="4">
        <v>4</v>
      </c>
      <c r="J59" s="4">
        <v>15</v>
      </c>
      <c r="K59" s="6">
        <v>25683.589999999997</v>
      </c>
    </row>
    <row r="60" spans="1:11">
      <c r="A60" s="4">
        <v>4</v>
      </c>
      <c r="B60" s="4">
        <v>1</v>
      </c>
      <c r="C60" s="6">
        <v>911.09</v>
      </c>
      <c r="E60" s="4">
        <v>7</v>
      </c>
      <c r="F60" s="4">
        <v>7</v>
      </c>
      <c r="G60" s="6">
        <v>11083.26</v>
      </c>
      <c r="I60" s="4">
        <v>5</v>
      </c>
      <c r="J60" s="4">
        <v>26</v>
      </c>
      <c r="K60" s="6">
        <v>47912.44</v>
      </c>
    </row>
    <row r="61" spans="1:11">
      <c r="A61" s="4">
        <v>7</v>
      </c>
      <c r="B61" s="4">
        <v>1</v>
      </c>
      <c r="C61" s="6">
        <v>1920.66</v>
      </c>
      <c r="E61" s="4">
        <v>8</v>
      </c>
      <c r="F61" s="4">
        <v>10</v>
      </c>
      <c r="G61" s="6">
        <v>19917.79</v>
      </c>
      <c r="I61" s="4">
        <v>6</v>
      </c>
      <c r="J61" s="4">
        <v>36</v>
      </c>
      <c r="K61" s="6">
        <v>70119.33</v>
      </c>
    </row>
    <row r="62" spans="1:11">
      <c r="A62" s="4">
        <v>9</v>
      </c>
      <c r="B62" s="4">
        <v>2</v>
      </c>
      <c r="C62" s="6">
        <v>3443.85</v>
      </c>
      <c r="E62" s="4">
        <v>9</v>
      </c>
      <c r="F62" s="4">
        <v>19</v>
      </c>
      <c r="G62" s="6">
        <v>36142.33</v>
      </c>
      <c r="I62" s="4">
        <v>7</v>
      </c>
      <c r="J62" s="4">
        <v>29</v>
      </c>
      <c r="K62" s="6">
        <v>54479.92</v>
      </c>
    </row>
    <row r="63" spans="1:11">
      <c r="A63" s="4">
        <v>11</v>
      </c>
      <c r="B63" s="4">
        <v>1</v>
      </c>
      <c r="C63" s="6">
        <v>1806.16</v>
      </c>
      <c r="E63" s="4">
        <v>10</v>
      </c>
      <c r="F63" s="4">
        <v>5</v>
      </c>
      <c r="G63" s="6">
        <v>11302.04</v>
      </c>
      <c r="I63" s="4">
        <v>8</v>
      </c>
      <c r="J63" s="4">
        <v>11</v>
      </c>
      <c r="K63" s="6">
        <v>19252.689999999995</v>
      </c>
    </row>
    <row r="64" spans="1:11">
      <c r="A64" s="4">
        <v>12</v>
      </c>
      <c r="B64" s="4">
        <v>1</v>
      </c>
      <c r="C64" s="6">
        <v>2017.31</v>
      </c>
      <c r="E64" s="4">
        <v>11</v>
      </c>
      <c r="F64" s="4">
        <v>-1</v>
      </c>
      <c r="G64" s="6">
        <v>-1659.82</v>
      </c>
      <c r="I64" s="4">
        <v>9</v>
      </c>
      <c r="J64" s="4">
        <v>20</v>
      </c>
      <c r="K64" s="6">
        <v>34997.449999999997</v>
      </c>
    </row>
    <row r="65" spans="1:11">
      <c r="E65" s="4">
        <v>12</v>
      </c>
      <c r="F65" s="4">
        <v>2</v>
      </c>
      <c r="G65" s="6">
        <v>5463.43</v>
      </c>
      <c r="I65" s="4">
        <v>10</v>
      </c>
      <c r="J65" s="4">
        <v>16</v>
      </c>
      <c r="K65" s="6">
        <v>27493.040000000001</v>
      </c>
    </row>
    <row r="66" spans="1:11">
      <c r="I66" s="4">
        <v>11</v>
      </c>
      <c r="J66" s="4">
        <v>18</v>
      </c>
      <c r="K66" s="6">
        <v>35813.639999999992</v>
      </c>
    </row>
    <row r="67" spans="1:11">
      <c r="A67" s="21" t="s">
        <v>27</v>
      </c>
      <c r="B67" s="21"/>
      <c r="C67" s="21"/>
      <c r="D67" s="21"/>
      <c r="E67" s="21"/>
      <c r="I67" s="4">
        <v>12</v>
      </c>
      <c r="J67" s="4">
        <v>26</v>
      </c>
      <c r="K67" s="6">
        <v>47151.08</v>
      </c>
    </row>
    <row r="68" spans="1:11">
      <c r="A68" s="3" t="s">
        <v>0</v>
      </c>
      <c r="B68" s="3" t="s">
        <v>1</v>
      </c>
      <c r="C68" s="3" t="s">
        <v>2</v>
      </c>
      <c r="D68" s="22" t="s">
        <v>8</v>
      </c>
      <c r="E68" s="22" t="s">
        <v>9</v>
      </c>
    </row>
    <row r="69" spans="1:11">
      <c r="A69" s="21" t="s">
        <v>3</v>
      </c>
      <c r="B69" s="21"/>
      <c r="C69" s="21"/>
      <c r="D69" s="22"/>
      <c r="E69" s="22"/>
    </row>
    <row r="70" spans="1:11">
      <c r="A70" s="4">
        <v>1</v>
      </c>
      <c r="B70" s="4">
        <v>172</v>
      </c>
      <c r="C70" s="6">
        <v>174856.08999999988</v>
      </c>
      <c r="D70" s="13">
        <f>B70/B82</f>
        <v>7.2758037225042302E-2</v>
      </c>
      <c r="E70" s="13">
        <f>C70/C82</f>
        <v>8.2814721734797148E-2</v>
      </c>
    </row>
    <row r="71" spans="1:11">
      <c r="A71" s="4">
        <v>2</v>
      </c>
      <c r="B71" s="4">
        <v>212</v>
      </c>
      <c r="C71" s="11">
        <v>214390.18</v>
      </c>
      <c r="D71" s="13">
        <f>B71/B82</f>
        <v>8.9678510998307953E-2</v>
      </c>
      <c r="E71" s="13">
        <f>C71/C82</f>
        <v>0.10153871734963928</v>
      </c>
    </row>
    <row r="72" spans="1:11">
      <c r="A72" s="4">
        <v>3</v>
      </c>
      <c r="B72" s="4">
        <v>188</v>
      </c>
      <c r="C72" s="11">
        <v>189640.18000000002</v>
      </c>
      <c r="D72" s="13">
        <f>B72/B82</f>
        <v>7.952622673434856E-2</v>
      </c>
      <c r="E72" s="13">
        <f>C72/C82</f>
        <v>8.9816710052460044E-2</v>
      </c>
    </row>
    <row r="73" spans="1:11">
      <c r="A73" s="4">
        <v>4</v>
      </c>
      <c r="B73" s="4">
        <v>153</v>
      </c>
      <c r="C73" s="6">
        <v>-167971.71</v>
      </c>
      <c r="D73" s="13">
        <f>B73/B82</f>
        <v>6.4720812182741116E-2</v>
      </c>
      <c r="E73" s="13">
        <f>C73/C82</f>
        <v>-7.9554166074330343E-2</v>
      </c>
    </row>
    <row r="74" spans="1:11">
      <c r="A74" s="4">
        <v>5</v>
      </c>
      <c r="B74" s="4">
        <v>192</v>
      </c>
      <c r="C74" s="6">
        <v>189949.27999999997</v>
      </c>
      <c r="D74" s="13">
        <f>B74/B82</f>
        <v>8.1218274111675121E-2</v>
      </c>
      <c r="E74" s="13">
        <f>C74/C82</f>
        <v>8.9963104899149229E-2</v>
      </c>
    </row>
    <row r="75" spans="1:11">
      <c r="A75" s="4">
        <v>6</v>
      </c>
      <c r="B75" s="4">
        <v>299</v>
      </c>
      <c r="C75" s="6">
        <v>301123.9600000002</v>
      </c>
      <c r="D75" s="13">
        <f>B75/B82</f>
        <v>0.12648054145516074</v>
      </c>
      <c r="E75" s="13">
        <f>C75/C82</f>
        <v>0.14261726288789955</v>
      </c>
    </row>
    <row r="76" spans="1:11">
      <c r="A76" s="4">
        <v>7</v>
      </c>
      <c r="B76" s="4">
        <v>277</v>
      </c>
      <c r="C76" s="6">
        <v>278453.77999999997</v>
      </c>
      <c r="D76" s="13">
        <f>B76/B82</f>
        <v>0.11717428087986463</v>
      </c>
      <c r="E76" s="13">
        <f>C76/C82</f>
        <v>0.13188029256917755</v>
      </c>
    </row>
    <row r="77" spans="1:11">
      <c r="A77" s="4">
        <v>8</v>
      </c>
      <c r="B77" s="4">
        <v>192</v>
      </c>
      <c r="C77" s="6">
        <v>207495.71999999994</v>
      </c>
      <c r="D77" s="13">
        <f>B77/B82</f>
        <v>8.1218274111675121E-2</v>
      </c>
      <c r="E77" s="13">
        <f>C77/C82</f>
        <v>9.8273387635291351E-2</v>
      </c>
    </row>
    <row r="78" spans="1:11">
      <c r="A78" s="4">
        <v>9</v>
      </c>
      <c r="B78" s="4">
        <v>264</v>
      </c>
      <c r="C78" s="6">
        <v>294464.28000000003</v>
      </c>
      <c r="D78" s="13">
        <f>B78/B82</f>
        <v>0.1116751269035533</v>
      </c>
      <c r="E78" s="13">
        <f>C78/C82</f>
        <v>0.13946312884519729</v>
      </c>
    </row>
    <row r="79" spans="1:11">
      <c r="A79" s="4">
        <v>10</v>
      </c>
      <c r="B79" s="4">
        <v>131</v>
      </c>
      <c r="C79" s="6">
        <v>142803.57999999996</v>
      </c>
      <c r="D79" s="13">
        <f>B79/B82</f>
        <v>5.541455160744501E-2</v>
      </c>
      <c r="E79" s="13">
        <f>C79/C82</f>
        <v>6.7634125528214933E-2</v>
      </c>
    </row>
    <row r="80" spans="1:11">
      <c r="A80" s="4">
        <v>11</v>
      </c>
      <c r="B80" s="4">
        <v>180</v>
      </c>
      <c r="C80" s="6">
        <v>186354.41</v>
      </c>
      <c r="D80" s="13">
        <f>B80/B82</f>
        <v>7.6142131979695438E-2</v>
      </c>
      <c r="E80" s="13">
        <f>C80/C82</f>
        <v>8.8260515308344764E-2</v>
      </c>
    </row>
    <row r="81" spans="1:5">
      <c r="A81" s="4">
        <v>12</v>
      </c>
      <c r="B81" s="4">
        <v>104</v>
      </c>
      <c r="C81" s="6">
        <v>99853.369999999981</v>
      </c>
      <c r="D81" s="13">
        <f>B81/B82</f>
        <v>4.3993231810490696E-2</v>
      </c>
      <c r="E81" s="13">
        <f>C81/C82</f>
        <v>4.7292199264159153E-2</v>
      </c>
    </row>
    <row r="82" spans="1:5">
      <c r="A82" s="4"/>
      <c r="B82" s="4">
        <f>SUM(B70:B81)</f>
        <v>2364</v>
      </c>
      <c r="C82" s="4">
        <f>SUM(C70:C81)</f>
        <v>2111413.12</v>
      </c>
      <c r="D82" s="4"/>
      <c r="E82" s="4"/>
    </row>
    <row r="83" spans="1:5">
      <c r="A83" s="21" t="s">
        <v>4</v>
      </c>
      <c r="B83" s="21"/>
      <c r="C83" s="21"/>
      <c r="D83" s="4"/>
      <c r="E83" s="4"/>
    </row>
    <row r="84" spans="1:5">
      <c r="A84" s="4">
        <v>1</v>
      </c>
      <c r="B84" s="4">
        <v>42</v>
      </c>
      <c r="C84" s="6">
        <v>49620.560000000005</v>
      </c>
      <c r="D84" s="13">
        <f>B84/B96</f>
        <v>8.1871345029239762E-2</v>
      </c>
      <c r="E84" s="13">
        <f>C84/C96</f>
        <v>9.2508137249802544E-2</v>
      </c>
    </row>
    <row r="85" spans="1:5">
      <c r="A85" s="4">
        <v>2</v>
      </c>
      <c r="B85" s="4">
        <v>53</v>
      </c>
      <c r="C85" s="11">
        <v>62957.599999999962</v>
      </c>
      <c r="D85" s="13">
        <f>B85/B96</f>
        <v>0.10331384015594541</v>
      </c>
      <c r="E85" s="13">
        <f>C85/C96</f>
        <v>0.11737252263412917</v>
      </c>
    </row>
    <row r="86" spans="1:5">
      <c r="A86" s="4">
        <v>3</v>
      </c>
      <c r="B86" s="4">
        <v>33</v>
      </c>
      <c r="C86" s="6">
        <v>36436.310000000005</v>
      </c>
      <c r="D86" s="13">
        <f>B86/B96</f>
        <v>6.4327485380116955E-2</v>
      </c>
      <c r="E86" s="13">
        <f>C86/C96</f>
        <v>6.7928599885941493E-2</v>
      </c>
    </row>
    <row r="87" spans="1:5">
      <c r="A87" s="4">
        <v>4</v>
      </c>
      <c r="B87" s="4">
        <v>18</v>
      </c>
      <c r="C87" s="6">
        <v>20060.199999999997</v>
      </c>
      <c r="D87" s="13">
        <f>B87/B96</f>
        <v>3.5087719298245612E-2</v>
      </c>
      <c r="E87" s="13">
        <f>C87/C96</f>
        <v>3.7398444009065772E-2</v>
      </c>
    </row>
    <row r="88" spans="1:5">
      <c r="A88" s="4">
        <v>5</v>
      </c>
      <c r="B88" s="4">
        <v>52</v>
      </c>
      <c r="C88" s="6">
        <v>53761.749999999993</v>
      </c>
      <c r="D88" s="13">
        <f>B88/B96</f>
        <v>0.10136452241715399</v>
      </c>
      <c r="E88" s="13">
        <f>C88/C96</f>
        <v>0.10022860176889521</v>
      </c>
    </row>
    <row r="89" spans="1:5">
      <c r="A89" s="4">
        <v>6</v>
      </c>
      <c r="B89" s="4">
        <v>56</v>
      </c>
      <c r="C89" s="6">
        <v>58265.139999999992</v>
      </c>
      <c r="D89" s="13">
        <f>B89/B96</f>
        <v>0.10916179337231968</v>
      </c>
      <c r="E89" s="13">
        <f>C89/C96</f>
        <v>0.10862431959653335</v>
      </c>
    </row>
    <row r="90" spans="1:5">
      <c r="A90" s="4">
        <v>7</v>
      </c>
      <c r="B90" s="4">
        <v>31</v>
      </c>
      <c r="C90" s="6">
        <v>31934.74</v>
      </c>
      <c r="D90" s="13">
        <f>B90/B96</f>
        <v>6.042884990253411E-2</v>
      </c>
      <c r="E90" s="13">
        <f>C90/C96</f>
        <v>5.9536275103641699E-2</v>
      </c>
    </row>
    <row r="91" spans="1:5">
      <c r="A91" s="4">
        <v>8</v>
      </c>
      <c r="B91" s="4">
        <v>30</v>
      </c>
      <c r="C91" s="6">
        <v>28858.920000000009</v>
      </c>
      <c r="D91" s="13">
        <f>B91/B96</f>
        <v>5.8479532163742687E-2</v>
      </c>
      <c r="E91" s="13">
        <f>C91/C96</f>
        <v>5.3801991195606663E-2</v>
      </c>
    </row>
    <row r="92" spans="1:5">
      <c r="A92" s="4">
        <v>9</v>
      </c>
      <c r="B92" s="4">
        <v>78</v>
      </c>
      <c r="C92" s="6">
        <v>73150.489999999991</v>
      </c>
      <c r="D92" s="13">
        <f>B92/B96</f>
        <v>0.15204678362573099</v>
      </c>
      <c r="E92" s="13">
        <f>C92/C96</f>
        <v>0.13637523576538246</v>
      </c>
    </row>
    <row r="93" spans="1:5">
      <c r="A93" s="4">
        <v>10</v>
      </c>
      <c r="B93" s="4">
        <v>60</v>
      </c>
      <c r="C93" s="6">
        <v>59662.299999999996</v>
      </c>
      <c r="D93" s="13">
        <f>B93/B96</f>
        <v>0.11695906432748537</v>
      </c>
      <c r="E93" s="13">
        <f>C93/C96</f>
        <v>0.11122905983001589</v>
      </c>
    </row>
    <row r="94" spans="1:5">
      <c r="A94" s="4">
        <v>11</v>
      </c>
      <c r="B94" s="4">
        <v>33</v>
      </c>
      <c r="C94" s="6">
        <v>32922.49</v>
      </c>
      <c r="D94" s="13">
        <f>B94/B96</f>
        <v>6.4327485380116955E-2</v>
      </c>
      <c r="E94" s="13">
        <f>C94/C96</f>
        <v>6.1377747923950302E-2</v>
      </c>
    </row>
    <row r="95" spans="1:5">
      <c r="A95" s="4">
        <v>12</v>
      </c>
      <c r="B95" s="4">
        <v>27</v>
      </c>
      <c r="C95" s="6">
        <v>28760.800000000003</v>
      </c>
      <c r="D95" s="13">
        <f>B95/B96</f>
        <v>5.2631578947368418E-2</v>
      </c>
      <c r="E95" s="13">
        <f>C95/C96</f>
        <v>5.3619065037035472E-2</v>
      </c>
    </row>
    <row r="96" spans="1:5">
      <c r="A96" s="4"/>
      <c r="B96" s="4">
        <f>SUM(B84:B95)</f>
        <v>513</v>
      </c>
      <c r="C96" s="4">
        <f>SUM(C84:C95)</f>
        <v>536391.29999999993</v>
      </c>
      <c r="D96" s="4"/>
      <c r="E96" s="4"/>
    </row>
    <row r="97" spans="1:5">
      <c r="A97" s="21" t="s">
        <v>5</v>
      </c>
      <c r="B97" s="21"/>
      <c r="C97" s="21"/>
      <c r="D97" s="4"/>
      <c r="E97" s="4"/>
    </row>
    <row r="98" spans="1:5">
      <c r="A98" s="4">
        <v>1</v>
      </c>
      <c r="B98" s="4">
        <v>57</v>
      </c>
      <c r="C98" s="6">
        <v>81705.379999999976</v>
      </c>
      <c r="D98" s="13">
        <f>B98/B109</f>
        <v>0.10233393177737882</v>
      </c>
      <c r="E98" s="13">
        <f>C98/C109</f>
        <v>9.8400829268062956E-2</v>
      </c>
    </row>
    <row r="99" spans="1:5">
      <c r="A99" s="4">
        <v>2</v>
      </c>
      <c r="B99" s="4">
        <v>71</v>
      </c>
      <c r="C99" s="11">
        <v>121497.55</v>
      </c>
      <c r="D99" s="13">
        <f>B99/B109</f>
        <v>0.12746858168761221</v>
      </c>
      <c r="E99" s="13">
        <f>C99/C109</f>
        <v>0.14632402020574345</v>
      </c>
    </row>
    <row r="100" spans="1:5">
      <c r="A100" s="4">
        <v>3</v>
      </c>
      <c r="B100" s="4">
        <v>66</v>
      </c>
      <c r="C100" s="6">
        <v>96497.48</v>
      </c>
      <c r="D100" s="13">
        <f>B100/B109</f>
        <v>0.118491921005386</v>
      </c>
      <c r="E100" s="13">
        <f>C100/C109</f>
        <v>0.11621550568981286</v>
      </c>
    </row>
    <row r="101" spans="1:5">
      <c r="A101" s="4">
        <v>4</v>
      </c>
      <c r="B101" s="4">
        <v>33</v>
      </c>
      <c r="C101" s="6">
        <v>46687.860000000008</v>
      </c>
      <c r="D101" s="13">
        <f>B101/B109</f>
        <v>5.9245960502692999E-2</v>
      </c>
      <c r="E101" s="13">
        <f>C101/C109</f>
        <v>5.6227926982913824E-2</v>
      </c>
    </row>
    <row r="102" spans="1:5">
      <c r="A102" s="4">
        <v>5</v>
      </c>
      <c r="B102" s="4">
        <v>60</v>
      </c>
      <c r="C102" s="6">
        <v>90032.01</v>
      </c>
      <c r="D102" s="13">
        <f>B102/B109</f>
        <v>0.10771992818671454</v>
      </c>
      <c r="E102" s="13">
        <f>C102/C109</f>
        <v>0.10842889959841737</v>
      </c>
    </row>
    <row r="103" spans="1:5">
      <c r="A103" s="4">
        <v>6</v>
      </c>
      <c r="B103" s="4">
        <v>92</v>
      </c>
      <c r="C103" s="6">
        <v>133501.04999999999</v>
      </c>
      <c r="D103" s="13">
        <f>B103/B109</f>
        <v>0.16517055655296231</v>
      </c>
      <c r="E103" s="13">
        <f>C103/C109</f>
        <v>0.16078028188788962</v>
      </c>
    </row>
    <row r="104" spans="1:5">
      <c r="A104" s="4">
        <v>7</v>
      </c>
      <c r="B104" s="4">
        <v>59</v>
      </c>
      <c r="C104" s="6">
        <v>81210.259999999995</v>
      </c>
      <c r="D104" s="13">
        <f>B104/B109</f>
        <v>0.1059245960502693</v>
      </c>
      <c r="E104" s="13">
        <f>C104/C109</f>
        <v>9.7804537829393898E-2</v>
      </c>
    </row>
    <row r="105" spans="1:5">
      <c r="A105" s="4">
        <v>8</v>
      </c>
      <c r="B105" s="4">
        <v>48</v>
      </c>
      <c r="C105" s="6">
        <v>64102.84</v>
      </c>
      <c r="D105" s="13">
        <f>B105/B109</f>
        <v>8.6175942549371637E-2</v>
      </c>
      <c r="E105" s="13">
        <f>C105/C109</f>
        <v>7.7201435382075911E-2</v>
      </c>
    </row>
    <row r="106" spans="1:5">
      <c r="A106" s="4">
        <v>9</v>
      </c>
      <c r="B106" s="4">
        <v>34</v>
      </c>
      <c r="C106" s="6">
        <v>46126.270000000004</v>
      </c>
      <c r="D106" s="13">
        <f>B106/B109</f>
        <v>6.1041292639138239E-2</v>
      </c>
      <c r="E106" s="13">
        <f>C106/C109</f>
        <v>5.5551583249996213E-2</v>
      </c>
    </row>
    <row r="107" spans="1:5">
      <c r="A107" s="4">
        <v>10</v>
      </c>
      <c r="B107" s="4">
        <v>19</v>
      </c>
      <c r="C107" s="6">
        <v>23273.489999999998</v>
      </c>
      <c r="D107" s="13">
        <f>B107/B109</f>
        <v>3.4111310592459608E-2</v>
      </c>
      <c r="E107" s="13">
        <f>C107/C109</f>
        <v>2.8029129978490656E-2</v>
      </c>
    </row>
    <row r="108" spans="1:5">
      <c r="A108" s="4">
        <v>12</v>
      </c>
      <c r="B108" s="4">
        <v>18</v>
      </c>
      <c r="C108" s="6">
        <v>45698.039999999994</v>
      </c>
      <c r="D108" s="13">
        <f>B108/B109</f>
        <v>3.231597845601436E-2</v>
      </c>
      <c r="E108" s="13">
        <f>C108/C109</f>
        <v>5.5035849927203229E-2</v>
      </c>
    </row>
    <row r="109" spans="1:5">
      <c r="A109" s="4"/>
      <c r="B109" s="4">
        <f>SUM(B98:B108)</f>
        <v>557</v>
      </c>
      <c r="C109" s="4">
        <f>SUM(C98:C108)</f>
        <v>830332.23</v>
      </c>
      <c r="D109" s="4"/>
      <c r="E109" s="4"/>
    </row>
    <row r="110" spans="1:5">
      <c r="A110" s="21" t="s">
        <v>6</v>
      </c>
      <c r="B110" s="21"/>
      <c r="C110" s="21"/>
      <c r="D110" s="4"/>
      <c r="E110" s="4"/>
    </row>
    <row r="111" spans="1:5">
      <c r="A111" s="4">
        <v>1</v>
      </c>
      <c r="B111" s="4">
        <v>4</v>
      </c>
      <c r="C111" s="6">
        <v>3004.37</v>
      </c>
      <c r="D111" s="13">
        <f>B111/B123</f>
        <v>3.0303030303030304E-2</v>
      </c>
      <c r="E111" s="13">
        <f>C111/C123</f>
        <v>2.1212078635720145E-2</v>
      </c>
    </row>
    <row r="112" spans="1:5">
      <c r="A112" s="4">
        <v>2</v>
      </c>
      <c r="B112" s="4">
        <v>12</v>
      </c>
      <c r="C112" s="10">
        <v>9488.8399999999983</v>
      </c>
      <c r="D112" s="13">
        <f>B112/B123</f>
        <v>9.0909090909090912E-2</v>
      </c>
      <c r="E112" s="13">
        <f>C112/C123</f>
        <v>6.6995083908362382E-2</v>
      </c>
    </row>
    <row r="113" spans="1:5">
      <c r="A113" s="4">
        <v>3</v>
      </c>
      <c r="B113" s="4">
        <v>3</v>
      </c>
      <c r="C113" s="10">
        <v>3847.74</v>
      </c>
      <c r="D113" s="13">
        <f>B113/B123</f>
        <v>2.2727272727272728E-2</v>
      </c>
      <c r="E113" s="13">
        <f>C113/C123</f>
        <v>2.7166615113919334E-2</v>
      </c>
    </row>
    <row r="114" spans="1:5">
      <c r="A114" s="4">
        <v>4</v>
      </c>
      <c r="B114" s="4">
        <v>12</v>
      </c>
      <c r="C114" s="6">
        <v>14368.630000000001</v>
      </c>
      <c r="D114" s="13">
        <f>B114/B123</f>
        <v>9.0909090909090912E-2</v>
      </c>
      <c r="E114" s="13">
        <f>C114/C123</f>
        <v>0.10144839332291547</v>
      </c>
    </row>
    <row r="115" spans="1:5">
      <c r="A115" s="4">
        <v>5</v>
      </c>
      <c r="B115" s="4">
        <v>15</v>
      </c>
      <c r="C115" s="6">
        <v>18252.960000000003</v>
      </c>
      <c r="D115" s="13">
        <f>B115/B123</f>
        <v>0.11363636363636363</v>
      </c>
      <c r="E115" s="13">
        <f>C115/C123</f>
        <v>0.12887334877350473</v>
      </c>
    </row>
    <row r="116" spans="1:5">
      <c r="A116" s="4">
        <v>6</v>
      </c>
      <c r="B116" s="4">
        <v>9</v>
      </c>
      <c r="C116" s="6">
        <v>10763.09</v>
      </c>
      <c r="D116" s="13">
        <f>B116/B123</f>
        <v>6.8181818181818177E-2</v>
      </c>
      <c r="E116" s="13">
        <f>C116/C123</f>
        <v>7.5991809079218986E-2</v>
      </c>
    </row>
    <row r="117" spans="1:5">
      <c r="A117" s="4">
        <v>7</v>
      </c>
      <c r="B117" s="4">
        <v>14</v>
      </c>
      <c r="C117" s="6">
        <v>14512.45</v>
      </c>
      <c r="D117" s="13">
        <f>B117/B123</f>
        <v>0.10606060606060606</v>
      </c>
      <c r="E117" s="13">
        <f>C117/C123</f>
        <v>0.10246382123272328</v>
      </c>
    </row>
    <row r="118" spans="1:5">
      <c r="A118" s="4">
        <v>8</v>
      </c>
      <c r="B118" s="4">
        <v>4</v>
      </c>
      <c r="C118" s="6">
        <v>4163.8599999999988</v>
      </c>
      <c r="D118" s="13">
        <f>B118/B123</f>
        <v>3.0303030303030304E-2</v>
      </c>
      <c r="E118" s="13">
        <f>C118/C123</f>
        <v>2.9398551359562788E-2</v>
      </c>
    </row>
    <row r="119" spans="1:5">
      <c r="A119" s="4">
        <v>9</v>
      </c>
      <c r="B119" s="4">
        <v>24</v>
      </c>
      <c r="C119" s="6">
        <v>25631.41</v>
      </c>
      <c r="D119" s="13">
        <f>B119/B123</f>
        <v>0.18181818181818182</v>
      </c>
      <c r="E119" s="13">
        <f>C119/C123</f>
        <v>0.1809682177842222</v>
      </c>
    </row>
    <row r="120" spans="1:5">
      <c r="A120" s="4">
        <v>10</v>
      </c>
      <c r="B120" s="4">
        <v>10</v>
      </c>
      <c r="C120" s="6">
        <v>9577.09</v>
      </c>
      <c r="D120" s="13">
        <f>B120/B121</f>
        <v>0.83333333333333337</v>
      </c>
      <c r="E120" s="13">
        <f>C120/C121</f>
        <v>0.71422317679784619</v>
      </c>
    </row>
    <row r="121" spans="1:5">
      <c r="A121" s="4">
        <v>11</v>
      </c>
      <c r="B121" s="4">
        <v>12</v>
      </c>
      <c r="C121" s="6">
        <v>13409.1</v>
      </c>
      <c r="D121" s="13">
        <f>B121/B123</f>
        <v>9.0909090909090912E-2</v>
      </c>
      <c r="E121" s="13">
        <f>C121/C123</f>
        <v>9.4673719826198169E-2</v>
      </c>
    </row>
    <row r="122" spans="1:5">
      <c r="A122" s="4">
        <v>12</v>
      </c>
      <c r="B122" s="4">
        <v>13</v>
      </c>
      <c r="C122" s="6">
        <v>14615.330000000002</v>
      </c>
      <c r="D122" s="13">
        <f>B122/B123</f>
        <v>9.8484848484848481E-2</v>
      </c>
      <c r="E122" s="13">
        <f>C122/C123</f>
        <v>0.10319019603011605</v>
      </c>
    </row>
    <row r="123" spans="1:5">
      <c r="A123" s="4"/>
      <c r="B123" s="4">
        <f>SUM(B111:B122)</f>
        <v>132</v>
      </c>
      <c r="C123" s="4">
        <f>SUM(C111:C122)</f>
        <v>141634.87</v>
      </c>
      <c r="D123" s="4"/>
      <c r="E123" s="4"/>
    </row>
    <row r="124" spans="1:5">
      <c r="A124" s="21" t="s">
        <v>7</v>
      </c>
      <c r="B124" s="21"/>
      <c r="C124" s="21"/>
      <c r="D124" s="4"/>
      <c r="E124" s="4"/>
    </row>
    <row r="125" spans="1:5">
      <c r="A125" s="4">
        <v>1</v>
      </c>
      <c r="B125" s="4">
        <v>2</v>
      </c>
      <c r="C125" s="6">
        <v>4104.5499999999993</v>
      </c>
      <c r="D125" s="13">
        <f>B125/B137</f>
        <v>8.2644628099173556E-3</v>
      </c>
      <c r="E125" s="13">
        <f>C125/C137</f>
        <v>9.0499588242362629E-3</v>
      </c>
    </row>
    <row r="126" spans="1:5">
      <c r="A126" s="4">
        <v>2</v>
      </c>
      <c r="B126" s="4">
        <v>29</v>
      </c>
      <c r="C126" s="11">
        <v>60302.780000000006</v>
      </c>
      <c r="D126" s="13">
        <f>B126/B137</f>
        <v>0.11983471074380166</v>
      </c>
      <c r="E126" s="13">
        <f>C126/C137</f>
        <v>0.13295919796006339</v>
      </c>
    </row>
    <row r="127" spans="1:5">
      <c r="A127" s="4">
        <v>3</v>
      </c>
      <c r="B127" s="4">
        <v>14</v>
      </c>
      <c r="C127" s="6">
        <v>26232.989999999998</v>
      </c>
      <c r="D127" s="13">
        <f>B127/B137</f>
        <v>5.7851239669421489E-2</v>
      </c>
      <c r="E127" s="13">
        <f>C127/C137</f>
        <v>5.7840074877051478E-2</v>
      </c>
    </row>
    <row r="128" spans="1:5">
      <c r="A128" s="4">
        <v>4</v>
      </c>
      <c r="B128" s="4">
        <v>15</v>
      </c>
      <c r="C128" s="6">
        <v>25683.589999999997</v>
      </c>
      <c r="D128" s="13">
        <f>B128/B137</f>
        <v>6.1983471074380167E-2</v>
      </c>
      <c r="E128" s="13">
        <f>C128/C137</f>
        <v>5.6628724697851469E-2</v>
      </c>
    </row>
    <row r="129" spans="1:5">
      <c r="A129" s="4">
        <v>5</v>
      </c>
      <c r="B129" s="4">
        <v>26</v>
      </c>
      <c r="C129" s="6">
        <v>47912.44</v>
      </c>
      <c r="D129" s="13">
        <f>B129/B137</f>
        <v>0.10743801652892562</v>
      </c>
      <c r="E129" s="13">
        <f>C129/C137</f>
        <v>0.10564023076066574</v>
      </c>
    </row>
    <row r="130" spans="1:5">
      <c r="A130" s="4">
        <v>6</v>
      </c>
      <c r="B130" s="4">
        <v>36</v>
      </c>
      <c r="C130" s="6">
        <v>70119.33</v>
      </c>
      <c r="D130" s="13">
        <f>B130/B137</f>
        <v>0.1487603305785124</v>
      </c>
      <c r="E130" s="13">
        <f>C130/C137</f>
        <v>0.15460331809407477</v>
      </c>
    </row>
    <row r="131" spans="1:5">
      <c r="A131" s="4">
        <v>7</v>
      </c>
      <c r="B131" s="4">
        <v>29</v>
      </c>
      <c r="C131" s="6">
        <v>54479.92</v>
      </c>
      <c r="D131" s="13">
        <f>B131/B137</f>
        <v>0.11983471074380166</v>
      </c>
      <c r="E131" s="13">
        <f>C131/C137</f>
        <v>0.12012060585147841</v>
      </c>
    </row>
    <row r="132" spans="1:5">
      <c r="A132" s="4">
        <v>8</v>
      </c>
      <c r="B132" s="4">
        <v>11</v>
      </c>
      <c r="C132" s="6">
        <v>19252.689999999995</v>
      </c>
      <c r="D132" s="13">
        <f>B132/B137</f>
        <v>4.5454545454545456E-2</v>
      </c>
      <c r="E132" s="13">
        <f>C132/C137</f>
        <v>4.244948940950536E-2</v>
      </c>
    </row>
    <row r="133" spans="1:5">
      <c r="A133" s="4">
        <v>9</v>
      </c>
      <c r="B133" s="4">
        <v>20</v>
      </c>
      <c r="C133" s="6">
        <v>34997.449999999997</v>
      </c>
      <c r="D133" s="13">
        <f>B133/B137</f>
        <v>8.2644628099173556E-2</v>
      </c>
      <c r="E133" s="13">
        <f>C133/C137</f>
        <v>7.7164483671356768E-2</v>
      </c>
    </row>
    <row r="134" spans="1:5">
      <c r="A134" s="4">
        <v>10</v>
      </c>
      <c r="B134" s="4">
        <v>16</v>
      </c>
      <c r="C134" s="6">
        <v>27493.040000000001</v>
      </c>
      <c r="D134" s="13">
        <f>B134/B137</f>
        <v>6.6115702479338845E-2</v>
      </c>
      <c r="E134" s="13">
        <f>C134/C137</f>
        <v>6.0618308938392901E-2</v>
      </c>
    </row>
    <row r="135" spans="1:5">
      <c r="A135" s="4">
        <v>11</v>
      </c>
      <c r="B135" s="4">
        <v>18</v>
      </c>
      <c r="C135" s="6">
        <v>35813.639999999992</v>
      </c>
      <c r="D135" s="13">
        <f>B135/B137</f>
        <v>7.43801652892562E-2</v>
      </c>
      <c r="E135" s="13">
        <f>C135/C137</f>
        <v>7.8964068496186132E-2</v>
      </c>
    </row>
    <row r="136" spans="1:5">
      <c r="A136" s="4">
        <v>12</v>
      </c>
      <c r="B136" s="4">
        <v>26</v>
      </c>
      <c r="C136" s="6">
        <v>47151.08</v>
      </c>
      <c r="D136" s="13">
        <f>B136/B137</f>
        <v>0.10743801652892562</v>
      </c>
      <c r="E136" s="13">
        <f>C136/C137</f>
        <v>0.10396153841913731</v>
      </c>
    </row>
    <row r="137" spans="1:5">
      <c r="A137" s="4"/>
      <c r="B137" s="4">
        <f>SUM(B125:B136)</f>
        <v>242</v>
      </c>
      <c r="C137" s="4">
        <f>SUM(C125:C136)</f>
        <v>453543.5</v>
      </c>
      <c r="D137" s="4"/>
      <c r="E137" s="4"/>
    </row>
  </sheetData>
  <mergeCells count="26">
    <mergeCell ref="E56:G56"/>
    <mergeCell ref="A2:C2"/>
    <mergeCell ref="A4:C4"/>
    <mergeCell ref="A17:C17"/>
    <mergeCell ref="A30:C30"/>
    <mergeCell ref="A43:C43"/>
    <mergeCell ref="A56:C56"/>
    <mergeCell ref="I55:K55"/>
    <mergeCell ref="E2:G2"/>
    <mergeCell ref="E4:G4"/>
    <mergeCell ref="E17:G17"/>
    <mergeCell ref="E30:G30"/>
    <mergeCell ref="E43:G43"/>
    <mergeCell ref="I2:K2"/>
    <mergeCell ref="I4:K4"/>
    <mergeCell ref="I17:K17"/>
    <mergeCell ref="I30:K30"/>
    <mergeCell ref="I42:K42"/>
    <mergeCell ref="A97:C97"/>
    <mergeCell ref="A110:C110"/>
    <mergeCell ref="A124:C124"/>
    <mergeCell ref="A67:E67"/>
    <mergeCell ref="D68:D69"/>
    <mergeCell ref="E68:E69"/>
    <mergeCell ref="A69:C69"/>
    <mergeCell ref="A83:C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Japan</vt:lpstr>
      <vt:lpstr>United Kingdom</vt:lpstr>
      <vt:lpstr>US or USA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2022-08-17T07:00:53Z</dcterms:created>
  <dcterms:modified xsi:type="dcterms:W3CDTF">2023-04-19T11:54:54Z</dcterms:modified>
</cp:coreProperties>
</file>