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1.xml" ContentType="application/vnd.openxmlformats-officedocument.spreadsheetml.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시스템 관리\05. 고객관리시스템\★ 추가기술용역 및 하자보수관리\"/>
    </mc:Choice>
  </mc:AlternateContent>
  <bookViews>
    <workbookView xWindow="0" yWindow="0" windowWidth="26175" windowHeight="7875" tabRatio="756"/>
  </bookViews>
  <sheets>
    <sheet name="요청리스트(하자보수_완료제외)" sheetId="11" r:id="rId1"/>
    <sheet name="통계" sheetId="30" state="hidden" r:id="rId2"/>
    <sheet name="요청리스트_(추가기술용역)" sheetId="10" r:id="rId3"/>
    <sheet name="하자_64" sheetId="33" r:id="rId4"/>
    <sheet name="하자_30" sheetId="28" r:id="rId5"/>
    <sheet name="하자_31" sheetId="29" r:id="rId6"/>
    <sheet name="요청_36" sheetId="31" r:id="rId7"/>
    <sheet name="요청_38" sheetId="32" r:id="rId8"/>
    <sheet name="1" sheetId="12" r:id="rId9"/>
    <sheet name="10" sheetId="13" r:id="rId10"/>
    <sheet name="12,13" sheetId="14" r:id="rId11"/>
    <sheet name="17" sheetId="15" r:id="rId12"/>
    <sheet name="19" sheetId="16" r:id="rId13"/>
    <sheet name="20" sheetId="17" r:id="rId14"/>
    <sheet name="22" sheetId="18" r:id="rId15"/>
    <sheet name="23" sheetId="19" r:id="rId16"/>
    <sheet name="24" sheetId="20" r:id="rId17"/>
    <sheet name="25,26,27" sheetId="21" r:id="rId18"/>
    <sheet name="28" sheetId="22" r:id="rId19"/>
    <sheet name="29" sheetId="23" r:id="rId20"/>
    <sheet name="31" sheetId="24" r:id="rId21"/>
    <sheet name="32" sheetId="25" r:id="rId22"/>
    <sheet name="33" sheetId="26" r:id="rId23"/>
    <sheet name="18,34" sheetId="27" r:id="rId24"/>
  </sheets>
  <definedNames>
    <definedName name="_xlnm._FilterDatabase" localSheetId="14" hidden="1">'22'!$A$3:$T$198</definedName>
    <definedName name="_xlnm._FilterDatabase" localSheetId="0" hidden="1">'요청리스트(하자보수_완료제외)'!$A$3:$N$69</definedName>
    <definedName name="_xlnm._FilterDatabase" localSheetId="2" hidden="1">'요청리스트_(추가기술용역)'!$A$3:$M$3</definedName>
    <definedName name="_xlnm.Print_Titles" localSheetId="2">'요청리스트_(추가기술용역)'!$3:$3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" i="30" l="1" a="1"/>
  <c r="G13" i="30" s="1"/>
  <c r="O4" i="30" s="1"/>
  <c r="M11" i="30" s="1"/>
  <c r="G12" i="30" a="1"/>
  <c r="G12" i="30" s="1"/>
  <c r="N4" i="30" s="1"/>
  <c r="L11" i="30" s="1"/>
  <c r="G9" i="30" a="1"/>
  <c r="G9" i="30" s="1"/>
  <c r="G10" i="30" a="1"/>
  <c r="G10" i="30" s="1"/>
  <c r="L4" i="30" s="1"/>
  <c r="L10" i="30" s="1"/>
  <c r="G8" i="30" a="1"/>
  <c r="G8" i="30" s="1"/>
  <c r="G5" i="30" a="1"/>
  <c r="G5" i="30" s="1"/>
  <c r="G6" i="30" a="1"/>
  <c r="G6" i="30" s="1"/>
  <c r="G4" i="30" a="1"/>
  <c r="G4" i="30" s="1"/>
  <c r="C5" i="30"/>
  <c r="C4" i="30"/>
  <c r="M4" i="30" l="1"/>
  <c r="M10" i="30" s="1"/>
  <c r="K10" i="30" s="1"/>
  <c r="K11" i="30"/>
  <c r="J4" i="30"/>
  <c r="L9" i="30" s="1"/>
  <c r="L12" i="30" s="1"/>
  <c r="K4" i="30"/>
  <c r="M9" i="30" s="1"/>
  <c r="I20" i="23"/>
  <c r="I19" i="23"/>
  <c r="I18" i="23"/>
  <c r="I17" i="23"/>
  <c r="I16" i="23"/>
  <c r="I15" i="23"/>
  <c r="I14" i="23"/>
  <c r="I13" i="23"/>
  <c r="I12" i="23"/>
  <c r="I11" i="23"/>
  <c r="I10" i="23"/>
  <c r="I9" i="23"/>
  <c r="J55" i="22"/>
  <c r="H55" i="22"/>
  <c r="F55" i="22"/>
  <c r="D55" i="22"/>
  <c r="J54" i="22"/>
  <c r="H54" i="22"/>
  <c r="F54" i="22"/>
  <c r="D54" i="22"/>
  <c r="J53" i="22"/>
  <c r="H53" i="22"/>
  <c r="F53" i="22"/>
  <c r="D53" i="22"/>
  <c r="J52" i="22"/>
  <c r="H52" i="22"/>
  <c r="F52" i="22"/>
  <c r="D52" i="22"/>
  <c r="J51" i="22"/>
  <c r="H51" i="22"/>
  <c r="F51" i="22"/>
  <c r="D51" i="22"/>
  <c r="M12" i="30" l="1"/>
  <c r="K9" i="30"/>
  <c r="K12" i="30" s="1"/>
  <c r="H50" i="22"/>
  <c r="J50" i="22"/>
  <c r="F50" i="22"/>
  <c r="D50" i="22"/>
  <c r="B50" i="22" l="1"/>
</calcChain>
</file>

<file path=xl/comments1.xml><?xml version="1.0" encoding="utf-8"?>
<comments xmlns="http://schemas.openxmlformats.org/spreadsheetml/2006/main">
  <authors>
    <author>User</author>
  </authors>
  <commentList>
    <comment ref="C5" authorId="0" shapeId="0">
      <text>
        <r>
          <rPr>
            <b/>
            <sz val="9"/>
            <color indexed="81"/>
            <rFont val="Tahoma"/>
            <family val="2"/>
          </rPr>
          <t xml:space="preserve">FM </t>
        </r>
        <r>
          <rPr>
            <b/>
            <sz val="9"/>
            <color indexed="81"/>
            <rFont val="돋움"/>
            <family val="3"/>
            <charset val="129"/>
          </rPr>
          <t>수행승인완료건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0" shapeId="0">
      <text>
        <r>
          <rPr>
            <b/>
            <sz val="9"/>
            <color indexed="81"/>
            <rFont val="돋움"/>
            <family val="3"/>
            <charset val="129"/>
          </rPr>
          <t>입금상태가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입금완료일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I5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수행승인완료건 중 입금상태가(입금완료 or 채권발행) 2개를 제외한 상태값의 합계
</t>
        </r>
      </text>
    </comment>
  </commentList>
</comments>
</file>

<file path=xl/sharedStrings.xml><?xml version="1.0" encoding="utf-8"?>
<sst xmlns="http://schemas.openxmlformats.org/spreadsheetml/2006/main" count="3594" uniqueCount="1365">
  <si>
    <t>NO.</t>
  </si>
  <si>
    <t>시스템명</t>
    <phoneticPr fontId="2" type="noConversion"/>
  </si>
  <si>
    <t>메뉴위치</t>
    <phoneticPr fontId="2" type="noConversion"/>
  </si>
  <si>
    <t>내용</t>
    <phoneticPr fontId="2" type="noConversion"/>
  </si>
  <si>
    <t>요청유형</t>
    <phoneticPr fontId="2" type="noConversion"/>
  </si>
  <si>
    <t>작업현황  모니터링</t>
    <phoneticPr fontId="2" type="noConversion"/>
  </si>
  <si>
    <t>모바일 수행 상세현황 관리</t>
    <phoneticPr fontId="2" type="noConversion"/>
  </si>
  <si>
    <t>고객관리시스템</t>
  </si>
  <si>
    <t>모바일수행관리</t>
  </si>
  <si>
    <t>결합상품 관리</t>
    <phoneticPr fontId="2" type="noConversion"/>
  </si>
  <si>
    <t>신규개발</t>
    <phoneticPr fontId="1" type="noConversion"/>
  </si>
  <si>
    <t>공통(화면 UI/UX 개선)</t>
    <phoneticPr fontId="2" type="noConversion"/>
  </si>
  <si>
    <t>기능개선</t>
    <phoneticPr fontId="1" type="noConversion"/>
  </si>
  <si>
    <t>고객관리시스템</t>
    <phoneticPr fontId="2" type="noConversion"/>
  </si>
  <si>
    <t>공통(VOC)</t>
    <phoneticPr fontId="2" type="noConversion"/>
  </si>
  <si>
    <t>기능오류</t>
    <phoneticPr fontId="1" type="noConversion"/>
  </si>
  <si>
    <t>전체</t>
    <phoneticPr fontId="1" type="noConversion"/>
  </si>
  <si>
    <t>구분</t>
    <phoneticPr fontId="1" type="noConversion"/>
  </si>
  <si>
    <t>전체</t>
  </si>
  <si>
    <t>조회기간</t>
    <phoneticPr fontId="1" type="noConversion"/>
  </si>
  <si>
    <t>본사</t>
    <phoneticPr fontId="1" type="noConversion"/>
  </si>
  <si>
    <t>충청본부</t>
    <phoneticPr fontId="1" type="noConversion"/>
  </si>
  <si>
    <t>호남본부</t>
    <phoneticPr fontId="1" type="noConversion"/>
  </si>
  <si>
    <t>서비스</t>
    <phoneticPr fontId="1" type="noConversion"/>
  </si>
  <si>
    <t>부산본부</t>
    <phoneticPr fontId="1" type="noConversion"/>
  </si>
  <si>
    <t>대구본부</t>
    <phoneticPr fontId="1" type="noConversion"/>
  </si>
  <si>
    <t>쇼핑몰</t>
    <phoneticPr fontId="1" type="noConversion"/>
  </si>
  <si>
    <t>강원본부</t>
    <phoneticPr fontId="1" type="noConversion"/>
  </si>
  <si>
    <t>No.</t>
    <phoneticPr fontId="1" type="noConversion"/>
  </si>
  <si>
    <t>해지</t>
    <phoneticPr fontId="1" type="noConversion"/>
  </si>
  <si>
    <t>반품/취소</t>
    <phoneticPr fontId="1" type="noConversion"/>
  </si>
  <si>
    <t>수입/지출결의</t>
    <phoneticPr fontId="1" type="noConversion"/>
  </si>
  <si>
    <t>지출결의</t>
    <phoneticPr fontId="1" type="noConversion"/>
  </si>
  <si>
    <t>고객관리</t>
    <phoneticPr fontId="1" type="noConversion"/>
  </si>
  <si>
    <t>고객정보관리</t>
    <phoneticPr fontId="1" type="noConversion"/>
  </si>
  <si>
    <t>영업 대리점 관리</t>
    <phoneticPr fontId="1" type="noConversion"/>
  </si>
  <si>
    <t>입고관리</t>
    <phoneticPr fontId="1" type="noConversion"/>
  </si>
  <si>
    <t>출고관리</t>
    <phoneticPr fontId="1" type="noConversion"/>
  </si>
  <si>
    <t>상품별 입출고 현황</t>
    <phoneticPr fontId="1" type="noConversion"/>
  </si>
  <si>
    <t>수행물품관리</t>
    <phoneticPr fontId="1" type="noConversion"/>
  </si>
  <si>
    <t>상품진열</t>
    <phoneticPr fontId="1" type="noConversion"/>
  </si>
  <si>
    <t>쇼핑몰진열</t>
    <phoneticPr fontId="1" type="noConversion"/>
  </si>
  <si>
    <t>고객관리시스템 진열</t>
    <phoneticPr fontId="1" type="noConversion"/>
  </si>
  <si>
    <t xml:space="preserve">○ 결제방식이 카드결제인 경우 입금 확인 시 검색조건이 없으면 목록을 볼 수 없음
    - 가상계좌/지정계좌 검색조건 없이도 검색 목록 내역 확인 가능
○ 입금일자 or 금액으로 검색 조건 추가필요
</t>
    <phoneticPr fontId="2" type="noConversion"/>
  </si>
  <si>
    <t xml:space="preserve">○ 발주관리 전체발주현황 엑셀다운로드시 판매본부 추가 기재 요청
</t>
    <phoneticPr fontId="2" type="noConversion"/>
  </si>
  <si>
    <t>수행금액</t>
    <phoneticPr fontId="1" type="noConversion"/>
  </si>
  <si>
    <t>입금액</t>
    <phoneticPr fontId="1" type="noConversion"/>
  </si>
  <si>
    <t>채권발행</t>
    <phoneticPr fontId="1" type="noConversion"/>
  </si>
  <si>
    <t>정상채권</t>
    <phoneticPr fontId="1" type="noConversion"/>
  </si>
  <si>
    <t>관심채권</t>
    <phoneticPr fontId="1" type="noConversion"/>
  </si>
  <si>
    <t>주의채권</t>
    <phoneticPr fontId="1" type="noConversion"/>
  </si>
  <si>
    <t>부실채권</t>
    <phoneticPr fontId="1" type="noConversion"/>
  </si>
  <si>
    <t>미결의</t>
    <phoneticPr fontId="1" type="noConversion"/>
  </si>
  <si>
    <t>총계</t>
    <phoneticPr fontId="1" type="noConversion"/>
  </si>
  <si>
    <t>1월</t>
    <phoneticPr fontId="1" type="noConversion"/>
  </si>
  <si>
    <t>2월</t>
    <phoneticPr fontId="1" type="noConversion"/>
  </si>
  <si>
    <t>수행일</t>
    <phoneticPr fontId="1" type="noConversion"/>
  </si>
  <si>
    <t>수행자</t>
    <phoneticPr fontId="1" type="noConversion"/>
  </si>
  <si>
    <t>채권종류</t>
    <phoneticPr fontId="1" type="noConversion"/>
  </si>
  <si>
    <t>TG번호</t>
    <phoneticPr fontId="1" type="noConversion"/>
  </si>
  <si>
    <t>본부</t>
    <phoneticPr fontId="1" type="noConversion"/>
  </si>
  <si>
    <t>상품종류</t>
    <phoneticPr fontId="1" type="noConversion"/>
  </si>
  <si>
    <t>거래처</t>
    <phoneticPr fontId="1" type="noConversion"/>
  </si>
  <si>
    <t>결의금액</t>
    <phoneticPr fontId="1" type="noConversion"/>
  </si>
  <si>
    <t>증빙발행</t>
    <phoneticPr fontId="1" type="noConversion"/>
  </si>
  <si>
    <t>2023년</t>
    <phoneticPr fontId="1" type="noConversion"/>
  </si>
  <si>
    <t>수행본부</t>
    <phoneticPr fontId="1" type="noConversion"/>
  </si>
  <si>
    <t>3월</t>
    <phoneticPr fontId="1" type="noConversion"/>
  </si>
  <si>
    <t>4월</t>
    <phoneticPr fontId="1" type="noConversion"/>
  </si>
  <si>
    <t>5월</t>
    <phoneticPr fontId="1" type="noConversion"/>
  </si>
  <si>
    <t>6월</t>
    <phoneticPr fontId="1" type="noConversion"/>
  </si>
  <si>
    <t>7월</t>
    <phoneticPr fontId="1" type="noConversion"/>
  </si>
  <si>
    <t>8월</t>
    <phoneticPr fontId="1" type="noConversion"/>
  </si>
  <si>
    <t>9월</t>
    <phoneticPr fontId="1" type="noConversion"/>
  </si>
  <si>
    <t>10월</t>
    <phoneticPr fontId="1" type="noConversion"/>
  </si>
  <si>
    <t>11월</t>
    <phoneticPr fontId="1" type="noConversion"/>
  </si>
  <si>
    <t>12월</t>
    <phoneticPr fontId="1" type="noConversion"/>
  </si>
  <si>
    <t>매출관리</t>
    <phoneticPr fontId="1" type="noConversion"/>
  </si>
  <si>
    <t>매출관리 참조</t>
    <phoneticPr fontId="1" type="noConversion"/>
  </si>
  <si>
    <t>1개월 이내</t>
    <phoneticPr fontId="1" type="noConversion"/>
  </si>
  <si>
    <t>1~2개월 이내</t>
    <phoneticPr fontId="1" type="noConversion"/>
  </si>
  <si>
    <t>2~3개월 이내</t>
    <phoneticPr fontId="1" type="noConversion"/>
  </si>
  <si>
    <t>3개월 이상</t>
    <phoneticPr fontId="1" type="noConversion"/>
  </si>
  <si>
    <t>쇼핑몰관리</t>
    <phoneticPr fontId="1" type="noConversion"/>
  </si>
  <si>
    <t>주문관리</t>
    <phoneticPr fontId="1" type="noConversion"/>
  </si>
  <si>
    <t>회원관리</t>
    <phoneticPr fontId="1" type="noConversion"/>
  </si>
  <si>
    <t>- 취소</t>
    <phoneticPr fontId="1" type="noConversion"/>
  </si>
  <si>
    <t>- 반품</t>
    <phoneticPr fontId="1" type="noConversion"/>
  </si>
  <si>
    <t>- 환불</t>
    <phoneticPr fontId="1" type="noConversion"/>
  </si>
  <si>
    <t>- 수행물품 발주대장</t>
    <phoneticPr fontId="1" type="noConversion"/>
  </si>
  <si>
    <t>- 전체 발주대장</t>
    <phoneticPr fontId="1" type="noConversion"/>
  </si>
  <si>
    <t>- 일반수입결의</t>
    <phoneticPr fontId="1" type="noConversion"/>
  </si>
  <si>
    <t>- 기타수입결의(판매)</t>
    <phoneticPr fontId="1" type="noConversion"/>
  </si>
  <si>
    <t>- 기타수입결의(서비스-KT정산)</t>
    <phoneticPr fontId="1" type="noConversion"/>
  </si>
  <si>
    <t>- 판매상품 지출결의(기타)</t>
    <phoneticPr fontId="1" type="noConversion"/>
  </si>
  <si>
    <t>- 수행물품 지출결의(기타)</t>
    <phoneticPr fontId="1" type="noConversion"/>
  </si>
  <si>
    <t>- 개인회원</t>
    <phoneticPr fontId="1" type="noConversion"/>
  </si>
  <si>
    <t>- 사업자회원</t>
    <phoneticPr fontId="1" type="noConversion"/>
  </si>
  <si>
    <t>상담신청</t>
    <phoneticPr fontId="1" type="noConversion"/>
  </si>
  <si>
    <t>- 영업접수</t>
    <phoneticPr fontId="1" type="noConversion"/>
  </si>
  <si>
    <t>고객센터</t>
    <phoneticPr fontId="1" type="noConversion"/>
  </si>
  <si>
    <t>- 공지사항</t>
    <phoneticPr fontId="1" type="noConversion"/>
  </si>
  <si>
    <t>- 새소식</t>
    <phoneticPr fontId="1" type="noConversion"/>
  </si>
  <si>
    <t>- FAQ</t>
    <phoneticPr fontId="1" type="noConversion"/>
  </si>
  <si>
    <t>- 이용약관</t>
    <phoneticPr fontId="1" type="noConversion"/>
  </si>
  <si>
    <t>실적관리</t>
    <phoneticPr fontId="1" type="noConversion"/>
  </si>
  <si>
    <t>수주/매출성과</t>
    <phoneticPr fontId="1" type="noConversion"/>
  </si>
  <si>
    <t>- 기간별 현황</t>
    <phoneticPr fontId="1" type="noConversion"/>
  </si>
  <si>
    <t>- 조직별 현황</t>
    <phoneticPr fontId="1" type="noConversion"/>
  </si>
  <si>
    <t>- 개인별 현황</t>
    <phoneticPr fontId="1" type="noConversion"/>
  </si>
  <si>
    <t>KPI 성과</t>
    <phoneticPr fontId="1" type="noConversion"/>
  </si>
  <si>
    <t>가상계좌 관리</t>
    <phoneticPr fontId="1" type="noConversion"/>
  </si>
  <si>
    <t>알림톡 관리</t>
    <phoneticPr fontId="1" type="noConversion"/>
  </si>
  <si>
    <t>커뮤니티</t>
    <phoneticPr fontId="1" type="noConversion"/>
  </si>
  <si>
    <t>공지사항</t>
    <phoneticPr fontId="1" type="noConversion"/>
  </si>
  <si>
    <t>자료실</t>
    <phoneticPr fontId="1" type="noConversion"/>
  </si>
  <si>
    <t>- 고정형코드</t>
    <phoneticPr fontId="1" type="noConversion"/>
  </si>
  <si>
    <t>- 변동형코드</t>
    <phoneticPr fontId="1" type="noConversion"/>
  </si>
  <si>
    <t>입금관리</t>
    <phoneticPr fontId="1" type="noConversion"/>
  </si>
  <si>
    <t>-미수금현황</t>
    <phoneticPr fontId="1" type="noConversion"/>
  </si>
  <si>
    <t>-카드정산현황</t>
    <phoneticPr fontId="1" type="noConversion"/>
  </si>
  <si>
    <t>&lt;매출 관리 현황&gt;</t>
    <phoneticPr fontId="1" type="noConversion"/>
  </si>
  <si>
    <t>-매출/채권 관리현황</t>
    <phoneticPr fontId="1" type="noConversion"/>
  </si>
  <si>
    <t>메뉴 구성 변경</t>
    <phoneticPr fontId="1" type="noConversion"/>
  </si>
  <si>
    <t>메뉴구성 참조</t>
    <phoneticPr fontId="1" type="noConversion"/>
  </si>
  <si>
    <t>예시2 참조</t>
    <phoneticPr fontId="1" type="noConversion"/>
  </si>
  <si>
    <t>상태</t>
    <phoneticPr fontId="1" type="noConversion"/>
  </si>
  <si>
    <t>강남본부</t>
    <phoneticPr fontId="1" type="noConversion"/>
  </si>
  <si>
    <t>서부본부</t>
    <phoneticPr fontId="1" type="noConversion"/>
  </si>
  <si>
    <t>※ 입금상태를 채권으로 처리일자부터 처리</t>
    <phoneticPr fontId="1" type="noConversion"/>
  </si>
  <si>
    <t>(단위 : 천원)</t>
    <phoneticPr fontId="1" type="noConversion"/>
  </si>
  <si>
    <r>
      <t xml:space="preserve">홈&gt;주문/계약관리&gt;미수금 관리&gt;매출/채권 관리현황(해당 매뉴 사용자 권한 : </t>
    </r>
    <r>
      <rPr>
        <b/>
        <sz val="11"/>
        <color rgb="FFFF0000"/>
        <rFont val="맑은 고딕"/>
        <family val="3"/>
        <charset val="129"/>
        <scheme val="minor"/>
      </rPr>
      <t>시스템관리자, 고객관리자</t>
    </r>
    <r>
      <rPr>
        <b/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</si>
  <si>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홍길동</t>
    <phoneticPr fontId="1" type="noConversion"/>
  </si>
  <si>
    <t>TG000000</t>
    <phoneticPr fontId="1" type="noConversion"/>
  </si>
  <si>
    <t>㈜지안에스</t>
  </si>
  <si>
    <t>㈜지안에스</t>
    <phoneticPr fontId="1" type="noConversion"/>
  </si>
  <si>
    <t>현금영수증</t>
    <phoneticPr fontId="1" type="noConversion"/>
  </si>
  <si>
    <t>판매</t>
    <phoneticPr fontId="1" type="noConversion"/>
  </si>
  <si>
    <t>세금계산서</t>
    <phoneticPr fontId="1" type="noConversion"/>
  </si>
  <si>
    <t>임꺽정</t>
    <phoneticPr fontId="1" type="noConversion"/>
  </si>
  <si>
    <t>TG000001</t>
    <phoneticPr fontId="1" type="noConversion"/>
  </si>
  <si>
    <t xml:space="preserve">○ 업무내용
    - 신규/기존 판매(렌탈)상품 결합상품 관리
○ 요구사항
    - 신규/기존 서비스 유지 고객 결합시 할인혜택 및 요금합산청구
    - 신규/기존 판매(렌탈)상품 AS관리(AS출동 명령 발행 등)
    - 상품별, 카테고리별 판매 집계현황(연/월/본부/건수/매출금액)
    - 전진배치 거점창고 운영 기존 입출고 대장(본부 단위 분할 필요)
    - 북부 / 파트너스 도매가 정책
    - 렌탈사 유지기간 체크기능(시작일~마감일)
</t>
    <phoneticPr fontId="1" type="noConversion"/>
  </si>
  <si>
    <t xml:space="preserve">○ 업무내용
    - 작업현황 모니터링 표
○ 요구사항
    - 접수/수행대기/수행배정/수행완료의 대쉬보드형태 집계현황
    - 명령상태별로 하단에 리스트형태로 표기(클릭시 상세내역 확인 기능)
    - 처리건수 기간별(조직별) 집계현황(수행완료/미수행, 연기, 보류 등)
</t>
    <phoneticPr fontId="1" type="noConversion"/>
  </si>
  <si>
    <r>
      <t xml:space="preserve">○ 주문/계약 진행 서비스 리스트 항목을 FM담당자가 처리 용이하도록 변경
    ex) 처리상태 (미배정, 수행대기, 수행완료) 
          - 상세화면은 </t>
    </r>
    <r>
      <rPr>
        <b/>
        <sz val="9"/>
        <color rgb="FFFF0000"/>
        <rFont val="맑은 고딕"/>
        <family val="3"/>
        <charset val="129"/>
      </rPr>
      <t>첨부.1 시트</t>
    </r>
    <r>
      <rPr>
        <sz val="9"/>
        <color rgb="FFFF0000"/>
        <rFont val="맑은 고딕"/>
        <family val="3"/>
        <charset val="129"/>
      </rPr>
      <t xml:space="preserve"> 참고(자료 수합필요)</t>
    </r>
    <r>
      <rPr>
        <sz val="9"/>
        <color theme="1"/>
        <rFont val="맑은 고딕"/>
        <family val="3"/>
        <charset val="129"/>
      </rPr>
      <t xml:space="preserve">
          - 서비스 접수후 당일 (D+2일후) 오더배정 한눈에 볼수없어 불편함 
</t>
    </r>
    <phoneticPr fontId="2" type="noConversion"/>
  </si>
  <si>
    <t>검토의견</t>
    <phoneticPr fontId="1" type="noConversion"/>
  </si>
  <si>
    <t>고객관리시스템 추가기술용역 과업리스트</t>
    <phoneticPr fontId="1" type="noConversion"/>
  </si>
  <si>
    <t>중요도</t>
    <phoneticPr fontId="2" type="noConversion"/>
  </si>
  <si>
    <t>2순위</t>
  </si>
  <si>
    <t>요청</t>
  </si>
  <si>
    <t>1순위</t>
  </si>
  <si>
    <t xml:space="preserve">○ 매출관리 현황판 필요
    - 수행 금액 대비, 입금액, 채권발행, 미결의 등 구분으로 년, 월 조회 본부별 조회 기능
    - 상세 리스트에서 채권 미발행 건에 대해서 증빙발행 버튼 생성
</t>
    <phoneticPr fontId="1" type="noConversion"/>
  </si>
  <si>
    <t xml:space="preserve">주문/계약관리&gt;주문/계약 신청&gt;서비스
</t>
    <phoneticPr fontId="2" type="noConversion"/>
  </si>
  <si>
    <t xml:space="preserve">○ 메뉴구성 변경 요청 
    - 메인/사이드/상단 메뉴 구성 및 명칭 변경
</t>
    <phoneticPr fontId="2" type="noConversion"/>
  </si>
  <si>
    <t xml:space="preserve">○ 홈페이지 UI 화면 기본 배율 시 화면 잘림 현상
    - 세부항목의 불필요한 공간 최대한 여백활용
    - 필수 입력값, 블라인드 처리필드 사용자 중심으로 색상 또는 굵기 표기
    - 필수가 아닌 항목 몇가지 삭제 
    - 필드별 자료형 정리필요(예- 금액의 경우 단위 표기, 일자: YY-MM-DD)
    - 서비스/판매 입금완료시 입금대기와 비교할수 있도록 색상 변경 요청
    - 등록일시 기준으로 최근접수된 순서로 리스트에 조회 필요함(등록일시 내림차순)
</t>
    <phoneticPr fontId="2" type="noConversion"/>
  </si>
  <si>
    <t>주문/계약관리&gt;주문/계약 진행&gt;서비스</t>
    <phoneticPr fontId="2" type="noConversion"/>
  </si>
  <si>
    <t xml:space="preserve">○ 사용자 권한그룹 정보 보기에서 사용자 검색 기능 필요
    (사용자가 많은 경우 검색하여 삭제 처리필요)
</t>
    <phoneticPr fontId="1" type="noConversion"/>
  </si>
  <si>
    <t>시스템관리&gt;사용자 권한관리</t>
    <phoneticPr fontId="1" type="noConversion"/>
  </si>
  <si>
    <t xml:space="preserve">○ 고객계약현황정보 알림톡으로 발송 할수 있는기능 요청
    - (계약정보, 수행회차정보, 입금정보, 등)
    예) 고객의 민원으로 고객의 계약내용과 수행이력 및 입금이력 정보요구, 현재는 시스템으로 이러한 정보전달 시스템이 마련 되어 있지 않아, FM 개인 휴대폰 번호로 전달하는데 고객케어 하는부분이 어려움
     - 고객명, 연락처, 주소, 계약정보(약정, 회차, 단가), 입금정보(회차, 입금액,입금방식) 미입금정보
</t>
    <phoneticPr fontId="1" type="noConversion"/>
  </si>
  <si>
    <t>계약현황 및 수행/결제 이력 리포트 기능 협의 후 고도화 반영 필요</t>
    <phoneticPr fontId="1" type="noConversion"/>
  </si>
  <si>
    <t xml:space="preserve">현재 메뉴 구조 변경 시 권한체계도 함께 변경 필요
→ 변경될 메뉴를 고려한 권한체계 재정립 후 적용
</t>
    <phoneticPr fontId="1" type="noConversion"/>
  </si>
  <si>
    <t>주문/계약관리&gt; 주문/계약신청</t>
    <phoneticPr fontId="2" type="noConversion"/>
  </si>
  <si>
    <t>주문/계약관리&gt;주문/계약 신청&gt;서비스</t>
    <phoneticPr fontId="2" type="noConversion"/>
  </si>
  <si>
    <t>0순위</t>
    <phoneticPr fontId="1" type="noConversion"/>
  </si>
  <si>
    <t>주문/계약관리&gt;주문/계약 진행&gt;서비스&gt;
상세정보</t>
    <phoneticPr fontId="8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</si>
  <si>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 xml:space="preserve">1) 결제정보가 카드결제(PG)일 경우
   - 서비스 공통정보에서 TID입력 기능 삭제
   - 서비스 회차 정보에 TID입력 기능 추가
  ※ 결제정보가 카드결제(PG)일 경우만 TID입력 활성화
     그 외에는 모두 입력 비활성화(회색) 처리
</t>
    </r>
    <phoneticPr fontId="1" type="noConversion"/>
  </si>
  <si>
    <r>
      <t xml:space="preserve">확인요청사항
</t>
    </r>
    <r>
      <rPr>
        <sz val="9"/>
        <color rgb="FFFF0000"/>
        <rFont val="맑은 고딕"/>
        <family val="3"/>
        <charset val="129"/>
        <scheme val="minor"/>
      </rPr>
      <t>1) 서비스 비용 산출을 위한 필수항목 알림 메시지를 유지할 것인지 없앨것인지 결정 필요</t>
    </r>
    <r>
      <rPr>
        <sz val="9"/>
        <color theme="1"/>
        <rFont val="맑은 고딕"/>
        <family val="3"/>
        <charset val="129"/>
        <scheme val="minor"/>
      </rPr>
      <t xml:space="preserve">
▶조치방향
1) 서비스 신청 시 </t>
    </r>
    <r>
      <rPr>
        <sz val="9"/>
        <color rgb="FF0000FF"/>
        <rFont val="맑은 고딕"/>
        <family val="3"/>
        <charset val="129"/>
        <scheme val="minor"/>
      </rPr>
      <t>(서비스 산출을 위한 기본값 알림)</t>
    </r>
    <r>
      <rPr>
        <sz val="9"/>
        <color theme="1"/>
        <rFont val="맑은 고딕"/>
        <family val="3"/>
        <charset val="129"/>
        <scheme val="minor"/>
      </rPr>
      <t xml:space="preserve">
  - 수행월 : 직접선택(기본값)
  - 수행월 선택 후 팝업 메시지 1회만 출력
2) 자동계산 항목은 모두 입력 비활성화(회색)  처리
</t>
    </r>
    <phoneticPr fontId="1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</si>
  <si>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 xml:space="preserve">1) 계약등록 시 FM정보는 로그인한 사람 기본 입력처리
2) 직원검색 시 
   - (기본값) 본인 소속부서(부서코드 기준) 직원 목록 출력
   - 필요 시 검색조건 변경 후 재검색
3) 파트너스 검색 시
   - (기본값) 회사/본부/파트너스 선택 시 해당 직원 목록 출력되도록 수정
</t>
    </r>
    <phoneticPr fontId="1" type="noConversion"/>
  </si>
  <si>
    <r>
      <t xml:space="preserve">확인요청사항
</t>
    </r>
    <r>
      <rPr>
        <sz val="9"/>
        <color rgb="FFFF0000"/>
        <rFont val="맑은 고딕"/>
        <family val="3"/>
        <charset val="129"/>
        <scheme val="minor"/>
      </rPr>
      <t>1) 검색조건 중 사업자번호는 판매자인지 고객인지?</t>
    </r>
    <r>
      <rPr>
        <sz val="9"/>
        <color rgb="FFC00000"/>
        <rFont val="맑은 고딕"/>
        <family val="3"/>
        <charset val="129"/>
        <scheme val="minor"/>
      </rPr>
      <t xml:space="preserve">
</t>
    </r>
    <r>
      <rPr>
        <sz val="9"/>
        <color theme="1"/>
        <rFont val="맑은 고딕"/>
        <family val="3"/>
        <charset val="129"/>
        <scheme val="minor"/>
      </rPr>
      <t xml:space="preserve">
▶조치 방향
</t>
    </r>
    <r>
      <rPr>
        <sz val="9"/>
        <color rgb="FF0000FF"/>
        <rFont val="맑은 고딕"/>
        <family val="3"/>
        <charset val="129"/>
        <scheme val="minor"/>
      </rPr>
      <t xml:space="preserve">1) 서비스 진행목록에 주소 항목 추가
2) 고객명(상호) → 고객명(대표자명)
  * 개인일 경우 : 홍길동(개인)
  * 사업자일 경우 : 사업자상호(대표자명)
</t>
    </r>
    <phoneticPr fontId="1" type="noConversion"/>
  </si>
  <si>
    <r>
      <rPr>
        <sz val="9"/>
        <color theme="1"/>
        <rFont val="맑은 고딕"/>
        <family val="3"/>
        <charset val="129"/>
        <scheme val="minor"/>
      </rPr>
      <t>확인요청사항</t>
    </r>
    <r>
      <rPr>
        <sz val="9"/>
        <color rgb="FF0000FF"/>
        <rFont val="맑은 고딕"/>
        <family val="3"/>
        <charset val="129"/>
        <scheme val="minor"/>
      </rPr>
      <t xml:space="preserve">
</t>
    </r>
    <r>
      <rPr>
        <sz val="9"/>
        <color rgb="FFFF0000"/>
        <rFont val="맑은 고딕"/>
        <family val="3"/>
        <charset val="129"/>
        <scheme val="minor"/>
      </rPr>
      <t xml:space="preserve">1) 사내 PC(노트북)에서 사용중인 </t>
    </r>
    <r>
      <rPr>
        <b/>
        <u/>
        <sz val="9"/>
        <color rgb="FFFF0000"/>
        <rFont val="맑은 고딕"/>
        <family val="3"/>
        <charset val="129"/>
        <scheme val="minor"/>
      </rPr>
      <t>기본해상도</t>
    </r>
    <r>
      <rPr>
        <sz val="9"/>
        <color rgb="FFFF0000"/>
        <rFont val="맑은 고딕"/>
        <family val="3"/>
        <charset val="129"/>
        <scheme val="minor"/>
      </rPr>
      <t xml:space="preserve"> 결정 필요
 - 현재 해상도 : </t>
    </r>
    <r>
      <rPr>
        <b/>
        <sz val="9"/>
        <color rgb="FFFF0000"/>
        <rFont val="맑은 고딕"/>
        <family val="3"/>
        <charset val="129"/>
        <scheme val="minor"/>
      </rPr>
      <t>가로 2150px</t>
    </r>
    <r>
      <rPr>
        <sz val="9"/>
        <color rgb="FFFF0000"/>
        <rFont val="맑은 고딕"/>
        <family val="3"/>
        <charset val="129"/>
        <scheme val="minor"/>
      </rPr>
      <t xml:space="preserve"> → ??px
</t>
    </r>
    <r>
      <rPr>
        <sz val="9"/>
        <color theme="1"/>
        <rFont val="맑은 고딕"/>
        <family val="3"/>
        <charset val="129"/>
        <scheme val="minor"/>
      </rP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>1) 지정된 기본해상도 적용</t>
    </r>
    <phoneticPr fontId="1" type="noConversion"/>
  </si>
  <si>
    <r>
      <t>○ 고객정보 수정 버튼 생성
    1. 고객명의 변경 기능
        주문/계약 진행 &gt; 서비스 &gt; 서비스 신청서 상세
        신규등록 버튼을 명의변경 버튼으로 변경하여, 고객 등록 후 변경 반영 기능추가
    2. 결제수단 변경 기능
    3. 상품 변경 기능 필요
        예) 소독 =&gt; 방제
        예) 구서체크박스 생성하여, 체크시 할증 되는 기능 추가
    4. 위 변경사항에 대한 이력관리 기능 필요
    5</t>
    </r>
    <r>
      <rPr>
        <b/>
        <sz val="9"/>
        <color rgb="FFFF0000"/>
        <rFont val="맑은 고딕"/>
        <family val="3"/>
        <charset val="129"/>
      </rPr>
      <t>. 서비스 명령상태 "정지" 값 필요</t>
    </r>
    <r>
      <rPr>
        <sz val="9"/>
        <color theme="1"/>
        <rFont val="맑은 고딕"/>
        <family val="3"/>
        <charset val="129"/>
      </rPr>
      <t xml:space="preserve">
        - (정지후 원복, 정지 후 해지 등 상태값 변경 필요- 사유기입 필요)    
    ※ 예외사항 : 판매자정보 및 금액 관련(약정, 단가, 평수 등) 은 변경 불가
                     (변경시 DB에서 변경가능하게 요청)
   6. 결제방법 중 가상계좌로 변경시 자동발부 또는 자동회수 가능여부 확인
</t>
    </r>
    <phoneticPr fontId="8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</si>
  <si>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 xml:space="preserve">1) 판매 진행단계에서 승인취소 기능 추가
  - 상품발주 이전에만 승인 취소 가능
  - 승인취소 후 신청단계에서 관련 정보 수정
</t>
    </r>
    <r>
      <rPr>
        <sz val="9"/>
        <color theme="1"/>
        <rFont val="맑은 고딕"/>
        <family val="3"/>
        <charset val="129"/>
        <scheme val="minor"/>
      </rPr>
      <t xml:space="preserve">  
</t>
    </r>
    <phoneticPr fontId="1" type="noConversion"/>
  </si>
  <si>
    <t>0순위</t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</si>
  <si>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 xml:space="preserve">1) 소독증명서 좌상단 파일명 텍스트 삭제
2) 소독실시자 회사정보(남부/북부) 구분처리
</t>
    </r>
    <phoneticPr fontId="1" type="noConversion"/>
  </si>
  <si>
    <t>주문/계약관리&gt;증명서 발행현황</t>
    <phoneticPr fontId="1" type="noConversion"/>
  </si>
  <si>
    <t>주문/계약관리&gt;주문/계약 진행&gt;판매</t>
    <phoneticPr fontId="2" type="noConversion"/>
  </si>
  <si>
    <t>주문/계약관리&gt;주문/계약 신청/해지
(판매/서비스)</t>
    <phoneticPr fontId="2" type="noConversion"/>
  </si>
  <si>
    <t>주문/계약관리&gt;미수금 관리&gt;미수금 현황</t>
    <phoneticPr fontId="2" type="noConversion"/>
  </si>
  <si>
    <t>주문/계약관리&gt;미수금 관리&gt;수금 현황</t>
    <phoneticPr fontId="2" type="noConversion"/>
  </si>
  <si>
    <t>상품관리&gt;발주관리</t>
    <phoneticPr fontId="2" type="noConversion"/>
  </si>
  <si>
    <t>고객관리&gt; 파트너스 관리</t>
    <phoneticPr fontId="2" type="noConversion"/>
  </si>
  <si>
    <t xml:space="preserve">○ 서비스 접수시 증빙발행 계산서인데 세금계산서로 되어있음 (변경요청)
    - 서비스는 면세사업으로 계산서로 되어야하며, 세금계산서로 되어있어서 혼란을 주고있음
      텍스트를 세금계산서 → 계산서로 수정 필요
</t>
    <phoneticPr fontId="2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</si>
  <si>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 xml:space="preserve">1) 청구과리번호 관리로직 변경
  - 판매 건 : 판매관리번호를 청구관리번호로 자동입력
  - 서비스 건 : 수행관리번호를 청구관리번호로 자동입력
2) 계약정보에 입력된 청구관리번호를 기준으로 미수금관리&gt;입금관리에서 입금내역 매핑 처리
</t>
    </r>
    <phoneticPr fontId="1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</si>
  <si>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>1) 엑셀다운로드 파일에 판매본부 항목추가</t>
    </r>
    <r>
      <rPr>
        <sz val="9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</si>
  <si>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>1) 영업대리점/파트너스 운영자 계정 자릿수 조정
  - 현재 20자리(OMS_0000000000001008) → 조정
2) 파트너스 직원관리(등록/삭제/변경) 권한
  - 소속 지역본부 FM(고객관리자)
  - 파트너스 관리자</t>
    </r>
    <r>
      <rPr>
        <sz val="9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</si>
  <si>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주문/계약 완료 입금관리 &gt; 증빙발행
수입/지출결의&gt;기타수입결의  &gt; 증빙발행</t>
    <phoneticPr fontId="2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</si>
  <si>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 xml:space="preserve">1) 서비스 해지 및 판매 취소 시 알림 팝업 출력
  예시)  
---------------------------------------
계약내역은 다음과 같습니다.
 - 고객명 : 홍길동
 - 서비스종류 : 소독
 - 수행완료/약정회차 : 5/12
 - 1회당 서비스금액 : 567,000원
 정말 해지하시겠습니까?
---------------------------------------
          취소   |   확인
---------------------------------------
2) 서비스 해지 건의 경우
   - 서비스 진행단계 정보확인 페이지 (확인용)
     → 모든 입력항목 비활성화(회색) 처리
3) 판매 취소 건의 경우
  - 판매 진행단계 정보확인 페이지(확인용)
     → 모든 입력항목 비활성화(회색) 처리
</t>
    </r>
    <phoneticPr fontId="1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</si>
  <si>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 xml:space="preserve">1) 주문계약완료 &gt; 입금관리에서 증빙발행 클릭 시 
 ① 안내 팝업 출력
  예시) 
------------------------------------------------------
아래 정보로 증빙발행(선택된 발행방식) 됩니다.
 - 고객명 : 지안에스
 - 사업자번호 : 419-81-0295
 - 이메일 : jh.kwon@jians.kr
 - 휴대폰번호 : 010-0000-000
 - 작성일자 : 2023-02-27
 위 정보가 누락된 경우 증빙발행이 불가합니다.
 ※ 고객정보관리에서 정보수정 후 진행해주세요.
------------------------------------------------------
                   취소   |   확인
------------------------------------------------------
 ② 증빙발행 요청 시 
  → 증빙발행 버튼 비활성화 &amp; 버튼명칭 '발행요청중.' 표시
 ③ 증빙발행 완료 시
  → 증빙발행 버튼 비활성화 &amp; 버튼명칭 '발행완료.' 표시
  → 세금계산서인 경우 승인번호(뒤8자리) 수신 &amp; 표출
2) 기타수입결의 &gt; 증빙발행 클릭 시
 ※ 화면설계서 참조
     </t>
    </r>
    <phoneticPr fontId="1" type="noConversion"/>
  </si>
  <si>
    <t>수입/지출 결의&gt;수입결의&gt;기타수입결의(판매)</t>
    <phoneticPr fontId="1" type="noConversion"/>
  </si>
  <si>
    <t>수입/지출 결의&gt;수입결의&gt;기타수입결의(서비스-KT정산)</t>
    <phoneticPr fontId="1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</si>
  <si>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 xml:space="preserve">1) 렌탈판매인 경우 수입결의 진행 시 고객정보가 아닌 선택된 렌탈업체로 처리되도록 오류 수정
</t>
    </r>
    <phoneticPr fontId="1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</si>
  <si>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>1) 결제방식이 KT정산인 경우 거래처가 KT(1000011-주식회사케이티)로 정산되도록 오류 수정</t>
    </r>
    <phoneticPr fontId="1" type="noConversion"/>
  </si>
  <si>
    <r>
      <t>○ 서비스/판매/렌탈 신청시 미등록 고객이라 하더라도, 상호(고객명) 기입공간 필요
    - 조회 화면에서 개인 : 이름, 사업자 : 상호 로 표기 필요
○ 서비스 신청시 요금 단위 "," 표기  요청
○ 서비스 신청시 고객연락처에 하이픈"-" 표기 요청
○ 서비스 신청 완료후 안내 페이지에 서비스 1회, 총 금액 표기 요청(</t>
    </r>
    <r>
      <rPr>
        <b/>
        <sz val="9"/>
        <color rgb="FFFF0000"/>
        <rFont val="맑은 고딕"/>
        <family val="3"/>
        <charset val="129"/>
        <scheme val="minor"/>
      </rPr>
      <t>특정조건 파악시 재요청</t>
    </r>
    <r>
      <rPr>
        <sz val="9"/>
        <color theme="1"/>
        <rFont val="맑은 고딕"/>
        <family val="3"/>
        <charset val="129"/>
        <scheme val="minor"/>
      </rPr>
      <t xml:space="preserve">)
</t>
    </r>
    <phoneticPr fontId="2" type="noConversion"/>
  </si>
  <si>
    <t xml:space="preserve">○ 서비스/판매/렌탈 신청시 기존고객 검색으로 검색 후 선택할수 있는 버튼 작동안함
    - 선택 범위 or 버튼필요
</t>
    <phoneticPr fontId="2" type="noConversion"/>
  </si>
  <si>
    <t xml:space="preserve">○ 수행완료 처리시 알림톡 발송/여부를 묻지않고 바로 발송함
○ 서비스완료 처리시 "단기서비스"인데, 수행완료 화면에서 다음 회차 요청일(필수) 값 입력이 필요하고 미입력시 완료처리 불가
</t>
    <phoneticPr fontId="2" type="noConversion"/>
  </si>
  <si>
    <t xml:space="preserve">○ [수행대기], [수행완료], [수행승인완료] 등 상태색상이 동일하여 구분이 안됨 색상 구분 필요
</t>
    <phoneticPr fontId="2" type="noConversion"/>
  </si>
  <si>
    <t>모바일&gt; 서비스 신청
모바일&gt; 판매/렌탈 신청</t>
    <phoneticPr fontId="2" type="noConversion"/>
  </si>
  <si>
    <t>모바일&gt;수행관리</t>
    <phoneticPr fontId="2" type="noConversion"/>
  </si>
  <si>
    <t>0순위 : 하자보수(즉시처리), 1순위 : 기술지원(기능개선), 2순위 : 고도화</t>
    <phoneticPr fontId="1" type="noConversion"/>
  </si>
  <si>
    <t xml:space="preserve">○ 업무내용
    - 모바일에서 고객 상세정보 확인 및 기능추가
○ 요구사항
    - 모바일에서 고객 상세정보 확인
    - 모바일 화면에서 서비스 예약일자 변경 기능(변경 사유 메모 등)
    - 캘린더 화면 지난 수행기록 재확인 필요
</t>
    <phoneticPr fontId="1" type="noConversion"/>
  </si>
  <si>
    <r>
      <rPr>
        <sz val="9"/>
        <color theme="1"/>
        <rFont val="맑은 고딕"/>
        <family val="3"/>
        <charset val="129"/>
        <scheme val="minor"/>
      </rPr>
      <t xml:space="preserve">확인요청사항
</t>
    </r>
    <r>
      <rPr>
        <sz val="9"/>
        <color rgb="FFFF0000"/>
        <rFont val="맑은 고딕"/>
        <family val="3"/>
        <charset val="129"/>
        <scheme val="minor"/>
      </rPr>
      <t>1) 모바일에서 노출되는 고객 상세정보 범위 확정 필요</t>
    </r>
    <r>
      <rPr>
        <sz val="9"/>
        <color rgb="FF0000FF"/>
        <rFont val="맑은 고딕"/>
        <family val="3"/>
        <charset val="129"/>
        <scheme val="minor"/>
      </rPr>
      <t xml:space="preserve">
</t>
    </r>
    <r>
      <rPr>
        <sz val="9"/>
        <color rgb="FFFF0000"/>
        <rFont val="맑은 고딕"/>
        <family val="3"/>
        <charset val="129"/>
        <scheme val="minor"/>
      </rPr>
      <t xml:space="preserve">2) 예약일자 수행사원이 직접 변경하는 것인지?
   → 현재는 FM이 수정가능하도록 되어 있음
</t>
    </r>
    <r>
      <rPr>
        <sz val="9"/>
        <color rgb="FF0000FF"/>
        <rFont val="맑은 고딕"/>
        <family val="3"/>
        <charset val="129"/>
        <scheme val="minor"/>
      </rPr>
      <t>3) 현재도 지난 수행기록 확인가능 함
   → 수행관리 &gt; 목록형 보기 &gt; 수행완료</t>
    </r>
    <phoneticPr fontId="1" type="noConversion"/>
  </si>
  <si>
    <t xml:space="preserve">○ 업무내용
    - 모바일에서 고객 상세정보 확인 및 기능추가
○ 요구사항
    - 개인이 수행한 연간/월/일 별 집계현황
</t>
    <phoneticPr fontId="1" type="noConversion"/>
  </si>
  <si>
    <t xml:space="preserve">개인 수행이력 리포트는 별도 모바일 UI기획 필요
</t>
    <phoneticPr fontId="1" type="noConversion"/>
  </si>
  <si>
    <r>
      <rPr>
        <sz val="9"/>
        <color theme="1"/>
        <rFont val="맑은 고딕"/>
        <family val="3"/>
        <charset val="129"/>
        <scheme val="minor"/>
      </rPr>
      <t>▶조치방향</t>
    </r>
    <r>
      <rPr>
        <sz val="9"/>
        <color rgb="FF0000FF"/>
        <rFont val="맑은 고딕"/>
        <family val="3"/>
        <charset val="129"/>
        <scheme val="minor"/>
      </rPr>
      <t xml:space="preserve">
 1) 서비스 카테고리 추가 : 방제(구서), 소독+방제(구서)
 2) 서비스 상품 별도로 추가하지 않고, 방제 단가 적용
 3) 금액변경은 신청단계에서 할인/할증 기능 활용
 4) 서비스 신청 시 법정의무소독대상 체크항목 추가
</t>
    </r>
    <phoneticPr fontId="1" type="noConversion"/>
  </si>
  <si>
    <t xml:space="preserve">○ 서비스 신청 항목에서 : 직접선택, 전체 월, 홀수 월 선택 등 저장 단계가 아닌데 해당 
    버튼 클릭시 계속하여 "평단가 계산을위해 서비스 종류를 선택해주세요" 메시지 계속 발생
    - 오류사항 : 회차 입력할때 부터 평수 입력하라고 팝업창 뜸(현업 재검토)
○ 키보드 입력 안되는 필드는 회색 블라인드 처리로 구분 필요
    예) 약정횟수는 직접입력이 불가하지만 회색 음영처리가 안되어있음
</t>
    <phoneticPr fontId="10" type="noConversion"/>
  </si>
  <si>
    <t>3월중순</t>
    <phoneticPr fontId="1" type="noConversion"/>
  </si>
  <si>
    <t>3월말</t>
    <phoneticPr fontId="1" type="noConversion"/>
  </si>
  <si>
    <t>퍼블 확인 필요</t>
    <phoneticPr fontId="1" type="noConversion"/>
  </si>
  <si>
    <t>완료</t>
  </si>
  <si>
    <t xml:space="preserve">○ 기타수입결의(서비스-KT정산) : 결제방식이 KT정산인 대상건이 마스터등록에서 조회되어야 하고, 해당건은 거래처가 KT(1000011-주식회사케이티)로 정산되어야함
</t>
    <phoneticPr fontId="1" type="noConversion"/>
  </si>
  <si>
    <r>
      <t xml:space="preserve">○ 서비스 수행완료된 내용이 오더수령 리스트에서 조회되어 명령이관 등 가능하도록 잘못되어있음
   </t>
    </r>
    <r>
      <rPr>
        <sz val="9"/>
        <color rgb="FFFF0000"/>
        <rFont val="맑은 고딕"/>
        <family val="3"/>
        <charset val="129"/>
        <scheme val="minor"/>
      </rPr>
      <t>- 기존 : 수행직원이 지정되어 있지않은건 모두 표기 -&gt; 현재 : 수행직원이 지정되어 있지 않고 수행대기인건 표출로 수정완료</t>
    </r>
    <r>
      <rPr>
        <sz val="9"/>
        <color theme="1"/>
        <rFont val="맑은 고딕"/>
        <family val="3"/>
        <charset val="129"/>
        <scheme val="minor"/>
      </rPr>
      <t xml:space="preserve">
○ 판매상품 배송방식 직접배송 선택하여 직원 배정하였을시, 모바일화면에서 수행직원이 배송완료 하여, 완료보고에 대한 정보가 PC에는 제대로 반영이 안됨. (배송정보 상태값만 배송완료로 변경 되며, 메모, 배송사진 등은 반영 안됨)
파트너스 계정도 동일 : </t>
    </r>
    <r>
      <rPr>
        <sz val="9"/>
        <color rgb="FFFF0000"/>
        <rFont val="맑은 고딕"/>
        <family val="3"/>
        <charset val="129"/>
        <scheme val="minor"/>
      </rPr>
      <t>관리자페이지 해당 판매건에 배송상태가 배송완료로 변경되어 있으며 배송완료일시 확인가능 화면정의서기준 으로 개발완료됨 (정상) 추가 화면정의 필요시 협의 필요 및 기능개선 필요</t>
    </r>
    <phoneticPr fontId="1" type="noConversion"/>
  </si>
  <si>
    <r>
      <t xml:space="preserve">○ 서비스 수행완료된 내용이 오더수령 리스트에서 조회되어 명령이관 등 가능하도록 잘못되어있음
   - </t>
    </r>
    <r>
      <rPr>
        <b/>
        <sz val="9"/>
        <color rgb="FFFF0000"/>
        <rFont val="맑은 고딕"/>
        <family val="3"/>
        <charset val="129"/>
      </rPr>
      <t>서비스 SVC_00000156 3회차 정보 참고</t>
    </r>
    <r>
      <rPr>
        <sz val="9"/>
        <color theme="1"/>
        <rFont val="맑은 고딕"/>
        <family val="3"/>
        <charset val="129"/>
      </rPr>
      <t xml:space="preserve">
○ 판매상품 배송방식 직접배송 선택하여 직원 배정하였을시, 모바일화면에서 수행직원이 배송완료 하여, 완료보고에 대한 정보가 PC에는 제대로 반영이 안됨. (배송정보 상태값만 배송완료로 변경 되며, 메모, 배송사진 등은 반영 안됨)
파트너스 계정도 동일
○ 배송완료 시 자동 출고완료로 상태값이 변경 되어야 하나 FM이 따로 출고완료로 변경해야 하는 번거로움 있음(모바일에서 완료 시 PC버전에서는 반영이 안되어있음)
○ 서비스 상태에서도 수행완료시 자동으로 수행승인완료 필요, FM이 두번 체크 하는 번거로움 있음.
○질의) 수행승인완료 상태의 기능적 정의가 필요함
   ☞ </t>
    </r>
    <r>
      <rPr>
        <b/>
        <sz val="9"/>
        <color rgb="FFFF0000"/>
        <rFont val="맑은 고딕"/>
        <family val="3"/>
        <charset val="129"/>
      </rPr>
      <t>모바일에서 수행완료시 즉시 수행승인완료 상태로 변경</t>
    </r>
    <r>
      <rPr>
        <sz val="9"/>
        <color theme="1"/>
        <rFont val="맑은 고딕"/>
        <family val="3"/>
        <charset val="129"/>
      </rPr>
      <t xml:space="preserve">
</t>
    </r>
    <phoneticPr fontId="8" type="noConversion"/>
  </si>
  <si>
    <t>요청사항</t>
    <phoneticPr fontId="1" type="noConversion"/>
  </si>
  <si>
    <t>북부용 소독증명서 및 서비스 확인서 PDF 파일 필요함</t>
    <phoneticPr fontId="1" type="noConversion"/>
  </si>
  <si>
    <t>완료
예정일</t>
    <phoneticPr fontId="1" type="noConversion"/>
  </si>
  <si>
    <t>실제
완료일</t>
    <phoneticPr fontId="1" type="noConversion"/>
  </si>
  <si>
    <t>운영서버
반영</t>
    <phoneticPr fontId="1" type="noConversion"/>
  </si>
  <si>
    <r>
      <t xml:space="preserve">○ 서비스 종류 추가 요청
    - 소독
    - 방제
    </t>
    </r>
    <r>
      <rPr>
        <b/>
        <sz val="9"/>
        <color rgb="FFFF0000"/>
        <rFont val="맑은 고딕"/>
        <family val="3"/>
        <charset val="129"/>
        <scheme val="minor"/>
      </rPr>
      <t>- 방제(구서)</t>
    </r>
    <r>
      <rPr>
        <sz val="9"/>
        <color theme="1"/>
        <rFont val="맑은 고딕"/>
        <family val="3"/>
        <charset val="129"/>
        <scheme val="minor"/>
      </rPr>
      <t xml:space="preserve">
    - 소독+방제
    </t>
    </r>
    <r>
      <rPr>
        <b/>
        <sz val="9"/>
        <color rgb="FFFF0000"/>
        <rFont val="맑은 고딕"/>
        <family val="3"/>
        <charset val="129"/>
        <scheme val="minor"/>
      </rPr>
      <t>- 소독+방제(구서)</t>
    </r>
    <r>
      <rPr>
        <sz val="9"/>
        <color rgb="FFFF0000"/>
        <rFont val="맑은 고딕"/>
        <family val="3"/>
        <charset val="129"/>
        <scheme val="minor"/>
      </rPr>
      <t xml:space="preserve">
</t>
    </r>
    <r>
      <rPr>
        <sz val="9"/>
        <color theme="1"/>
        <rFont val="맑은 고딕"/>
        <family val="3"/>
        <charset val="129"/>
        <scheme val="minor"/>
      </rPr>
      <t xml:space="preserve">○ 법정의무소독대상 체크 박스 필요
○ 구서에 대한 요금은 할증으로 담당자가 처리
</t>
    </r>
    <phoneticPr fontId="1" type="noConversion"/>
  </si>
  <si>
    <r>
      <t xml:space="preserve">▶조치방향
</t>
    </r>
    <r>
      <rPr>
        <sz val="9"/>
        <color rgb="FF0000FF"/>
        <rFont val="맑은 고딕"/>
        <family val="3"/>
        <charset val="129"/>
        <scheme val="minor"/>
      </rPr>
      <t>1) 서비스 완료 건에 대한 증빙발행 유형 변경
   - 세금계산서 → 계산서
  ※ 단순 문구변경이 아닌 홈텍스 연계 프로세스 분기 치리</t>
    </r>
    <r>
      <rPr>
        <sz val="9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</si>
  <si>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□ 고객관리시스템 고도화 하자보수 관리대장</t>
    <phoneticPr fontId="2" type="noConversion"/>
  </si>
  <si>
    <t>요청자</t>
  </si>
  <si>
    <t>요청일</t>
  </si>
  <si>
    <t>상태</t>
    <phoneticPr fontId="2" type="noConversion"/>
  </si>
  <si>
    <t>확인자</t>
  </si>
  <si>
    <t>조치(확인)일자</t>
  </si>
  <si>
    <t>오류화면</t>
    <phoneticPr fontId="2" type="noConversion"/>
  </si>
  <si>
    <t>조치결과</t>
    <phoneticPr fontId="2" type="noConversion"/>
  </si>
  <si>
    <t>쇼핑몰</t>
  </si>
  <si>
    <t>홈화면</t>
    <phoneticPr fontId="2" type="noConversion"/>
  </si>
  <si>
    <t>ㅇ 쇼핑몰 하단 주요고객사 이미지 변경 필요
    - 주요고객사 이미지는 K-ViZERO &gt; 주요 고객사 메뉴에서 확인가능
ㅇ 홈화면 추천상품 이미지가 110% 확대일경우 텍스트와 이미지가 겹쳐짐(추천상품만 그렇게 되어있음)</t>
    <phoneticPr fontId="2" type="noConversion"/>
  </si>
  <si>
    <t>상</t>
  </si>
  <si>
    <t>노길호</t>
    <phoneticPr fontId="2" type="noConversion"/>
  </si>
  <si>
    <t>기능오류</t>
  </si>
  <si>
    <t>김호진</t>
    <phoneticPr fontId="2" type="noConversion"/>
  </si>
  <si>
    <t>홈&gt;주문/계약관리&gt;주문/계약 진행&gt;서비스</t>
    <phoneticPr fontId="2" type="noConversion"/>
  </si>
  <si>
    <t>ㅇ 서비스 등록 시 "정기서비스" 선택 후 "직접선택"하여 저장 후
    수행조직 및 수행직원 입력하여 승인완료 처리시 수행회차가 미생성된 상태로 승인완료 처리됨
    ※ 상세화면 1번 Shee1 참고</t>
    <phoneticPr fontId="2" type="noConversion"/>
  </si>
  <si>
    <t>홈&gt;주문/계약관리&gt;미수금 관리&gt;입금현황</t>
    <phoneticPr fontId="2" type="noConversion"/>
  </si>
  <si>
    <t>ㅇ 입금현황에서 입금내역 엑셀 업로드 시 "입금일시"가 엑셀에 입력된 정보가 아닌 정보로 업로도됨(예 : 2023-02-21로 작성하여 엑셀 업로드시 2022-12-01로 되어있음)</t>
    <phoneticPr fontId="2" type="noConversion"/>
  </si>
  <si>
    <t>기타수입결의</t>
    <phoneticPr fontId="2" type="noConversion"/>
  </si>
  <si>
    <t>기능개선</t>
  </si>
  <si>
    <t>처리중</t>
  </si>
  <si>
    <t>김호진</t>
    <phoneticPr fontId="8" type="noConversion"/>
  </si>
  <si>
    <t>기타수입결의(판매)</t>
    <phoneticPr fontId="2" type="noConversion"/>
  </si>
  <si>
    <t>○ 외상매출금 차변 공급가액 변경필요 : 대변 공급가액+부가세액 합계
○ 판매는 증빙유형이 과세인데, 면세로 넘어옴</t>
    <phoneticPr fontId="2" type="noConversion"/>
  </si>
  <si>
    <t>홈&gt;상품관리&gt;상품관리</t>
    <phoneticPr fontId="2" type="noConversion"/>
  </si>
  <si>
    <r>
      <rPr>
        <sz val="11"/>
        <color theme="1"/>
        <rFont val="맑은 고딕"/>
        <family val="3"/>
        <charset val="129"/>
      </rPr>
      <t>○ KTS북부 담당자(82257083) 계정인데 KTS남부 데이터도 조회됨 KTS남부/북부 구분필요</t>
    </r>
    <r>
      <rPr>
        <b/>
        <sz val="11"/>
        <color theme="1"/>
        <rFont val="맑은 고딕"/>
        <family val="3"/>
        <charset val="129"/>
      </rPr>
      <t xml:space="preserve">
    </t>
    </r>
    <r>
      <rPr>
        <sz val="11"/>
        <color theme="1"/>
        <rFont val="맑은 고딕"/>
        <family val="3"/>
        <charset val="129"/>
      </rPr>
      <t>- 판매조직 : 공통, kt service 북부, kt service 남부 구분되어있음
○ 상품 등록 시 kts 북부/남부 제조/공급사가 구분이 안되어 동일한 업체명일 경우 등록을 할 수가 없음.</t>
    </r>
    <phoneticPr fontId="2" type="noConversion"/>
  </si>
  <si>
    <t>홈&gt;상품관리&gt;거래처 관리</t>
    <phoneticPr fontId="2" type="noConversion"/>
  </si>
  <si>
    <t>○ KTS북부 담당자(82257083) 계정인데 KTS남부 데이터도 조회됨 KTS남부/북부 구분필요
○ 기존에 ERP에 등록되어있는 거래처가 조회가 안됨(KTS북부)
    - SELECT *FROM tb_org_cust_kvizero WHERE BP_CD AND BRNO='214-88-73546';
    - 거래처 배치는 DELETE+INSERT 형태로 가져오기가 필요함 현재 ERP에서 수정된 내용이
      고객관리시스템에서는 반영이 안됨
    - ERP DB 쿼리 : SELECT *FROM [KTS_NORTH].[dbo].[1069_ORG_CUST_KVIZERO] WHERE  BP_RGST_NO='214-88-73546'</t>
    <phoneticPr fontId="2" type="noConversion"/>
  </si>
  <si>
    <t>상</t>
    <phoneticPr fontId="2" type="noConversion"/>
  </si>
  <si>
    <t>○ 모바일 : 서비스수행완료 처리 시 알림톡이 바로 발송됨
○ PC : 해지처리 시 알림톡이 바로 발송됨</t>
    <phoneticPr fontId="2" type="noConversion"/>
  </si>
  <si>
    <t>○ 모바일 : 서비스수행완료 처리 시 알림톡이 바로 발송됨
    ☞ 발송여부 체크박스 추가
○ PC : 해지처리 시 알림톡이 바로 발송됨
    ☞ 1차버전과 착각함 조치불필요</t>
    <phoneticPr fontId="2" type="noConversion"/>
  </si>
  <si>
    <t>인사정보</t>
    <phoneticPr fontId="2" type="noConversion"/>
  </si>
  <si>
    <t>○ 인사정보, 거래처 정보 등 ERP정보 배치(입력,수정,삭제 등)가 동작을 안하고 있음
     - ERP인사정보 배치 오류 샘플(30007115-정인호)
     - 수행직원 배치 및 거래처등록 못하고 있는 상황</t>
    <phoneticPr fontId="2" type="noConversion"/>
  </si>
  <si>
    <t>○ 서비스에서 해지 버튼 클릭 시 아래와 같은 오류 메시지 발생(샘플 : SVC_000000151)</t>
    <phoneticPr fontId="2" type="noConversion"/>
  </si>
  <si>
    <t>홈&gt;상품관리&gt;발주관리&gt;판매상품 발주대장
홈&gt;주문/계약관리&gt;주문/계약 신청판매 or 서비스
                          주문/계약 진행판매 or 서비스
                          주문/계약 완료판매 or 서비스</t>
    <phoneticPr fontId="2" type="noConversion"/>
  </si>
  <si>
    <r>
      <t xml:space="preserve">해당건을 판매한 직원의 소속정보를 리스트에서 확인이 불가하여 업무 진행이 불편함
불필요한 부서코드값을 부서명으로 변경 필요
</t>
    </r>
    <r>
      <rPr>
        <b/>
        <sz val="11"/>
        <color rgb="FFFF0000"/>
        <rFont val="맑은 고딕"/>
        <family val="3"/>
        <charset val="129"/>
      </rPr>
      <t>예) A42410 → 사업본부 IT기술혁신팀 IT TF</t>
    </r>
    <r>
      <rPr>
        <sz val="11"/>
        <color theme="1"/>
        <rFont val="맑은 고딕"/>
        <family val="3"/>
        <charset val="129"/>
      </rPr>
      <t xml:space="preserve">
○ 판매상품 발주대상 : 판매채널 불필요, 부서명 항목 추가필요
○ 판매/서비스 :  판매자 번호 → 판매자 소속으로 변경</t>
    </r>
    <phoneticPr fontId="2" type="noConversion"/>
  </si>
  <si>
    <t>하</t>
    <phoneticPr fontId="2" type="noConversion"/>
  </si>
  <si>
    <t>이한나</t>
    <phoneticPr fontId="2" type="noConversion"/>
  </si>
  <si>
    <t>기타수입결의/기타지출결의</t>
    <phoneticPr fontId="2" type="noConversion"/>
  </si>
  <si>
    <t xml:space="preserve">○ 기타수입결의/지출결의 디테일 테이블 차변/대변 값 코드로 입력 필요
○ 컬럼명 : DR_CR_FG
   - 차변인경우 = DR
   - 대변인경우 = CR </t>
    <phoneticPr fontId="2" type="noConversion"/>
  </si>
  <si>
    <t>홈&gt;상품관리&gt;발주관리&gt;판매상품 발주대장</t>
    <phoneticPr fontId="2" type="noConversion"/>
  </si>
  <si>
    <t xml:space="preserve">
○ 주문/계약 진행판매에서 "판매취소"를 진행했으나, 발주대장에는 해당건이 취소가 안됨
-대상판매건 : SAL_00000195
 </t>
    <phoneticPr fontId="2" type="noConversion"/>
  </si>
  <si>
    <t>중</t>
    <phoneticPr fontId="2" type="noConversion"/>
  </si>
  <si>
    <t xml:space="preserve">○ 상품등록 및 정보 수정 시 판매조직을 kt service 북부 및 공통으로 지정하여 등록하면 
    저장이 안됨
    - KTS북부 담당자 계정으로 테스트함(82257083/지민영)
    </t>
    <phoneticPr fontId="2" type="noConversion"/>
  </si>
  <si>
    <t>기능오류</t>
    <phoneticPr fontId="2" type="noConversion"/>
  </si>
  <si>
    <t>입금관리 &gt; 증빙발행</t>
    <phoneticPr fontId="2" type="noConversion"/>
  </si>
  <si>
    <t>○ 증빙발행 작성일자 입력 후 발행요청 버튼 클릭 시 당일, 전일만 가능하다고 하는데
    당일로 했을 시 발행이 안됨
○ 증빙발행 시 실패 메시지 발생(테스트건 : SAL_000000230/고객 : 지안에스)</t>
    <phoneticPr fontId="2" type="noConversion"/>
  </si>
  <si>
    <t>공통코드관리</t>
    <phoneticPr fontId="2" type="noConversion"/>
  </si>
  <si>
    <t>○ 결제방법구분코드 값 변경(MNG021006 : KT정산 -&gt; 기타정산)</t>
    <phoneticPr fontId="2" type="noConversion"/>
  </si>
  <si>
    <t>김윤희</t>
    <phoneticPr fontId="2" type="noConversion"/>
  </si>
  <si>
    <t>완료</t>
    <phoneticPr fontId="2" type="noConversion"/>
  </si>
  <si>
    <t>자체조치완료</t>
    <phoneticPr fontId="2" type="noConversion"/>
  </si>
  <si>
    <t>○ 판매조직을 kt service 북부, 공통으로 등록 시 신규입력 및 수정하면 반영됨
     - KTS북부 담당자 계정으로 테스트함(82257083/지민영)</t>
    <phoneticPr fontId="2" type="noConversion"/>
  </si>
  <si>
    <t>홈&gt;주문/계약관리&gt;주문/계약 신청&gt;판매OR서비스</t>
    <phoneticPr fontId="2" type="noConversion"/>
  </si>
  <si>
    <t>고객관리&gt;고객정보관리</t>
    <phoneticPr fontId="2" type="noConversion"/>
  </si>
  <si>
    <t>○ 고객정보 등록 시 업종, 업태 필수 입력값 제외
    ※ 비영리법인의 경우 업종, 업태 존재 無</t>
    <phoneticPr fontId="2" type="noConversion"/>
  </si>
  <si>
    <t>지민영</t>
    <phoneticPr fontId="2" type="noConversion"/>
  </si>
  <si>
    <t>홈&gt;주문/계약관리&gt;주문/계약 진행&gt;판매
홈&gt;상품관리&gt;발주관리&gt;판매상품 발주대장</t>
    <phoneticPr fontId="2" type="noConversion"/>
  </si>
  <si>
    <t>○ 상품판매에서 배송방식이 거래처 배송일 경우 
    상품정보 등록 시 1개의 상품만 발주대장으로 넘어감</t>
    <phoneticPr fontId="2" type="noConversion"/>
  </si>
  <si>
    <t>○ 앞서요청한 평단가 계산을위해 평수를 입력해주세요 팝업 발생관련 문이가 잦아 아래의
    2가지 방법중 가능한 내용으로 개선요청드립니다.
1안) 시행 월 선택 기본값을 "직접선택" → "전체 월"로 변경,  직접선택으로 선택시 팝업 알림없음
2안) 시행 월 미입력 또는 평수 미입력에 대한 팝업알림 없음. 단, 저장시 필수항목의 미입력 항목 존재시 팝업</t>
    <phoneticPr fontId="2" type="noConversion"/>
  </si>
  <si>
    <t>이백천</t>
    <phoneticPr fontId="2" type="noConversion"/>
  </si>
  <si>
    <t>주문/계약 신청 or 진행 or 완료</t>
    <phoneticPr fontId="2" type="noConversion"/>
  </si>
  <si>
    <t>김호진</t>
    <phoneticPr fontId="1" type="noConversion"/>
  </si>
  <si>
    <t>홈&gt;주문/계약관리&gt;주문/계약 신청&gt;서비스</t>
    <phoneticPr fontId="2" type="noConversion"/>
  </si>
  <si>
    <t>홈&gt;주문/계약관리&gt;주문/계약 진행&gt;서비스</t>
    <phoneticPr fontId="1" type="noConversion"/>
  </si>
  <si>
    <r>
      <t xml:space="preserve">○ 증빙발행선택코드 변경
   - MNG022001 : 현금영수증
   - MNG022002 : 전자세금계산서
   - </t>
    </r>
    <r>
      <rPr>
        <b/>
        <sz val="11"/>
        <color rgb="FFFF0000"/>
        <rFont val="맑은 고딕"/>
        <family val="3"/>
        <charset val="129"/>
      </rPr>
      <t>MNG022003 : 미발행 -&gt; 삭제</t>
    </r>
    <r>
      <rPr>
        <sz val="11"/>
        <color theme="1"/>
        <rFont val="맑은 고딕"/>
        <family val="3"/>
        <charset val="129"/>
      </rPr>
      <t xml:space="preserve">
   - </t>
    </r>
    <r>
      <rPr>
        <b/>
        <sz val="11"/>
        <color rgb="FF00B0F0"/>
        <rFont val="맑은 고딕"/>
        <family val="3"/>
        <charset val="129"/>
      </rPr>
      <t>MNG022004 : 계산서 -&gt; 신규생성</t>
    </r>
    <r>
      <rPr>
        <sz val="11"/>
        <color theme="1"/>
        <rFont val="맑은 고딕"/>
        <family val="3"/>
        <charset val="129"/>
      </rPr>
      <t xml:space="preserve">
   ☞ 판매/서비스 구분 표기 : 판매는 과세이므로 전자세금계산서, 서비스는 전자계산서
       . 판매 : 전사세금계산서, 서비스 : 전자계산서
   ☞ 실제 팝빌API 연동 시 세금계산서, 계산서 구분하여 발행</t>
    </r>
    <phoneticPr fontId="2" type="noConversion"/>
  </si>
  <si>
    <t>홈&gt;고객관리&gt;고객정보관리</t>
    <phoneticPr fontId="1" type="noConversion"/>
  </si>
  <si>
    <t>김윤희</t>
    <phoneticPr fontId="1" type="noConversion"/>
  </si>
  <si>
    <t>상</t>
    <phoneticPr fontId="1" type="noConversion"/>
  </si>
  <si>
    <t>노길호</t>
    <phoneticPr fontId="1" type="noConversion"/>
  </si>
  <si>
    <t>홈&gt;수입/지출 결의&gt;수입결의&gt;일반수입결의</t>
    <phoneticPr fontId="1" type="noConversion"/>
  </si>
  <si>
    <t>○ 담당자 정보 필수값 제외 요청 : 휴대전화</t>
    <phoneticPr fontId="1" type="noConversion"/>
  </si>
  <si>
    <t>홈&gt;주문/계약관리&gt;미수금 관리&gt;미수금 현황</t>
    <phoneticPr fontId="1" type="noConversion"/>
  </si>
  <si>
    <t>○ 동일한 고객을 각 지역본부에 입력한 경우 미수금현황에서 해당건 구분이 불가함
    "고객주소" 항목 추가 요청</t>
    <phoneticPr fontId="1" type="noConversion"/>
  </si>
  <si>
    <t>하</t>
    <phoneticPr fontId="1" type="noConversion"/>
  </si>
  <si>
    <t>이백천</t>
    <phoneticPr fontId="1" type="noConversion"/>
  </si>
  <si>
    <t>수행완료 처리</t>
    <phoneticPr fontId="1" type="noConversion"/>
  </si>
  <si>
    <t>○ 판매상품 입금완료시 일반수입결의로 넘어가질 않음(서비스는 정상적으로 됨)
    - 샘플건 : SAL_000000254</t>
    <phoneticPr fontId="1" type="noConversion"/>
  </si>
  <si>
    <t>김호진</t>
    <phoneticPr fontId="1" type="noConversion"/>
  </si>
  <si>
    <r>
      <t xml:space="preserve">○ 현재 </t>
    </r>
    <r>
      <rPr>
        <b/>
        <sz val="11"/>
        <color theme="1"/>
        <rFont val="맑은 고딕"/>
        <family val="3"/>
        <charset val="129"/>
      </rPr>
      <t>"수행관리"</t>
    </r>
    <r>
      <rPr>
        <sz val="11"/>
        <color theme="1"/>
        <rFont val="맑은 고딕"/>
        <family val="3"/>
        <charset val="129"/>
      </rPr>
      <t xml:space="preserve">에서 수행조직을 중간에 변경이 불가함 중간에 MOT → 파트너스 직원으로 배치가 가능하도록 개선 필요
</t>
    </r>
    <r>
      <rPr>
        <b/>
        <sz val="11"/>
        <color rgb="FFFF0000"/>
        <rFont val="맑은 고딕"/>
        <family val="3"/>
        <charset val="129"/>
      </rPr>
      <t>○ 파트너스 직원 검색 시 조직선택하여 검색하면 전체 명단이 나오도록 개선완료</t>
    </r>
    <phoneticPr fontId="1" type="noConversion"/>
  </si>
  <si>
    <t>○ 수행완료 처리 시 작업완료 시간을 직접 입력할 수 있도록 변경요청</t>
    <phoneticPr fontId="1" type="noConversion"/>
  </si>
  <si>
    <t>이한나</t>
    <phoneticPr fontId="1" type="noConversion"/>
  </si>
  <si>
    <t>고객관리&gt;파트너스 관리&gt;직원관리</t>
    <phoneticPr fontId="1" type="noConversion"/>
  </si>
  <si>
    <t>홈&gt;쇼핑몰 관리&gt;주문관리
홈&gt;주문/계약관리&gt;주문/계약 신청&gt;판매</t>
    <phoneticPr fontId="1" type="noConversion"/>
  </si>
  <si>
    <t>○ 쇼핑몰에서 입력된 접수건 한글깨짐 오류 현상 조치필요(2개 페이지에서 확인)
    - 주문관리 : 주문번호(20230320-000050)
    - 주문/계약 신청(판매) : 수령자 이름,. 배송지 주소 등</t>
    <phoneticPr fontId="1" type="noConversion"/>
  </si>
  <si>
    <t>○ 파트너스 직원관리에서 특정직원 상세정보 보기 클릭 시 다른직원 정보가 조회됨
    - OMS_0000000000003005 그린세이버 -&gt; 이준상(leezang)</t>
    <phoneticPr fontId="1" type="noConversion"/>
  </si>
  <si>
    <t xml:space="preserve">○ 판매, 서비스 상세 화면에서 사업자 고객이 대표자명으로 되어있어 등록단계에서 혼란이 오는 상태 사업자명으로 나오도록 변경 필요(개인고객은 이름)
   예) OMS_0000000000003342 → 이순신중화요리
</t>
    <phoneticPr fontId="2" type="noConversion"/>
  </si>
  <si>
    <t>이한나</t>
    <phoneticPr fontId="1" type="noConversion"/>
  </si>
  <si>
    <t>기능개선</t>
    <phoneticPr fontId="1" type="noConversion"/>
  </si>
  <si>
    <t>홈&gt;주문/계약관리&gt;주문/계약 신청&gt;판매</t>
    <phoneticPr fontId="1" type="noConversion"/>
  </si>
  <si>
    <t>테스트 결과 문제없는것으로 확인됨
증상재연이 안되어 종결처리</t>
    <phoneticPr fontId="1" type="noConversion"/>
  </si>
  <si>
    <t>김호진</t>
    <phoneticPr fontId="1" type="noConversion"/>
  </si>
  <si>
    <r>
      <t xml:space="preserve">○ 계산서일자 수정 버튼 필요
○ 증빙유형 검색 불가
○ 공급가액(VAT) 전용 컬럼 신규로 생성(VAT_NET_LOC_AMT)
    - 부가세예수금에서만 대변의 공금가액의 합계 금액 입력
    - 나머지 계정은 0원 처리
</t>
    </r>
    <r>
      <rPr>
        <b/>
        <sz val="11"/>
        <color rgb="FFFF0000"/>
        <rFont val="맑은 고딕"/>
        <family val="3"/>
        <charset val="129"/>
      </rPr>
      <t>[23.3.7. 테스트 결과 : 재확인필요]
○ 계산서일자, 승인번호 수정 후 저장하여도 반영안됨
○ 계산서일자, 승인번호 수정 시 마스터정보, 부가세예수금 모두 변경 필요</t>
    </r>
    <r>
      <rPr>
        <sz val="11"/>
        <color theme="1"/>
        <rFont val="맑은 고딕"/>
        <family val="3"/>
        <charset val="129"/>
      </rPr>
      <t xml:space="preserve">
</t>
    </r>
    <phoneticPr fontId="2" type="noConversion"/>
  </si>
  <si>
    <t>이한나</t>
    <phoneticPr fontId="1" type="noConversion"/>
  </si>
  <si>
    <t>상</t>
    <phoneticPr fontId="1" type="noConversion"/>
  </si>
  <si>
    <t>이백천</t>
    <phoneticPr fontId="1" type="noConversion"/>
  </si>
  <si>
    <t>로그인</t>
    <phoneticPr fontId="1" type="noConversion"/>
  </si>
  <si>
    <t>명령수령</t>
    <phoneticPr fontId="1" type="noConversion"/>
  </si>
  <si>
    <t xml:space="preserve">○ 쇼핑몰에서 접수된 추천인 정보를 KCMS에서는 판매자로 등록되도록 변경 필요
○ 판매방식이 쇼핑몰인건 추천조직/추천자는 숨김처리하고 판매조직, 판매자 항목이 보이도록
    변경 필요
    - 추천인/판매자 정보가 부정확할 경우 본사 담당이 직접 입력 처리
    - FM담당자 정보는 본사담당자가 직접입력
    - 추천인에게도 판매자가 지급되기 때문에 KCMS에서는 추천인 판매자 구분 불필요
      판매자로 통일 필요
</t>
    <phoneticPr fontId="1" type="noConversion"/>
  </si>
  <si>
    <r>
      <rPr>
        <sz val="9"/>
        <color indexed="8"/>
        <rFont val="맑은 고딕"/>
        <family val="3"/>
        <charset val="129"/>
      </rPr>
      <t xml:space="preserve">○ 판매 진행단계 내용수정 필요 시 승인취소 추가 필요(승인취소 선택 시 </t>
    </r>
    <r>
      <rPr>
        <b/>
        <u/>
        <sz val="9"/>
        <color indexed="16"/>
        <rFont val="맑은 고딕"/>
        <family val="3"/>
        <charset val="129"/>
      </rPr>
      <t>주문/계약 신청</t>
    </r>
    <r>
      <rPr>
        <sz val="9"/>
        <color indexed="8"/>
        <rFont val="맑은 고딕"/>
        <family val="3"/>
        <charset val="129"/>
      </rPr>
      <t xml:space="preserve">으로)
   - 진행 단계에서 수정 불가(발주가 진행된 단계에서는 취소 불가)
   - 상품 추가 경우 판매취소 → 재신청 해야하는 번거로움
</t>
    </r>
    <phoneticPr fontId="2" type="noConversion"/>
  </si>
  <si>
    <t xml:space="preserve">○ 파트너스 직원으로 모바일 수행관리 로그인 시 페이지를 찾을수 없습니다 오류발생
    - 테스트 계정 : leezang / 비밀번호 : new1234@
</t>
    <phoneticPr fontId="1" type="noConversion"/>
  </si>
  <si>
    <t xml:space="preserve">○ 결제정보가 카드결제(PG)인 경우 회차마다 TID번호 기입란 필요
</t>
    <phoneticPr fontId="10" type="noConversion"/>
  </si>
  <si>
    <r>
      <t xml:space="preserve">○ 접수시 FM 담당자 각 본부별로 자동 지정요청(로그인한 사람 정보)
○ 직원검색 기본값 : 본인소속 직원 전체 명단 나오도록(부서코드 기준)
    - 직원 이름을 꼭 검색해야 찾을수 있음, 직원배정되면 해당직원의 조직코드 자동부여
</t>
    </r>
    <r>
      <rPr>
        <strike/>
        <sz val="9"/>
        <color theme="1"/>
        <rFont val="맑은 고딕"/>
        <family val="3"/>
        <charset val="129"/>
      </rPr>
      <t xml:space="preserve">    - 오류사항 : 직영/파트너스 수행직원 배정 후 저장시, 조직코드 내용 빠짐(조치완료)</t>
    </r>
    <r>
      <rPr>
        <sz val="9"/>
        <color theme="1"/>
        <rFont val="맑은 고딕"/>
        <family val="3"/>
        <charset val="129"/>
      </rPr>
      <t xml:space="preserve">
○ 파트너스 직원검색은 조직선택에서 회사명을 선택을 안할경우 찾을수가 없음 꼭 이름을 알고있어야함
</t>
    </r>
    <phoneticPr fontId="2" type="noConversion"/>
  </si>
  <si>
    <t>○ 서비스에서 배정을 파트너스-그린세이버에게 배정하였으나, 모바일 수행관리에서 
    다른 파트너스(퓨어방역)에서도 해당 명령이 보임
    - 대상건 : SVC_00000209 / 해당수행건 : FMT_00001579</t>
    <phoneticPr fontId="1" type="noConversion"/>
  </si>
  <si>
    <t>김윤희</t>
    <phoneticPr fontId="1" type="noConversion"/>
  </si>
  <si>
    <t>기능오류</t>
    <phoneticPr fontId="1" type="noConversion"/>
  </si>
  <si>
    <t>현금영수증, 전사세금계산서 발행</t>
    <phoneticPr fontId="1" type="noConversion"/>
  </si>
  <si>
    <t>○ 현금영수증, 세금계산서 공급가액, 부가세 금액이 잘못 발행됨(현재 발행된건은 모두 취소함)
     - 예) 현재 : 단가 : 143,000, 공급가액 : 128,700, 세액 : 14,300 
            정상 : 단가 : 143,000, 공급가액 : 130,000, 세액 : 13,000 
     - 잘못발행된 계산서 : 아래의 이미지 참조</t>
    <phoneticPr fontId="1" type="noConversion"/>
  </si>
  <si>
    <t>검색조건 : 판매자번호 빼고 사업자(휴대전화)번호 추가 -&gt; 법인 사업자번호 , 개인 휴대전화번호 통합검색을 위함.</t>
    <phoneticPr fontId="1" type="noConversion"/>
  </si>
  <si>
    <t xml:space="preserve">○ 기타수입결의(판매) : 판매방식이 렌탈일경우 렌탈업체를 지정하게 되어있음
    해당건을 기타수입결의(판매)에서 마스터생성이 해당 렌탈업체 기준으로 거래처가 보이질 않음
</t>
    <phoneticPr fontId="1" type="noConversion"/>
  </si>
  <si>
    <r>
      <t xml:space="preserve">○ 하단의 리스트 항목값 변경필요 : 처리상태(색 구분), 주소표기 필요
○ 검색조건 필터 값 변경 : 고객명, 고객상호, 판매자명, 사업자번호
○ </t>
    </r>
    <r>
      <rPr>
        <strike/>
        <sz val="9"/>
        <color theme="1"/>
        <rFont val="맑은 고딕"/>
        <family val="3"/>
        <charset val="129"/>
      </rPr>
      <t>조회값 → 등록일시 기본값 설정필요(페이징 처리 및 DB부하 이슈) : 최근 3개월 =서비스 현행 유지(기간 전체 조회)-</t>
    </r>
    <r>
      <rPr>
        <b/>
        <strike/>
        <sz val="9"/>
        <color rgb="FFFF0000"/>
        <rFont val="맑은 고딕"/>
        <family val="3"/>
        <charset val="129"/>
      </rPr>
      <t>현행유지</t>
    </r>
    <r>
      <rPr>
        <sz val="9"/>
        <color theme="1"/>
        <rFont val="맑은 고딕"/>
        <family val="3"/>
        <charset val="129"/>
      </rPr>
      <t xml:space="preserve">
</t>
    </r>
    <phoneticPr fontId="8" type="noConversion"/>
  </si>
  <si>
    <t xml:space="preserve">○ 소독증명서 상단 .pdf 텍스트 삭제 등 텍스트 변경필요
○ 하단 소독실시자 상호, 소재지, 직인, 대표이사 kt service 남부 / 북부 구분필요
</t>
    <phoneticPr fontId="10" type="noConversion"/>
  </si>
  <si>
    <r>
      <t xml:space="preserve">○ 해지 클릭시 활성화가 안됨 (해지일시,고객정보 등)
○ 해지 신청시 팝업창 필요
  </t>
    </r>
    <r>
      <rPr>
        <b/>
        <sz val="9"/>
        <color theme="1"/>
        <rFont val="맑은 고딕"/>
        <family val="3"/>
        <charset val="129"/>
      </rPr>
      <t xml:space="preserve">  ex&gt; 고객명 : 홍길동
          서비스종류 : 소독
          미완료 약정회차 : 5/12
          해지금액 : 567,000원
          정말 해지하시겠습니까? Y/N
</t>
    </r>
    <phoneticPr fontId="2" type="noConversion"/>
  </si>
  <si>
    <t>수입결의</t>
    <phoneticPr fontId="1" type="noConversion"/>
  </si>
  <si>
    <t>김윤희</t>
    <phoneticPr fontId="1" type="noConversion"/>
  </si>
  <si>
    <t>○ 증빙유형이 면세인데 공급가액에 새액이 차감된 금액으로 반영됨
   - 실제금 : 150,000원, 잘못된 금액 : 136,364원 
   - 샘플건 : 서비스(FMT_0076474)
   ※ 과세일 경우에만 공급가액 부가세액 산식 반영되어야 하나 과세,면세 구분없이 반영됨</t>
    <phoneticPr fontId="1" type="noConversion"/>
  </si>
  <si>
    <r>
      <t xml:space="preserve">○ 서비스 계약정보 변경 기능
</t>
    </r>
    <r>
      <rPr>
        <b/>
        <sz val="9"/>
        <color theme="4"/>
        <rFont val="맑은 고딕"/>
        <family val="3"/>
        <charset val="129"/>
      </rPr>
      <t xml:space="preserve">    1. [공통정보] 주소지 변경 기능(기존 소재지에서 이전하여 서비스 유지 위해 필요)
    2. [공통정보] 연락처 변경 기능(명의자의 휴대폰 변경, 상가 연락처 변경시 필요)
    3. [수행회차정보] 증빙발행 변경 기능</t>
    </r>
    <r>
      <rPr>
        <sz val="9"/>
        <color theme="1"/>
        <rFont val="맑은 고딕"/>
        <family val="3"/>
        <charset val="129"/>
      </rPr>
      <t xml:space="preserve">
</t>
    </r>
    <r>
      <rPr>
        <sz val="11"/>
        <color theme="1"/>
        <rFont val="맑은 고딕"/>
        <family val="3"/>
        <charset val="129"/>
      </rPr>
      <t xml:space="preserve">       </t>
    </r>
    <r>
      <rPr>
        <b/>
        <sz val="11"/>
        <color rgb="FFFF0000"/>
        <rFont val="맑은 고딕"/>
        <family val="3"/>
        <charset val="129"/>
      </rPr>
      <t>→ 개선작업 없이 사용자단에서 운영으로 종결(2023-03-30)</t>
    </r>
    <phoneticPr fontId="8" type="noConversion"/>
  </si>
  <si>
    <r>
      <t xml:space="preserve">서비스 계약정보와 수행정보 관리 로직 변경 필요
1) 서비스 계약정보(공통) 범위와 수행정보 범위 재정의
</t>
    </r>
    <r>
      <rPr>
        <b/>
        <sz val="9"/>
        <color rgb="FFFF0000"/>
        <rFont val="맑은 고딕"/>
        <family val="3"/>
        <charset val="129"/>
        <scheme val="minor"/>
      </rPr>
      <t>→ 개선작업 없이 사용자단에서 운영으로 종결(2023-03-30)</t>
    </r>
    <r>
      <rPr>
        <sz val="9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</si>
  <si>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업무프로세스 미정의로 우선순위 제외(2023-03-30)</t>
    <phoneticPr fontId="1" type="noConversion"/>
  </si>
  <si>
    <t xml:space="preserve">일부 완료 지만 진행단계 계약정보 주소 수정시 기수행완료된 회차 정보 변경된 정보 출력되어도 수정할것인지에 대한 협의 필요.
</t>
    <phoneticPr fontId="1" type="noConversion"/>
  </si>
  <si>
    <r>
      <t xml:space="preserve">▶현 시스템 상황
1) 서비스 계약정보과 수행정보가 분리되어 관리됨
  - 서비스정보는 공통정보로 수행정보와 조인해서 처리됨
    예) 고객정보, 주소, 연락처, 서비스 계약정보 등
2) 서비스 공통정보 변경 시 수행정보에 영향 줌
  - 계약내용 12회차이고, 5회차 수행완료 후 6회차에 공통정보 변경 시 기수행된 공통정보도 함께 변경됨
▶조치방향 (1순위 처리 범위 확인 필요)
</t>
    </r>
    <r>
      <rPr>
        <sz val="9"/>
        <color rgb="FF0000FF"/>
        <rFont val="맑은 고딕"/>
        <family val="3"/>
        <charset val="129"/>
        <scheme val="minor"/>
      </rPr>
      <t xml:space="preserve">1) 진행단계에서 계약정보 수정 가능하도록 변경
  - 서비스 주소지 및 고객 연락처 변경
  → 예상되는 문제점
  - 기 수행완료된 회차 정보도 변경된 정보로 출력됨
2) 입금관리에수 수행회차별 증빙발행 변경
</t>
    </r>
    <r>
      <rPr>
        <b/>
        <sz val="9"/>
        <color rgb="FFFF0000"/>
        <rFont val="맑은 고딕"/>
        <family val="3"/>
        <charset val="129"/>
        <scheme val="minor"/>
      </rPr>
      <t>→ 개선작업 없이 사용자단에서 운영으로 종결(2023-03-30)</t>
    </r>
    <phoneticPr fontId="1" type="noConversion"/>
  </si>
  <si>
    <t>아래와 같이 변경필요</t>
    <phoneticPr fontId="1" type="noConversion"/>
  </si>
  <si>
    <t>판매 프로세스</t>
    <phoneticPr fontId="1" type="noConversion"/>
  </si>
  <si>
    <t>온라인신청서 작성</t>
    <phoneticPr fontId="1" type="noConversion"/>
  </si>
  <si>
    <t>→</t>
    <phoneticPr fontId="1" type="noConversion"/>
  </si>
  <si>
    <t>고객관리시스템 등록</t>
    <phoneticPr fontId="1" type="noConversion"/>
  </si>
  <si>
    <t>→</t>
    <phoneticPr fontId="1" type="noConversion"/>
  </si>
  <si>
    <t>발주신청</t>
    <phoneticPr fontId="1" type="noConversion"/>
  </si>
  <si>
    <t>물품배송</t>
    <phoneticPr fontId="1" type="noConversion"/>
  </si>
  <si>
    <t>입금확인</t>
    <phoneticPr fontId="1" type="noConversion"/>
  </si>
  <si>
    <t>물품배송</t>
    <phoneticPr fontId="1" type="noConversion"/>
  </si>
  <si>
    <t>판매상품 발주대장</t>
  </si>
  <si>
    <t>처리상태</t>
  </si>
  <si>
    <t>등록일시</t>
  </si>
  <si>
    <t>제조/공급사</t>
  </si>
  <si>
    <t>상품명</t>
  </si>
  <si>
    <t>수량</t>
  </si>
  <si>
    <t>발주단가</t>
  </si>
  <si>
    <t>발주금액</t>
  </si>
  <si>
    <t>판매채널</t>
  </si>
  <si>
    <t>구분</t>
    <phoneticPr fontId="1" type="noConversion"/>
  </si>
  <si>
    <t>수령인</t>
  </si>
  <si>
    <t>배송연락처</t>
  </si>
  <si>
    <t>배송지주소</t>
  </si>
  <si>
    <t>발주대기</t>
  </si>
  <si>
    <t>2023-03-27 16:55</t>
  </si>
  <si>
    <t>(주)이노테크</t>
  </si>
  <si>
    <t>모스포커스</t>
  </si>
  <si>
    <t>1</t>
  </si>
  <si>
    <t>88,000</t>
  </si>
  <si>
    <t>호남본부</t>
    <phoneticPr fontId="1" type="noConversion"/>
  </si>
  <si>
    <t>장기영</t>
  </si>
  <si>
    <t>01027090883</t>
  </si>
  <si>
    <t>57345, 전남 담양군 담양읍 지침리 31 KT담양지점</t>
  </si>
  <si>
    <t>2023-03-27 16:52</t>
  </si>
  <si>
    <t>에프디시스 주식회사</t>
  </si>
  <si>
    <t>FDSYS 공기청정기 25평형</t>
  </si>
  <si>
    <t>275,000</t>
  </si>
  <si>
    <t>박두석</t>
  </si>
  <si>
    <t>01073767807</t>
  </si>
  <si>
    <t>61699, 광주 남구 서문대로 762 (주월동, 라인가든아파트) 2동 102호</t>
  </si>
  <si>
    <t>2023-03-27 14:40</t>
  </si>
  <si>
    <t>2</t>
  </si>
  <si>
    <t>176,000</t>
  </si>
  <si>
    <t>부산본부</t>
    <phoneticPr fontId="1" type="noConversion"/>
  </si>
  <si>
    <t>송재영</t>
  </si>
  <si>
    <t>01097681001</t>
  </si>
  <si>
    <t>48745, 부산 동구 자성공원로 23 (범일동)4층kts</t>
  </si>
  <si>
    <t>2023-03-27 14:39</t>
  </si>
  <si>
    <t>플라이 포커스</t>
  </si>
  <si>
    <t>71,500</t>
  </si>
  <si>
    <t>손희범</t>
  </si>
  <si>
    <t>01064392617</t>
  </si>
  <si>
    <t>50423, 경남 밀양시 밀양대로 1892 (내이동) kt밀양빌딩 2층</t>
  </si>
  <si>
    <t>스마트캐치</t>
  </si>
  <si>
    <t>금경록</t>
  </si>
  <si>
    <t>01056029557</t>
  </si>
  <si>
    <t>48745, 부산 동구 자성공원로 23 (범일동)4층 kts</t>
  </si>
  <si>
    <t>2023-03-10 14:46</t>
  </si>
  <si>
    <t>주식회사 지안에스</t>
  </si>
  <si>
    <t>[테스트] 상품(지안에스)</t>
  </si>
  <si>
    <t>22</t>
  </si>
  <si>
    <t>50</t>
  </si>
  <si>
    <t>1,100</t>
  </si>
  <si>
    <t>본사</t>
    <phoneticPr fontId="1" type="noConversion"/>
  </si>
  <si>
    <t>노길호(TEST)1</t>
  </si>
  <si>
    <t>01077593826</t>
  </si>
  <si>
    <t>01014, 서울 강북구 4.19로13길 3 (수유동) 1</t>
  </si>
  <si>
    <t>[테스트] 상품(지안에스)2</t>
  </si>
  <si>
    <t>11</t>
  </si>
  <si>
    <t>110</t>
  </si>
  <si>
    <t>1,210</t>
  </si>
  <si>
    <t>2023-03-10 13:52</t>
  </si>
  <si>
    <t>100</t>
  </si>
  <si>
    <t>01012, 서울 강북구 수유동 563-34 111</t>
  </si>
  <si>
    <t>2023-03-10 11:19</t>
  </si>
  <si>
    <t>11,000</t>
  </si>
  <si>
    <t>35287, 대전 서구 갈마로 160 (괴정동, KT인재개발원)</t>
  </si>
  <si>
    <t>2023-03-10 11:16</t>
  </si>
  <si>
    <t>5,000</t>
  </si>
  <si>
    <t>발주완료</t>
  </si>
  <si>
    <t>2023-03-24 18:03</t>
  </si>
  <si>
    <t>캐리어 제습기 (390,000원)</t>
  </si>
  <si>
    <t>240,000</t>
  </si>
  <si>
    <t>박명진</t>
  </si>
  <si>
    <t>01096205850</t>
  </si>
  <si>
    <t>52783, 경남 진주시 대신로 265 (상대동)KT상대빌딩 1층 KTS</t>
  </si>
  <si>
    <t>2023-03-24 17:54</t>
  </si>
  <si>
    <t>김순남</t>
  </si>
  <si>
    <t>01058467793</t>
  </si>
  <si>
    <t>48733, 부산 동구 중앙대로226번길 7-6 (초량동)1층 한양각</t>
  </si>
  <si>
    <t>2023-03-24 15:48</t>
  </si>
  <si>
    <t>호남본부</t>
  </si>
  <si>
    <t>01066355009</t>
  </si>
  <si>
    <t>2023-03-24 15:39</t>
  </si>
  <si>
    <t>5</t>
  </si>
  <si>
    <t>357,500</t>
  </si>
  <si>
    <t>충청본부</t>
    <phoneticPr fontId="1" type="noConversion"/>
  </si>
  <si>
    <t>김현우</t>
  </si>
  <si>
    <t>01046657328</t>
  </si>
  <si>
    <t>33125, 충남 부여군 규암면 흥수로 846 내리</t>
  </si>
  <si>
    <t>2023-03-24 15:33</t>
  </si>
  <si>
    <t>캐리어 제습기 18L (300,000원)</t>
  </si>
  <si>
    <t>220,000</t>
  </si>
  <si>
    <t>서청용</t>
  </si>
  <si>
    <t>01031002486</t>
  </si>
  <si>
    <t>27388, 충북 충주시 성내동 282 케이티서비스4층</t>
  </si>
  <si>
    <t>2023-03-24 15:11</t>
  </si>
  <si>
    <t>방종업</t>
  </si>
  <si>
    <t>01027148262</t>
  </si>
  <si>
    <t>44536, 울산 중구 종가로 245 (유곡동, 에일린의뜰3차) 303동1101호</t>
  </si>
  <si>
    <t>2023-03-24 15:02</t>
  </si>
  <si>
    <t>2023-03-23 20:32</t>
  </si>
  <si>
    <t>스마트캐치 램프</t>
  </si>
  <si>
    <t>13,200</t>
  </si>
  <si>
    <t>최재림</t>
  </si>
  <si>
    <t>01035649767</t>
  </si>
  <si>
    <t>47012, 부산 사상구 주례동 1162-29 A,B,S밍광택</t>
  </si>
  <si>
    <t>2023-03-23 19:18</t>
  </si>
  <si>
    <t>50423, 경남 밀양시 밀양대로 1892 (내이동) KT밀양빌딩 2층(맷돌순두부돌솥밥)</t>
  </si>
  <si>
    <t>2023-03-23 19:17</t>
  </si>
  <si>
    <t>50423, 경남 밀양시 밀양대로 1892 (내이동)KT밀양빌딩2층 (진스크린골프)</t>
  </si>
  <si>
    <t>2023-03-23 15:56</t>
  </si>
  <si>
    <t>화왕돈까스</t>
  </si>
  <si>
    <t>01066378204</t>
  </si>
  <si>
    <t>50317, 경남 창녕군 창녕읍 창밀로 145 화왕돈까스</t>
  </si>
  <si>
    <t>2023-03-23 15:28</t>
  </si>
  <si>
    <t>캐리어 클라윈드 제습기(18L)</t>
  </si>
  <si>
    <t>박신우</t>
  </si>
  <si>
    <t>01030482550</t>
  </si>
  <si>
    <t>울산시 남구 신선로 179 KT야음빌딩3층KTS 3층</t>
  </si>
  <si>
    <t>2023-03-23 15:26</t>
  </si>
  <si>
    <t>공기청정기 25평형</t>
  </si>
  <si>
    <t>한주훈</t>
  </si>
  <si>
    <t>01065263934</t>
  </si>
  <si>
    <t>47512, 부산 연제구 거제대로 295 (거제동)지하1층 엘라이드커머스</t>
  </si>
  <si>
    <t>2023-03-23 13:23</t>
  </si>
  <si>
    <t>덕이네돼지국밥</t>
  </si>
  <si>
    <t>01048061284</t>
  </si>
  <si>
    <t>49127, 부산 영도구 태종로 825 (동삼동)덕이네돼지국밥 김상덕고객님</t>
  </si>
  <si>
    <t>2023-03-23 12:54</t>
  </si>
  <si>
    <t>우리들생활과학</t>
  </si>
  <si>
    <t>공기청정기 루미 5평형</t>
  </si>
  <si>
    <t>99,000</t>
  </si>
  <si>
    <t>박지현</t>
  </si>
  <si>
    <t>01084029485</t>
  </si>
  <si>
    <t>52845, 경남 진주시 정촌면 삼일로106번길 8 (진주 정촌 대경파미르 아파트)114동1803호</t>
  </si>
  <si>
    <t>2023-03-23 12:50</t>
  </si>
  <si>
    <t>50423, 경남 밀양시 밀양대로 1892 (내이동)kt밀양빌딩 2층 kts</t>
  </si>
  <si>
    <t>2023-03-23 09:14</t>
  </si>
  <si>
    <t>대구본부</t>
    <phoneticPr fontId="1" type="noConversion"/>
  </si>
  <si>
    <t>인생왕갈비짬뽕</t>
  </si>
  <si>
    <t>01088447995</t>
  </si>
  <si>
    <t>36136, 경북 영주시 대동로51번길 23 (가흥동)</t>
  </si>
  <si>
    <t>2023-03-22 15:24</t>
  </si>
  <si>
    <t>박미자</t>
  </si>
  <si>
    <t>01039421375</t>
  </si>
  <si>
    <t>52109, 경남 의령군 부림면 막곡2길 15-59 박미자고객댁</t>
  </si>
  <si>
    <t>2023-03-22 15:15</t>
  </si>
  <si>
    <t>김성환</t>
  </si>
  <si>
    <t>01031410817</t>
  </si>
  <si>
    <t>경남 진주시 대신로 265 KT상대빌딩KTS 택배보관실요청</t>
  </si>
  <si>
    <t>2023-03-21 17:44</t>
  </si>
  <si>
    <t>문성민</t>
  </si>
  <si>
    <t>01044490013</t>
  </si>
  <si>
    <t>54126, 전북 군산시 대학로 260 (나운동) 1층</t>
  </si>
  <si>
    <t>2023-03-21 17:41</t>
  </si>
  <si>
    <t>가습기</t>
  </si>
  <si>
    <t>189,200</t>
  </si>
  <si>
    <t>채승훈</t>
  </si>
  <si>
    <t>2023-03-21 17:23</t>
  </si>
  <si>
    <t>플라이포커스 램프(BL)</t>
  </si>
  <si>
    <t>6,600</t>
  </si>
  <si>
    <t>33,000</t>
  </si>
  <si>
    <t>강원본부</t>
    <phoneticPr fontId="1" type="noConversion"/>
  </si>
  <si>
    <t>세인트존스호텔</t>
  </si>
  <si>
    <t>01095771818</t>
  </si>
  <si>
    <t>강원도 강릉시 창해로 307(강문동) null</t>
  </si>
  <si>
    <t>포충기 유인제</t>
  </si>
  <si>
    <t>3</t>
  </si>
  <si>
    <t>4,000</t>
  </si>
  <si>
    <t>12,000</t>
  </si>
  <si>
    <t>(주)이지네트웍스</t>
  </si>
  <si>
    <t>건전지 D형</t>
  </si>
  <si>
    <t>1,500</t>
  </si>
  <si>
    <t>3,000</t>
  </si>
  <si>
    <t>2023-03-21 13:21</t>
  </si>
  <si>
    <t>윤금선</t>
  </si>
  <si>
    <t>01042767175</t>
  </si>
  <si>
    <t>26032, 강원 태백시 청솔길 8 (황지동, 태백황지청솔아파트) 103동 406호</t>
  </si>
  <si>
    <t>2023-03-21 11:23</t>
  </si>
  <si>
    <t>����</t>
  </si>
  <si>
    <t>01049012008</t>
  </si>
  <si>
    <t>55126, ���� ���ֽ� �ϻ걸 ���̷� 2065 (��ȭ��2��, ��������������Ʈ)103��702ȣ</t>
  </si>
  <si>
    <t>2023-03-20 16:44</t>
  </si>
  <si>
    <t>47512, 부산 연제구 거제대로 295 (거제동)얼라이드커머스 지하1층</t>
  </si>
  <si>
    <t>2023-03-20 15:17</t>
  </si>
  <si>
    <t>김수원</t>
  </si>
  <si>
    <t>01062162543</t>
  </si>
  <si>
    <t>52731, 경남 진주시 초전동 1673 이지더원 503동1803호</t>
  </si>
  <si>
    <t>2023-03-20 14:44</t>
  </si>
  <si>
    <t>대용량공기청정살균기 73평형</t>
  </si>
  <si>
    <t>2,420,000</t>
  </si>
  <si>
    <t>큐이디골프아카데미</t>
  </si>
  <si>
    <t>01089855869</t>
  </si>
  <si>
    <t>대전광역시 서구 청사서로 11,상가동 지하층101호 null</t>
  </si>
  <si>
    <t>2023-03-20 14:23</t>
  </si>
  <si>
    <t>50423, 경남 밀양시 밀양대로 1892 (내이동)kt밀양빌딩 2층</t>
  </si>
  <si>
    <t>2023-03-20 14:00</t>
  </si>
  <si>
    <t>염찬규</t>
  </si>
  <si>
    <t>01023992563</t>
  </si>
  <si>
    <t xml:space="preserve">29061, 충북 옥천군 이원면 강청길 113 </t>
  </si>
  <si>
    <t>2023-03-17 16:14</t>
  </si>
  <si>
    <t>(주)엑큐</t>
  </si>
  <si>
    <t>전격살충기 3단거치대</t>
  </si>
  <si>
    <t>374,000</t>
  </si>
  <si>
    <t>서문고</t>
  </si>
  <si>
    <t>01054116346</t>
  </si>
  <si>
    <t>59236, 전남 강진군 강진읍 삼일로 36 (천년예가) 1층</t>
  </si>
  <si>
    <t>2023-03-17 16:02</t>
  </si>
  <si>
    <t>2023-03-17 15:23</t>
  </si>
  <si>
    <t>EPIC Lite</t>
  </si>
  <si>
    <t>825,000</t>
  </si>
  <si>
    <t>59236, 전남 강진군 강진읍 삼일로 36 (천년예가)</t>
  </si>
  <si>
    <t>2023-03-17 15:20</t>
  </si>
  <si>
    <t>2023-03-17 15:07</t>
  </si>
  <si>
    <t>장정혜</t>
  </si>
  <si>
    <t>01098660441</t>
  </si>
  <si>
    <t>56333, 전북 부안군 하서면 청호안길 13-2 .</t>
  </si>
  <si>
    <t>2023-03-17 14:51</t>
  </si>
  <si>
    <t>남궁현배</t>
  </si>
  <si>
    <t>01074347003</t>
  </si>
  <si>
    <t>56187, 전북 정읍시 중앙로 250 (상동) 두리맛감자탕 2층 로얄</t>
  </si>
  <si>
    <t>2023-03-15 16:54</t>
  </si>
  <si>
    <t>박경미</t>
  </si>
  <si>
    <t>01055193505</t>
  </si>
  <si>
    <t>52218, 경남 산청군 산청읍 지리 349 박경미</t>
  </si>
  <si>
    <t>2023-03-15 15:48</t>
  </si>
  <si>
    <t>(북부)_우리들생활과학</t>
  </si>
  <si>
    <t>테스트상품2</t>
  </si>
  <si>
    <t>999</t>
  </si>
  <si>
    <t>222</t>
  </si>
  <si>
    <t>221,778</t>
  </si>
  <si>
    <t>지민영(테스트)</t>
  </si>
  <si>
    <t>01032532066</t>
  </si>
  <si>
    <t>07071, 서울 동작구 보라매로5길 35 (신대방동, 파크스퀘어,보라매현대APT)</t>
  </si>
  <si>
    <t>테스트상품1</t>
  </si>
  <si>
    <t>888</t>
  </si>
  <si>
    <t>111</t>
  </si>
  <si>
    <t>98,568</t>
  </si>
  <si>
    <t>2023-03-15 15:44</t>
  </si>
  <si>
    <t>(북부)_주식회사 지원테크</t>
  </si>
  <si>
    <t>테스트입니다</t>
  </si>
  <si>
    <t>9,999</t>
  </si>
  <si>
    <t>999,999</t>
  </si>
  <si>
    <t>1,409,055,409</t>
  </si>
  <si>
    <t>2023-03-14 14:20</t>
  </si>
  <si>
    <t>김광수</t>
  </si>
  <si>
    <t>01096637489</t>
  </si>
  <si>
    <t>52519, 경남 사천시 사천읍 역사길 9 kt사천빌딩 kts</t>
  </si>
  <si>
    <t>2023-03-14 14:01</t>
  </si>
  <si>
    <t>권은희</t>
  </si>
  <si>
    <t>01099488871</t>
  </si>
  <si>
    <t>39133, 경북 구미시 선산읍 대조오목길 272 .</t>
  </si>
  <si>
    <t>2023-03-14 13:40</t>
  </si>
  <si>
    <t>정성욱</t>
  </si>
  <si>
    <t>01033359471</t>
  </si>
  <si>
    <t>49458, 부산 사하구 다대로 231 (장림동) kt장림빌딩 3층</t>
  </si>
  <si>
    <t>2023-03-14 11:31</t>
  </si>
  <si>
    <t>김상희</t>
  </si>
  <si>
    <t>01039931036</t>
  </si>
  <si>
    <t>36436, 경북 영덕군 영덕읍 남석2길 29-25 (장미빌라)103호</t>
  </si>
  <si>
    <t>2023-03-13 18:08</t>
  </si>
  <si>
    <t>카본필터</t>
  </si>
  <si>
    <t>77,000</t>
  </si>
  <si>
    <t>35232, 대전 서구 둔산북로 51 (둔산동)8층 KTS남부</t>
  </si>
  <si>
    <t>2023-03-13 17:09</t>
  </si>
  <si>
    <t>57345, 전남 담양군 담양읍 추성로 1372 KT담양지점 kt service</t>
  </si>
  <si>
    <t>2023-03-10 17:48</t>
  </si>
  <si>
    <t>198,000</t>
  </si>
  <si>
    <t>배민수</t>
  </si>
  <si>
    <t>01025977741</t>
  </si>
  <si>
    <t>53065, 경남 통영시 여황로 137 (도천동)KT통영빌딩 2층</t>
  </si>
  <si>
    <t>2023-03-10 16:11</t>
  </si>
  <si>
    <t>최혜선</t>
  </si>
  <si>
    <t>01039782531</t>
  </si>
  <si>
    <t>29040, 충북 옥천군 옥천읍 문장로2길 9 (문정주공아파트) 203동 306호</t>
  </si>
  <si>
    <t>2023-03-10 15:21</t>
  </si>
  <si>
    <t>헤파필터</t>
  </si>
  <si>
    <t>130,000</t>
  </si>
  <si>
    <t>이훈재</t>
  </si>
  <si>
    <t>01033791900</t>
  </si>
  <si>
    <t>2023-03-09 14:59</t>
  </si>
  <si>
    <t>27385, 충북 충주시 충의동 282 KTSERVICE4층</t>
  </si>
  <si>
    <t>2023-03-09 13:41</t>
  </si>
  <si>
    <t>임석휘</t>
  </si>
  <si>
    <t>01028865314</t>
  </si>
  <si>
    <t>34317, 대전 대덕구 대덕대로 1582 (석봉동) 1층</t>
  </si>
  <si>
    <t>2023-03-09 10:39</t>
  </si>
  <si>
    <t>FDSYS 공기청정기 36평형</t>
  </si>
  <si>
    <t>440,000</t>
  </si>
  <si>
    <t>강명구</t>
  </si>
  <si>
    <t>01095545000</t>
  </si>
  <si>
    <t>52046, 경남 함안군 가야읍 말산2길 24 제일교회</t>
  </si>
  <si>
    <t>2023-03-08 16:13</t>
  </si>
  <si>
    <t>[렌탈] 방역로봇</t>
  </si>
  <si>
    <t>26,950,000</t>
  </si>
  <si>
    <t>타토아 의원</t>
  </si>
  <si>
    <t>01053756275</t>
  </si>
  <si>
    <t>26484, 강원 원주시 서원대로 408 (단구동) 301호~306호</t>
  </si>
  <si>
    <t>2023-03-08 11:37</t>
  </si>
  <si>
    <t>글루페이퍼(포커스용 끈끈이)</t>
  </si>
  <si>
    <t>9,900</t>
  </si>
  <si>
    <t>송정임</t>
  </si>
  <si>
    <t>01094531691</t>
  </si>
  <si>
    <t>전라남도 광양시 광양읍 신재로 212 애견카페</t>
  </si>
  <si>
    <t>2023-03-08 10:49</t>
  </si>
  <si>
    <t>26037, 강원 태백시 상장남1길 42 (황지동)</t>
  </si>
  <si>
    <t>2023-03-08 10:48</t>
  </si>
  <si>
    <t>오민규</t>
  </si>
  <si>
    <t>01025296299</t>
  </si>
  <si>
    <t xml:space="preserve">26024, 강원 태백시 황지동 287 </t>
  </si>
  <si>
    <t>2023-03-08 10:37</t>
  </si>
  <si>
    <t>이서현</t>
  </si>
  <si>
    <t>01033485700</t>
  </si>
  <si>
    <t>26031, 강원 태백시 번영로 289 (황지동, 대산2차하이츠빌) 106동 206호</t>
  </si>
  <si>
    <t>2023-03-08 10:36</t>
  </si>
  <si>
    <t>이화선</t>
  </si>
  <si>
    <t>01097661807</t>
  </si>
  <si>
    <t>26043, 강원 태백시 천제단길 12 (소도동, 동진빌리지) 408호</t>
  </si>
  <si>
    <t>2023-03-08 10:35</t>
  </si>
  <si>
    <t>박민수</t>
  </si>
  <si>
    <t>25566, 강원 강릉시 강릉대로 442 (포남동)</t>
  </si>
  <si>
    <t>실내용 포충기 에디션 램프</t>
  </si>
  <si>
    <t>26,400</t>
  </si>
  <si>
    <t>4</t>
  </si>
  <si>
    <t>52,800</t>
  </si>
  <si>
    <t>2023-03-08 10:30</t>
  </si>
  <si>
    <t>이미애</t>
  </si>
  <si>
    <t>01081645553</t>
  </si>
  <si>
    <t>26034, 강원 태백시 대학길 49 (황지동) 2층 현대해상</t>
  </si>
  <si>
    <t>2023-03-08 10:29</t>
  </si>
  <si>
    <t>임재원</t>
  </si>
  <si>
    <t>01082550493</t>
  </si>
  <si>
    <t>29049, 충북 옥천군 옥천읍 성암1길 30 (현대아파트) 101동 1102호</t>
  </si>
  <si>
    <t>2023-03-08 10:28</t>
  </si>
  <si>
    <t>정지훈</t>
  </si>
  <si>
    <t>01062102328</t>
  </si>
  <si>
    <t>31184, 충남 천안시 동남구 서부대로 252 (신방동, 신방동두레현대아파트2단지) 206동 1101호</t>
  </si>
  <si>
    <t>2023-03-08 10:26</t>
  </si>
  <si>
    <t>김순옥</t>
  </si>
  <si>
    <t>01082371935</t>
  </si>
  <si>
    <t xml:space="preserve">29160, 충북 영동군 양산면 호탄길 108 </t>
  </si>
  <si>
    <t>2023-03-08 10:24</t>
  </si>
  <si>
    <t>함광일</t>
  </si>
  <si>
    <t>01024067572</t>
  </si>
  <si>
    <t>29045, 충북 옥천군 옥천읍 장야4길 51 더퍼스트 이안아파트 102동 1602호</t>
  </si>
  <si>
    <t>2023-03-08 10:23</t>
  </si>
  <si>
    <t>글루페이퍼(끈끈이)</t>
  </si>
  <si>
    <t>39,600</t>
  </si>
  <si>
    <t>에코컴퍼니</t>
  </si>
  <si>
    <t>01037926038</t>
  </si>
  <si>
    <t>26476, 강원 원주시 이화2길 23 (단계동) 2층</t>
  </si>
  <si>
    <t>9</t>
  </si>
  <si>
    <t>59,400</t>
  </si>
  <si>
    <t>2023-03-08 10:16</t>
  </si>
  <si>
    <t>장아림</t>
  </si>
  <si>
    <t>01054158012</t>
  </si>
  <si>
    <t>29140, 충북 영동군 영동읍 동정리 47-4 휴먼시아아파트 104동 802호</t>
  </si>
  <si>
    <t>2023-03-08 10:14</t>
  </si>
  <si>
    <t>김종길</t>
  </si>
  <si>
    <t>01028461908</t>
  </si>
  <si>
    <t>2023-03-08 10:12</t>
  </si>
  <si>
    <t>김재준</t>
  </si>
  <si>
    <t>01090476151</t>
  </si>
  <si>
    <t>26038, 강원 태백시 번영로 154 (황지동, 유진2차아트빌) 103동 1204호</t>
  </si>
  <si>
    <t>2023-03-08 10:11</t>
  </si>
  <si>
    <t>김미숙</t>
  </si>
  <si>
    <t>01033314724</t>
  </si>
  <si>
    <t>26012, 강원 태백시 황지로 156-1 (황지동) 예스</t>
  </si>
  <si>
    <t>2023-03-08 10:09</t>
  </si>
  <si>
    <t>김혜성</t>
  </si>
  <si>
    <t>01067025712</t>
  </si>
  <si>
    <t>26041, 강원 태백시 태백산로 5086 (황지동)</t>
  </si>
  <si>
    <t>2023-03-08 09:49</t>
  </si>
  <si>
    <t>이섭</t>
  </si>
  <si>
    <t>01065667309</t>
  </si>
  <si>
    <t>29034, 충북 옥천군 옥천읍 가화3길 18 (옥천가화현대아파트) 103동 902호</t>
  </si>
  <si>
    <t>2023-03-08 09:45</t>
  </si>
  <si>
    <t>임숙자</t>
  </si>
  <si>
    <t>01043116285</t>
  </si>
  <si>
    <t xml:space="preserve">강원도 동해시 묵호동 해맞이길 215 105동 402호 </t>
  </si>
  <si>
    <t>2023-03-08 09:42</t>
  </si>
  <si>
    <t>이윤빈</t>
  </si>
  <si>
    <t>01082723626</t>
  </si>
  <si>
    <t>강원도 태백시 먹거리길 24 동원슈퍼 3층 null</t>
  </si>
  <si>
    <t>2023-03-08 09:36</t>
  </si>
  <si>
    <t>김규빈</t>
  </si>
  <si>
    <t>01067492531</t>
  </si>
  <si>
    <t xml:space="preserve">강원도 태백시 번영로 289 104동 604호 </t>
  </si>
  <si>
    <t>2023-03-08 09:34</t>
  </si>
  <si>
    <t>주식회사 아리아메디</t>
  </si>
  <si>
    <t>클린게이트 약품 20L</t>
  </si>
  <si>
    <t>19,800</t>
  </si>
  <si>
    <t>25467, 강원 강릉시 창해로 307 (강문동)</t>
  </si>
  <si>
    <t>2023-03-08 09:32</t>
  </si>
  <si>
    <t>2023-03-08 09:30</t>
  </si>
  <si>
    <t>0</t>
  </si>
  <si>
    <t>26031, 강원 태백시 번영로 289 (황지동, 대산2차하이츠빌) 104동 604호</t>
  </si>
  <si>
    <t>2023-03-08 09:25</t>
  </si>
  <si>
    <t>01026841188</t>
  </si>
  <si>
    <t>2023-03-07 17:14</t>
  </si>
  <si>
    <t>경남 통영시 여황로 137 KT통영빌딩 2층 null</t>
  </si>
  <si>
    <t>2023-03-07 15:03</t>
  </si>
  <si>
    <t>이주용</t>
  </si>
  <si>
    <t>01066914885</t>
  </si>
  <si>
    <t>30049, 세종특별자치시 연서면 아홉거리길 100 1층</t>
  </si>
  <si>
    <t>2023-03-07 14:59</t>
  </si>
  <si>
    <t>조은희</t>
  </si>
  <si>
    <t>01034419323</t>
  </si>
  <si>
    <t>32737, 충남 금산군 금산읍 상리 173-9 상리 175-8 앤이씨티 405호</t>
  </si>
  <si>
    <t>2023-03-07 14:56</t>
  </si>
  <si>
    <t>32737, 충남 금산군 금산읍 상리 173-6 앤이씨티 405호</t>
  </si>
  <si>
    <t>2023-03-06 15:53</t>
  </si>
  <si>
    <t>손영익</t>
  </si>
  <si>
    <t>63337, 제주특별자치도 제주시 조천읍 신촌9길 53 미영이네</t>
  </si>
  <si>
    <t>2023-03-03 18:13</t>
  </si>
  <si>
    <t>48745, 부산 동구 자성공원로 23 (범일동)KTS 4층</t>
  </si>
  <si>
    <t>143,000</t>
  </si>
  <si>
    <t>50423, 경남 밀양시 밀양대로 1892 (내이동) KT밀양빌딩</t>
  </si>
  <si>
    <t>2023-03-03 18:12</t>
  </si>
  <si>
    <t>01028212813</t>
  </si>
  <si>
    <t>52783, 경남 진주시 대신로 265 (상대동) KT상대빌딩 1층</t>
  </si>
  <si>
    <t>2023-03-03 17:53</t>
  </si>
  <si>
    <t>01087317797</t>
  </si>
  <si>
    <t>52539, 경남 사천시 용현면 용현로 87 (덕산 아내)106동 1504호</t>
  </si>
  <si>
    <t>2023-03-03 17:47</t>
  </si>
  <si>
    <t>(주)엔퓨텍</t>
  </si>
  <si>
    <t>클린케어</t>
  </si>
  <si>
    <t>495,000</t>
  </si>
  <si>
    <t>1,485,000</t>
  </si>
  <si>
    <t>윤수전</t>
  </si>
  <si>
    <t>01024914680</t>
  </si>
  <si>
    <t>31151, 충남 천안시 동남구 순천향6길 31 (봉명동)천안병원노동조합</t>
  </si>
  <si>
    <t>2023-03-03 17:39</t>
  </si>
  <si>
    <t>김지은</t>
  </si>
  <si>
    <t>01084252022</t>
  </si>
  <si>
    <t>50423, 경남 밀양시 밀양대로 1892 (내이동)</t>
  </si>
  <si>
    <t>2023-03-03 17:37</t>
  </si>
  <si>
    <t>2023-03-03 17:35</t>
  </si>
  <si>
    <t>주식회사 미락</t>
  </si>
  <si>
    <t>01086107560</t>
  </si>
  <si>
    <t>2023-03-03 17:32</t>
  </si>
  <si>
    <t>장성통닭</t>
  </si>
  <si>
    <t>01085511448</t>
  </si>
  <si>
    <t>50423, 경남 밀양시 밀양대로 1892 (내이동) KT밀양빌딩 2층</t>
  </si>
  <si>
    <t>2023-03-03 17:30</t>
  </si>
  <si>
    <t>이경희</t>
  </si>
  <si>
    <t>01035192631</t>
  </si>
  <si>
    <t>17597, 경기 안성시 서운로 791-9 (중리동, 동광아파트)112동1202호</t>
  </si>
  <si>
    <t>2023-03-03 17:27</t>
  </si>
  <si>
    <t>50423, 경남 밀양시 밀양대로 1892 (내이동)KT밀양빌딩</t>
  </si>
  <si>
    <t>2023-03-03 16:51</t>
  </si>
  <si>
    <t>주식회사 제주클래식포크</t>
  </si>
  <si>
    <t>01046994571</t>
  </si>
  <si>
    <t>제주특별자치도 제주시 다호길 103 클래식포크</t>
  </si>
  <si>
    <t>2023-03-03 10:52</t>
  </si>
  <si>
    <t>[렌탈] 서빙로봇</t>
  </si>
  <si>
    <t>20,240,000</t>
  </si>
  <si>
    <t>이순신중화요리</t>
  </si>
  <si>
    <t>01094752916</t>
  </si>
  <si>
    <t>58900, 전남 진도군 군내면 가는목길 58-9 (군내면 진도래로 8444)</t>
  </si>
  <si>
    <t>2023-03-03 10:47</t>
  </si>
  <si>
    <t>루미(Roomi)_5평형</t>
  </si>
  <si>
    <t>임종수</t>
  </si>
  <si>
    <t>01023516296</t>
  </si>
  <si>
    <t>61431, 광주 동구 장동 31 kt광주빌딩 2층 kt service</t>
  </si>
  <si>
    <t>2023-03-03 10:44</t>
  </si>
  <si>
    <t>김주영</t>
  </si>
  <si>
    <t>01086173657</t>
  </si>
  <si>
    <t>61431, 광주 동구 장동 31 KT광주빌딩 2층 kt service</t>
  </si>
  <si>
    <t>2023-03-03 10:42</t>
  </si>
  <si>
    <t>김영하</t>
  </si>
  <si>
    <t>01033475122</t>
  </si>
  <si>
    <t>18102, 경기 오산시 세마문학로 50 (지곶동, e편한세상 오산세교) 108동 1301호</t>
  </si>
  <si>
    <t>2023-03-03 10:39</t>
  </si>
  <si>
    <t>김수연</t>
  </si>
  <si>
    <t>01071700009</t>
  </si>
  <si>
    <t>61025, 광주 북구 양산로71번길 33 (양산동, 호반리젠시빌아파트) 203동 1208호</t>
  </si>
  <si>
    <t>2023-03-02 18:04</t>
  </si>
  <si>
    <t>김석</t>
  </si>
  <si>
    <t>01026034917</t>
  </si>
  <si>
    <t>61930, 광주 서구 월산로 173-1 (농성동) kt service</t>
  </si>
  <si>
    <t>2023-03-02 17:58</t>
  </si>
  <si>
    <t>김동식</t>
  </si>
  <si>
    <t>01097791177</t>
  </si>
  <si>
    <t>(61930)광주 서구 월산로 173-1 KT농성빌딩 1층 KTS kt service</t>
  </si>
  <si>
    <t>2023-03-02 17:55</t>
  </si>
  <si>
    <t>박서영</t>
  </si>
  <si>
    <t>01096028204</t>
  </si>
  <si>
    <t>61661, 광주 남구 백서로 14 (백운동) 3층</t>
  </si>
  <si>
    <t>2023-02-27 15:11</t>
  </si>
  <si>
    <t>박동혁</t>
  </si>
  <si>
    <t>01029404712</t>
  </si>
  <si>
    <t>04758, 서울 성동구 마장동 388-36 red36 201호</t>
  </si>
  <si>
    <t>2023-02-22 18:26</t>
  </si>
  <si>
    <t>주식회사 퓨어시스</t>
  </si>
  <si>
    <t>올인원 모바일</t>
  </si>
  <si>
    <t>178,200</t>
  </si>
  <si>
    <t>이한나</t>
  </si>
  <si>
    <t>01064837798</t>
  </si>
  <si>
    <t>34890, 대전 중구 태평로 15 (태평동, 버드내마을아파트)132동1305호</t>
  </si>
  <si>
    <t>2023-02-22 18:24</t>
  </si>
  <si>
    <t>1,000</t>
  </si>
  <si>
    <t>50,000</t>
  </si>
  <si>
    <t>노길호(TEST)</t>
  </si>
  <si>
    <t>2023-02-22 18:15</t>
  </si>
  <si>
    <t>2,000</t>
  </si>
  <si>
    <t>100,000</t>
  </si>
  <si>
    <t>61164, 광주 북구 갈마로 1 (풍향동)</t>
  </si>
  <si>
    <t>2023-02-21 16:16</t>
  </si>
  <si>
    <t>김정순</t>
  </si>
  <si>
    <t>01097721385</t>
  </si>
  <si>
    <t>41460, 대구 북구 구암로 110 (태전동) kt 빌딩 4층 KTS 사무실</t>
  </si>
  <si>
    <t>2023-02-17 10:48</t>
  </si>
  <si>
    <t>이연재</t>
  </si>
  <si>
    <t>01036255747</t>
  </si>
  <si>
    <t>27109, 충북 제천시 봉양읍 봉양리 446 .</t>
  </si>
  <si>
    <t>2023-02-17 10:45</t>
  </si>
  <si>
    <t>[렌탈] 대용량공기청정살균기 123평형</t>
  </si>
  <si>
    <t>유캠프 주식회사</t>
  </si>
  <si>
    <t>1084377885</t>
  </si>
  <si>
    <t>제주도 제주시 애조로 1216(오라이동) .</t>
  </si>
  <si>
    <t>2023-02-16 13:31</t>
  </si>
  <si>
    <t>10,000</t>
  </si>
  <si>
    <t>500,000</t>
  </si>
  <si>
    <t>2023-02-15 15:33</t>
  </si>
  <si>
    <t>35287, 대전 서구 갈마로 160 (괴정동, KT인재개발원) 본관 5층</t>
  </si>
  <si>
    <t>2023-02-15 10:31</t>
  </si>
  <si>
    <t>2023-02-15 10:28</t>
  </si>
  <si>
    <t>2023-02-14 15:29</t>
  </si>
  <si>
    <t>지안에스</t>
  </si>
  <si>
    <t>01088095270</t>
  </si>
  <si>
    <t>35251, 대전 서구 문예로 16 (탄방동, 한가람아파트) 12동 501호</t>
  </si>
  <si>
    <t>2023-02-14 15:27</t>
  </si>
  <si>
    <t>2023-02-14 14:50</t>
  </si>
  <si>
    <t>150</t>
  </si>
  <si>
    <t>300,000</t>
  </si>
  <si>
    <t>2023-02-14 14:43</t>
  </si>
  <si>
    <t>10</t>
  </si>
  <si>
    <t>20,000</t>
  </si>
  <si>
    <t>35287, 대전 서구 괴정동 133 상세주소</t>
  </si>
  <si>
    <t>2023-02-14 12:34</t>
  </si>
  <si>
    <t>200,000</t>
  </si>
  <si>
    <t>2023-02-13 15:49</t>
  </si>
  <si>
    <t>김민지</t>
  </si>
  <si>
    <t>01072761019</t>
  </si>
  <si>
    <t>2023-02-13 15:32</t>
  </si>
  <si>
    <t>250</t>
  </si>
  <si>
    <t>2023-02-13 14:43</t>
  </si>
  <si>
    <t>다비다회관</t>
  </si>
  <si>
    <t>1036265183</t>
  </si>
  <si>
    <t>전남 순천시 장평안길 84 .</t>
  </si>
  <si>
    <t>2023-02-13 14:42</t>
  </si>
  <si>
    <t>길병주</t>
  </si>
  <si>
    <t>1021870224</t>
  </si>
  <si>
    <t>강원도 춘천시  금강로 11 KT서비스 남부 이욱형 .</t>
  </si>
  <si>
    <t>이해성</t>
  </si>
  <si>
    <t>1030080012</t>
  </si>
  <si>
    <t>제주도 제주시 전농로 114 구관2층 케이티서비스 .</t>
  </si>
  <si>
    <t>2023-02-13 14:32</t>
  </si>
  <si>
    <t>58462, 전남 영암군 삼호읍 신항로 63-7 (현대삼호2차아파트) 203동 110호</t>
  </si>
  <si>
    <t>2023-02-13 14:18</t>
  </si>
  <si>
    <t>고진희</t>
  </si>
  <si>
    <t>01049496818</t>
  </si>
  <si>
    <t>전남 목포시 통일대로 119번지 81 KT목포지점(입금자 김대안) null</t>
  </si>
  <si>
    <t>2023-02-13 14:15</t>
  </si>
  <si>
    <t>2023-02-13 13:47</t>
  </si>
  <si>
    <t>양재훈</t>
  </si>
  <si>
    <t>01067507754</t>
  </si>
  <si>
    <t>2023-02-13 13:35</t>
  </si>
  <si>
    <t>2023-02-10 10:48</t>
  </si>
  <si>
    <t>2023-02-09 15:15</t>
  </si>
  <si>
    <t>550,000</t>
  </si>
  <si>
    <t>차준호</t>
  </si>
  <si>
    <t>01095555142</t>
  </si>
  <si>
    <t>27010, 충북 단양군 단양읍 중앙1로 23 ktservice</t>
  </si>
  <si>
    <t>2023-02-09 13:15</t>
  </si>
  <si>
    <t>김용태</t>
  </si>
  <si>
    <t>01095900235</t>
  </si>
  <si>
    <t>울산 중구 구교로 239 KT울산지점 3층 KTS null</t>
  </si>
  <si>
    <t>2023-02-09 12:55</t>
  </si>
  <si>
    <t>박진희</t>
  </si>
  <si>
    <t>01072657272</t>
  </si>
  <si>
    <t>부산 강서구 명지동 3599-3 삼정그린코아베스트 104동501호 null</t>
  </si>
  <si>
    <t>2023-02-09 11:19</t>
  </si>
  <si>
    <t>무세균 하이브리드 가습기(humi)</t>
  </si>
  <si>
    <t>172,000</t>
  </si>
  <si>
    <t>이종현</t>
  </si>
  <si>
    <t>01094519934</t>
  </si>
  <si>
    <t>경남 거창군 거창읍 강변로 99 kts 거창지점 null</t>
  </si>
  <si>
    <t>2023-02-08 15:46</t>
  </si>
  <si>
    <t>6,000</t>
  </si>
  <si>
    <t>2023-02-08 14:02</t>
  </si>
  <si>
    <t>김양님</t>
  </si>
  <si>
    <t>01030703089</t>
  </si>
  <si>
    <t>62059, 광주 서구 풍암동 1132 우미광장 1045동 803호</t>
  </si>
  <si>
    <t>2023-02-08 13:49</t>
  </si>
  <si>
    <t>방향제</t>
  </si>
  <si>
    <t>8</t>
  </si>
  <si>
    <t>79,200</t>
  </si>
  <si>
    <t>16308, 경기 수원시 장안구 경수대로 893 (조원동) 수원kt위즈파크</t>
  </si>
  <si>
    <t>2023-02-08 11:02</t>
  </si>
  <si>
    <t>2023-02-08 10:52</t>
  </si>
  <si>
    <t>34050, 대전 유성구 문지로 282-10 (문지동)</t>
  </si>
  <si>
    <t>2023-02-07 18:06</t>
  </si>
  <si>
    <t>휴엔케어 서울총판</t>
  </si>
  <si>
    <t>에코하이진</t>
  </si>
  <si>
    <t>35,000</t>
  </si>
  <si>
    <t>70,000</t>
  </si>
  <si>
    <t>2023-02-07 17:03</t>
  </si>
  <si>
    <t>EPIC LITE</t>
  </si>
  <si>
    <t>2023-02-07 16:44</t>
  </si>
  <si>
    <t>김충중</t>
  </si>
  <si>
    <t>01046337583</t>
  </si>
  <si>
    <t>27466, 충북 충주시 대소원면 첨단산업4로 24 (충주코아루퍼스트아파트)104동603호</t>
  </si>
  <si>
    <t>2023-02-07 15:13</t>
  </si>
  <si>
    <t>(주)이피씨</t>
  </si>
  <si>
    <t>소독귀신 500ml</t>
  </si>
  <si>
    <t>4,070</t>
  </si>
  <si>
    <t>8,140</t>
  </si>
  <si>
    <t>2023-02-07 10:09</t>
  </si>
  <si>
    <t>34930, 대전 중구 문창동 47-24 여가빌라 405호</t>
  </si>
  <si>
    <t>2023-02-06 22:17</t>
  </si>
  <si>
    <t>방향제 자동분사기</t>
  </si>
  <si>
    <t>27,500</t>
  </si>
  <si>
    <t>2023-02-01 17:44</t>
  </si>
  <si>
    <t>1097681001</t>
  </si>
  <si>
    <t>38208, 경북 경주시 외동읍 산업로 1767  (경주외동사랑으로부영2단지) c동 4층 관리사무소</t>
  </si>
  <si>
    <t>장치호</t>
  </si>
  <si>
    <t>1044963000</t>
  </si>
  <si>
    <t>49264, 부산 서구 송도해변로 192  (암남동, 송도힐스테이트이진베이시티아파트) c동 4층 관리사무소</t>
  </si>
  <si>
    <t>49264, 부산 서구 송도해변로 192  (암남동, 송도힐스테이트이진베이시티아파트) 지상1층</t>
  </si>
  <si>
    <t>모스포커스(프로모션)</t>
  </si>
  <si>
    <t>오리명가호계점</t>
  </si>
  <si>
    <t>1094828383</t>
  </si>
  <si>
    <t>44227, 울산 북구 동대5길 30  (호계동) .</t>
  </si>
  <si>
    <t>강태훈</t>
  </si>
  <si>
    <t>1030053210</t>
  </si>
  <si>
    <t>53035, 경남 통영시 무전1길 23  (무전동, 한진로즈힐비치1차) kt명서빌딩</t>
  </si>
  <si>
    <t>홍혜선</t>
  </si>
  <si>
    <t>1095925747</t>
  </si>
  <si>
    <t>51386, 경남 창원시 의창구 원이대로240번길 31  (명서동) .</t>
  </si>
  <si>
    <t>김정식</t>
  </si>
  <si>
    <t>1035515162</t>
  </si>
  <si>
    <t>52850, 경남 진주시 금산면 월아산로1440번길 8 4층 kts</t>
  </si>
  <si>
    <t>344,000</t>
  </si>
  <si>
    <t>강호준</t>
  </si>
  <si>
    <t>1099981020</t>
  </si>
  <si>
    <t>48745, 부산 동구 자성공원로 23  (범일동) kt빌딩 2층</t>
  </si>
  <si>
    <t>이유성</t>
  </si>
  <si>
    <t>1028317222</t>
  </si>
  <si>
    <t>50423, 경남 밀양시 밀양대로 1892  (내이동) .</t>
  </si>
  <si>
    <t>2023-02-01 17:43</t>
  </si>
  <si>
    <t>이상미</t>
  </si>
  <si>
    <t>1045101441</t>
  </si>
  <si>
    <t>경남 창녕군 창녕읍 말흘5길62  코아루106동1401호 kt밀양빌딩 2층</t>
  </si>
  <si>
    <t>김성욱</t>
  </si>
  <si>
    <t>1044547887</t>
  </si>
  <si>
    <t>50423, 경남 밀양시 밀양대로 1892  (내이동) KT무안지점</t>
  </si>
  <si>
    <t>사천한우식육식당</t>
  </si>
  <si>
    <t>1093242132</t>
  </si>
  <si>
    <t>52519, 경남 사천시 사천읍 역사길 9 kt울산지점 3층</t>
  </si>
  <si>
    <t>김원식</t>
  </si>
  <si>
    <t>1054685349</t>
  </si>
  <si>
    <t>44506, 울산 중구 구교로 239  (반구동) 204동 1804호</t>
  </si>
  <si>
    <t>이상준</t>
  </si>
  <si>
    <t>1091350231</t>
  </si>
  <si>
    <t>44506, 울산 중구 구교로 239  (반구동) .1층</t>
  </si>
  <si>
    <t>김남현</t>
  </si>
  <si>
    <t>1025490799</t>
  </si>
  <si>
    <t>50322, 경남 창녕군 창녕읍 창녕대로 48 1층</t>
  </si>
  <si>
    <t>강태곤</t>
  </si>
  <si>
    <t>1071444281</t>
  </si>
  <si>
    <t>50322, 경남 창녕군 창녕읍 창녕대로 48 .</t>
  </si>
  <si>
    <t>이장훈</t>
  </si>
  <si>
    <t>1025677791</t>
  </si>
  <si>
    <t>2023-02-01 17:42</t>
  </si>
  <si>
    <t>조선근</t>
  </si>
  <si>
    <t>1071628996</t>
  </si>
  <si>
    <t>경남 창녕군 창녕읍 창녕대로48KT창녕빌딩 1층 .</t>
  </si>
  <si>
    <t>박현수</t>
  </si>
  <si>
    <t>1065311937</t>
  </si>
  <si>
    <t>경남 남해군 남해읍 화전로 28 kt남해빌딩 3층 kts kt중부빌딩 2층</t>
  </si>
  <si>
    <t>권성열</t>
  </si>
  <si>
    <t>1030540980</t>
  </si>
  <si>
    <t>부산 중구 중앙대로 136 kt서비스 .</t>
  </si>
  <si>
    <t>김상효</t>
  </si>
  <si>
    <t>1072811050</t>
  </si>
  <si>
    <t>울산시 울주군 온양읍 보곡3길 40 서희스타힐스 101동802호 3층 KTS</t>
  </si>
  <si>
    <t>추병현</t>
  </si>
  <si>
    <t>1031321880</t>
  </si>
  <si>
    <t>44752, 울산 남구 신선로 179  (야음동) .</t>
  </si>
  <si>
    <t>2023-02-01 17:41</t>
  </si>
  <si>
    <t>김선우</t>
  </si>
  <si>
    <t>1096635654</t>
  </si>
  <si>
    <t>거제시 거제중앙로 17길 11, kt 거제빌딩 3층 kt울산지점3층 kts</t>
  </si>
  <si>
    <t>김완수</t>
  </si>
  <si>
    <t>1025797284</t>
  </si>
  <si>
    <t>44506, 울산 중구 구교로 239  (반구동) kt울산지점 3층 kts</t>
  </si>
  <si>
    <t>김민섭</t>
  </si>
  <si>
    <t>1084166005</t>
  </si>
  <si>
    <t xml:space="preserve">44506, 울산 중구 구교로 239  (반구동) </t>
  </si>
  <si>
    <t>엄대식</t>
  </si>
  <si>
    <t>1066789673</t>
  </si>
  <si>
    <t>26131, 강원 정선군 정선읍 비봉로 28 104-403</t>
  </si>
  <si>
    <t>김지훈</t>
  </si>
  <si>
    <t>1041476764</t>
  </si>
  <si>
    <t>25927, 강원 삼척시 정상로 35  (정상동, 현진에버빌) .</t>
  </si>
  <si>
    <t>박제영</t>
  </si>
  <si>
    <t>1099249958</t>
  </si>
  <si>
    <t>부산시 사상구 삼덕로45번길 75 kt덕포빌딩 kts KT울산지점 3층</t>
  </si>
  <si>
    <t>2023-02-01 17:39</t>
  </si>
  <si>
    <t>권도균</t>
  </si>
  <si>
    <t>1094269898</t>
  </si>
  <si>
    <t>44506, 울산 중구 구교로 239  (반구동) .</t>
  </si>
  <si>
    <t>2023-02-01 17:38</t>
  </si>
  <si>
    <t>1031410817</t>
  </si>
  <si>
    <t>경남 진주시 대신로 265 KT상대빌딩KTS 3층</t>
  </si>
  <si>
    <t>2023-01-30 15:43</t>
  </si>
  <si>
    <t>건전지 C형</t>
  </si>
  <si>
    <t>780</t>
  </si>
  <si>
    <t>이백천(테스트)</t>
  </si>
  <si>
    <t>01066611102</t>
  </si>
  <si>
    <t>58716, 전남 목포시 북항주택로26번길 1 (산정동) 오토바이가게</t>
  </si>
  <si>
    <t>2023-01-29 23:39</t>
  </si>
  <si>
    <t>조태현</t>
  </si>
  <si>
    <t>1089428108</t>
  </si>
  <si>
    <t>52423, 경남 남해군 남해읍 화전로 28 203동 110호</t>
  </si>
  <si>
    <t>수행본부</t>
    <phoneticPr fontId="1" type="noConversion"/>
  </si>
  <si>
    <t>수행조직 구분</t>
    <phoneticPr fontId="1" type="noConversion"/>
  </si>
  <si>
    <t>수행자명</t>
    <phoneticPr fontId="1" type="noConversion"/>
  </si>
  <si>
    <t>조회기간</t>
    <phoneticPr fontId="1" type="noConversion"/>
  </si>
  <si>
    <t>~</t>
    <phoneticPr fontId="1" type="noConversion"/>
  </si>
  <si>
    <t>초기화</t>
    <phoneticPr fontId="1" type="noConversion"/>
  </si>
  <si>
    <t>검색</t>
    <phoneticPr fontId="1" type="noConversion"/>
  </si>
  <si>
    <t>총계</t>
    <phoneticPr fontId="1" type="noConversion"/>
  </si>
  <si>
    <t>소독</t>
    <phoneticPr fontId="1" type="noConversion"/>
  </si>
  <si>
    <t>방제</t>
    <phoneticPr fontId="1" type="noConversion"/>
  </si>
  <si>
    <t>소독방제</t>
    <phoneticPr fontId="1" type="noConversion"/>
  </si>
  <si>
    <t>설치</t>
    <phoneticPr fontId="1" type="noConversion"/>
  </si>
  <si>
    <t>대기</t>
    <phoneticPr fontId="1" type="noConversion"/>
  </si>
  <si>
    <t>할당</t>
    <phoneticPr fontId="1" type="noConversion"/>
  </si>
  <si>
    <t>수령</t>
    <phoneticPr fontId="1" type="noConversion"/>
  </si>
  <si>
    <t>수행완료</t>
    <phoneticPr fontId="1" type="noConversion"/>
  </si>
  <si>
    <t>수행승인완료</t>
    <phoneticPr fontId="1" type="noConversion"/>
  </si>
  <si>
    <t>계약일련번호</t>
    <phoneticPr fontId="1" type="noConversion"/>
  </si>
  <si>
    <t>수행일련번호</t>
    <phoneticPr fontId="1" type="noConversion"/>
  </si>
  <si>
    <t>작업상태</t>
    <phoneticPr fontId="1" type="noConversion"/>
  </si>
  <si>
    <t>서비스종류</t>
    <phoneticPr fontId="1" type="noConversion"/>
  </si>
  <si>
    <t>고객명</t>
    <phoneticPr fontId="1" type="noConversion"/>
  </si>
  <si>
    <t>고객연락처</t>
    <phoneticPr fontId="1" type="noConversion"/>
  </si>
  <si>
    <t>주소</t>
    <phoneticPr fontId="1" type="noConversion"/>
  </si>
  <si>
    <t>진행/약정</t>
    <phoneticPr fontId="1" type="noConversion"/>
  </si>
  <si>
    <t>규모</t>
    <phoneticPr fontId="1" type="noConversion"/>
  </si>
  <si>
    <t>단가</t>
    <phoneticPr fontId="1" type="noConversion"/>
  </si>
  <si>
    <t>상품명</t>
    <phoneticPr fontId="1" type="noConversion"/>
  </si>
  <si>
    <t>방문예약시간</t>
    <phoneticPr fontId="1" type="noConversion"/>
  </si>
  <si>
    <t>현장작업처리일시</t>
    <phoneticPr fontId="1" type="noConversion"/>
  </si>
  <si>
    <t>수행조직</t>
    <phoneticPr fontId="1" type="noConversion"/>
  </si>
  <si>
    <t>수행자명</t>
    <phoneticPr fontId="1" type="noConversion"/>
  </si>
  <si>
    <t>공동수행직원</t>
    <phoneticPr fontId="1" type="noConversion"/>
  </si>
  <si>
    <t>SAL_0005501</t>
  </si>
  <si>
    <t>FMT_00000478</t>
  </si>
  <si>
    <t>설치</t>
    <phoneticPr fontId="1" type="noConversion"/>
  </si>
  <si>
    <t>홍길동</t>
    <phoneticPr fontId="1" type="noConversion"/>
  </si>
  <si>
    <t>010-0000-0000</t>
    <phoneticPr fontId="1" type="noConversion"/>
  </si>
  <si>
    <t>대전광역시 서구 갈마로 160</t>
    <phoneticPr fontId="1" type="noConversion"/>
  </si>
  <si>
    <t>1/1</t>
    <phoneticPr fontId="1" type="noConversion"/>
  </si>
  <si>
    <t>스마트캐치</t>
    <phoneticPr fontId="1" type="noConversion"/>
  </si>
  <si>
    <t>MOT</t>
    <phoneticPr fontId="1" type="noConversion"/>
  </si>
  <si>
    <t>신사업추진팀</t>
    <phoneticPr fontId="1" type="noConversion"/>
  </si>
  <si>
    <t>우성건</t>
    <phoneticPr fontId="1" type="noConversion"/>
  </si>
  <si>
    <t>SAL_0005520</t>
  </si>
  <si>
    <t>FMT_00000479</t>
  </si>
  <si>
    <t>할당</t>
    <phoneticPr fontId="1" type="noConversion"/>
  </si>
  <si>
    <t>소독</t>
    <phoneticPr fontId="1" type="noConversion"/>
  </si>
  <si>
    <t>010-0000-0000</t>
    <phoneticPr fontId="1" type="noConversion"/>
  </si>
  <si>
    <t>대전광역시 서구 갈마로 160</t>
    <phoneticPr fontId="1" type="noConversion"/>
  </si>
  <si>
    <t>1/18</t>
    <phoneticPr fontId="1" type="noConversion"/>
  </si>
  <si>
    <t>파트너스</t>
    <phoneticPr fontId="1" type="noConversion"/>
  </si>
  <si>
    <t>광시스템</t>
    <phoneticPr fontId="1" type="noConversion"/>
  </si>
  <si>
    <t>SVC_0000001</t>
  </si>
  <si>
    <t>FMT_0000002</t>
  </si>
  <si>
    <t>수령</t>
    <phoneticPr fontId="1" type="noConversion"/>
  </si>
  <si>
    <t>소독</t>
  </si>
  <si>
    <t>4/36</t>
    <phoneticPr fontId="1" type="noConversion"/>
  </si>
  <si>
    <t>파트너스</t>
    <phoneticPr fontId="1" type="noConversion"/>
  </si>
  <si>
    <t>그린세이버</t>
    <phoneticPr fontId="1" type="noConversion"/>
  </si>
  <si>
    <t>SVC_0000002</t>
  </si>
  <si>
    <t>FMT_0000001</t>
  </si>
  <si>
    <t>수행완료</t>
    <phoneticPr fontId="1" type="noConversion"/>
  </si>
  <si>
    <t>방제</t>
  </si>
  <si>
    <t>2/12</t>
    <phoneticPr fontId="1" type="noConversion"/>
  </si>
  <si>
    <t>MOT</t>
    <phoneticPr fontId="1" type="noConversion"/>
  </si>
  <si>
    <t>신사업추진팀</t>
    <phoneticPr fontId="1" type="noConversion"/>
  </si>
  <si>
    <t>FMT_0000007</t>
  </si>
  <si>
    <t>소독방제</t>
    <phoneticPr fontId="1" type="noConversion"/>
  </si>
  <si>
    <t>010-0000-0000</t>
    <phoneticPr fontId="1" type="noConversion"/>
  </si>
  <si>
    <t>우성건</t>
    <phoneticPr fontId="1" type="noConversion"/>
  </si>
  <si>
    <t>○ 월간 수행 처리현황</t>
    <phoneticPr fontId="1" type="noConversion"/>
  </si>
  <si>
    <t>수행본부</t>
    <phoneticPr fontId="1" type="noConversion"/>
  </si>
  <si>
    <t>수행조직 구분</t>
    <phoneticPr fontId="1" type="noConversion"/>
  </si>
  <si>
    <t>합계</t>
    <phoneticPr fontId="1" type="noConversion"/>
  </si>
  <si>
    <t>방제</t>
    <phoneticPr fontId="1" type="noConversion"/>
  </si>
  <si>
    <t>소독방제</t>
    <phoneticPr fontId="1" type="noConversion"/>
  </si>
  <si>
    <t>설치</t>
    <phoneticPr fontId="1" type="noConversion"/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</si>
  <si>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</si>
  <si>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</si>
  <si>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</si>
  <si>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</si>
  <si>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</si>
  <si>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</si>
  <si>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</si>
  <si>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</si>
  <si>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</si>
  <si>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</si>
  <si>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강북본부</t>
    <phoneticPr fontId="1" type="noConversion"/>
  </si>
  <si>
    <t>수입결의일자</t>
    <phoneticPr fontId="1" type="noConversion"/>
  </si>
  <si>
    <t>내정보</t>
    <phoneticPr fontId="1" type="noConversion"/>
  </si>
  <si>
    <t>로그아웃</t>
    <phoneticPr fontId="1" type="noConversion"/>
  </si>
  <si>
    <t>서비스</t>
    <phoneticPr fontId="1" type="noConversion"/>
  </si>
  <si>
    <t>판매</t>
    <phoneticPr fontId="1" type="noConversion"/>
  </si>
  <si>
    <t>상품관리</t>
    <phoneticPr fontId="1" type="noConversion"/>
  </si>
  <si>
    <t>운영관리</t>
    <phoneticPr fontId="1" type="noConversion"/>
  </si>
  <si>
    <t>시스템관리</t>
    <phoneticPr fontId="1" type="noConversion"/>
  </si>
  <si>
    <t>신청</t>
    <phoneticPr fontId="1" type="noConversion"/>
  </si>
  <si>
    <t>신청</t>
    <phoneticPr fontId="1" type="noConversion"/>
  </si>
  <si>
    <t>입출고관리</t>
    <phoneticPr fontId="1" type="noConversion"/>
  </si>
  <si>
    <t>운영계좌 관리</t>
    <phoneticPr fontId="1" type="noConversion"/>
  </si>
  <si>
    <t>공통코드 관리</t>
    <phoneticPr fontId="1" type="noConversion"/>
  </si>
  <si>
    <t>진행</t>
    <phoneticPr fontId="1" type="noConversion"/>
  </si>
  <si>
    <t>배송/출고 진행</t>
    <phoneticPr fontId="1" type="noConversion"/>
  </si>
  <si>
    <t>-입금현황</t>
    <phoneticPr fontId="1" type="noConversion"/>
  </si>
  <si>
    <t>배송관리</t>
    <phoneticPr fontId="1" type="noConversion"/>
  </si>
  <si>
    <t>완료</t>
    <phoneticPr fontId="1" type="noConversion"/>
  </si>
  <si>
    <t>파트너스 관리</t>
    <phoneticPr fontId="1" type="noConversion"/>
  </si>
  <si>
    <t>취소/반품/환불</t>
    <phoneticPr fontId="1" type="noConversion"/>
  </si>
  <si>
    <t>증명서 발행현황</t>
    <phoneticPr fontId="1" type="noConversion"/>
  </si>
  <si>
    <t>발주관리</t>
    <phoneticPr fontId="1" type="noConversion"/>
  </si>
  <si>
    <t>- 기타수입결의(서비스)</t>
    <phoneticPr fontId="1" type="noConversion"/>
  </si>
  <si>
    <t>사용자 권한관리</t>
    <phoneticPr fontId="1" type="noConversion"/>
  </si>
  <si>
    <t>- 판매상품 발주대장</t>
    <phoneticPr fontId="1" type="noConversion"/>
  </si>
  <si>
    <t>거래처관리</t>
    <phoneticPr fontId="1" type="noConversion"/>
  </si>
  <si>
    <t>- 파트너스 지출결의(일반)</t>
    <phoneticPr fontId="1" type="noConversion"/>
  </si>
  <si>
    <t>상품관리</t>
    <phoneticPr fontId="1" type="noConversion"/>
  </si>
  <si>
    <t>- 직영판매 지출결의(기타)</t>
    <phoneticPr fontId="1" type="noConversion"/>
  </si>
  <si>
    <t>상품분류</t>
    <phoneticPr fontId="1" type="noConversion"/>
  </si>
  <si>
    <t>- 고객접수</t>
    <phoneticPr fontId="1" type="noConversion"/>
  </si>
  <si>
    <t>고객관리시스템</t>
    <phoneticPr fontId="1" type="noConversion"/>
  </si>
  <si>
    <t>- 개인정보처리방침</t>
    <phoneticPr fontId="1" type="noConversion"/>
  </si>
  <si>
    <r>
      <t xml:space="preserve">○ 영업대리점/파트너스 관리코드 체계가 너무 복잡함 단순하게 변경필요
    만일, 변경이 불가하다면, 거래처등록 처럼 로그인 ID를 설정할 수 있도록 변경
    -  OMS_0000000000003010 → 접속ID인데 너무 복잡함
   </t>
    </r>
    <r>
      <rPr>
        <b/>
        <sz val="9"/>
        <color rgb="FFFF0000"/>
        <rFont val="맑은 고딕"/>
        <family val="3"/>
        <charset val="129"/>
      </rPr>
      <t xml:space="preserve"> → OMS_3010(형태로 변경)</t>
    </r>
    <r>
      <rPr>
        <sz val="9"/>
        <color theme="1"/>
        <rFont val="맑은 고딕"/>
        <family val="3"/>
        <charset val="129"/>
      </rPr>
      <t xml:space="preserve">
○ 파트너스 직원등록, 삭제, 변경 권한은 지역본부FM이(고객관리자) 갖고 있어야 함
</t>
    </r>
    <phoneticPr fontId="2" type="noConversion"/>
  </si>
  <si>
    <r>
      <t xml:space="preserve">○ 모바일 화면에서 수행 내역이 월별로만 집계되어서 불편함, 캘린더에서 일자를 클릭시 해당 일자에 대한 주문오더 이력 확인 되게 조치요청
    </t>
    </r>
    <r>
      <rPr>
        <b/>
        <sz val="9"/>
        <color rgb="FFFF0000"/>
        <rFont val="맑은 고딕"/>
        <family val="3"/>
        <charset val="129"/>
      </rPr>
      <t>→ 달력에 숫자를 클릭하여야 동작함 터치 영역 확장 필요</t>
    </r>
    <r>
      <rPr>
        <sz val="9"/>
        <color theme="1"/>
        <rFont val="맑은 고딕"/>
        <family val="3"/>
        <charset val="129"/>
      </rPr>
      <t xml:space="preserve">
</t>
    </r>
    <phoneticPr fontId="8" type="noConversion"/>
  </si>
  <si>
    <r>
      <t xml:space="preserve">정상작동 확인되었으나, 화면 레이아웃 개선 필요
</t>
    </r>
    <r>
      <rPr>
        <b/>
        <sz val="9"/>
        <color rgb="FFFF0000"/>
        <rFont val="맑은 고딕"/>
        <family val="3"/>
        <charset val="129"/>
        <scheme val="minor"/>
      </rPr>
      <t>→ 달력에 숫자를 클릭하여야 동작함 터치 영역 확장 필요</t>
    </r>
    <phoneticPr fontId="1" type="noConversion"/>
  </si>
  <si>
    <t>홈&gt;주문/계약관리&gt;주문/계약 신청&gt;서비스</t>
    <phoneticPr fontId="1" type="noConversion"/>
  </si>
  <si>
    <t>이백천</t>
    <phoneticPr fontId="1" type="noConversion"/>
  </si>
  <si>
    <t>○ 할인적용 %에서 할인금액을 직접 입력할 수 있도록 개선
    - 음수(-) 값 입력 제한(오류 발생 방지)</t>
    <phoneticPr fontId="1" type="noConversion"/>
  </si>
  <si>
    <r>
      <t xml:space="preserve">○ 청구관리번호 관리로직 개선
   - 판매 건일 경우 : 판매번호를 청구관리번호에 자동 입력
   - 서비스 건일 경우 : 수행관리번호를 청구관리번호에 자동 입력
   - </t>
    </r>
    <r>
      <rPr>
        <sz val="9"/>
        <color rgb="FFFF0000"/>
        <rFont val="맑은 고딕"/>
        <family val="3"/>
        <charset val="129"/>
        <scheme val="minor"/>
      </rPr>
      <t xml:space="preserve">청구관리번호 항목 채워놓고, 입금관리에서는 해당 정보를 기준으로 입금확인 매핑 처리 </t>
    </r>
    <r>
      <rPr>
        <sz val="9"/>
        <color theme="1"/>
        <rFont val="맑은 고딕"/>
        <family val="3"/>
        <charset val="129"/>
        <scheme val="minor"/>
      </rPr>
      <t xml:space="preserve">
</t>
    </r>
    <phoneticPr fontId="2" type="noConversion"/>
  </si>
  <si>
    <t>○ 서비스 계정명이 과거에 사용하던 코드로 자동 매핑되어 수입결의로 반영됨
    - 과거코드 : 기타공사(기타), 현재코드 : 기타공사(소독방역)
    - 샘플건 : 서비스(FMT_0071436)</t>
    <phoneticPr fontId="1" type="noConversion"/>
  </si>
  <si>
    <r>
      <t xml:space="preserve">○ 증빙발행 클릭 시 고객정보에 등록된 사업자번호, 담당자 이메일, 연락처로 발행된다는 팝업메시지와 증빙발행이 완료된건은 "증빙발행완료" 표기가 필요하고, 세금계산서인 경우 승인번호(뒤8자리) 가져와야함, 재발송이 필요한 경우 담당자가 직접 팝빌, 홈택스에서 해당건 취소 후 고객관리시스템에서 재발행 필요
</t>
    </r>
    <r>
      <rPr>
        <b/>
        <sz val="9"/>
        <color theme="1"/>
        <rFont val="맑은 고딕"/>
        <family val="3"/>
        <charset val="129"/>
      </rPr>
      <t xml:space="preserve">    예시 : 아래의 정보로 증빙발행(세금계산서,현금영수증) 됩니다.
     ㅇ 고객명 : 지안에스
     ㅇ 사업자번호 : 419-81-02195
     ㅇ 연락처 : 010-0000-000 
     ㅇ 작성일자 : 2023-02-10  
     ㅇ 담당자명/이메일 : 홍길동 jh.kwon@jians.kr
     ※ 수정방법 : 고객관리 &gt; 고객정보관리에서 정보 수정
</t>
    </r>
    <phoneticPr fontId="2" type="noConversion"/>
  </si>
  <si>
    <t>2~3주 소요</t>
    <phoneticPr fontId="1" type="noConversion"/>
  </si>
  <si>
    <t>2주 소요</t>
    <phoneticPr fontId="1" type="noConversion"/>
  </si>
  <si>
    <t>4월중순</t>
    <phoneticPr fontId="1" type="noConversion"/>
  </si>
  <si>
    <t>일부 처리중이며 단위관련 작업 진행예정</t>
    <phoneticPr fontId="1" type="noConversion"/>
  </si>
  <si>
    <t>예시1 참조 / 화면정의 필요 / 퍼블 필요</t>
    <phoneticPr fontId="1" type="noConversion"/>
  </si>
  <si>
    <t>퍼블리싱 및 개발</t>
    <phoneticPr fontId="1" type="noConversion"/>
  </si>
  <si>
    <t>3주 소요</t>
    <phoneticPr fontId="1" type="noConversion"/>
  </si>
  <si>
    <r>
      <t xml:space="preserve">[23.3.7. 테스트 결과 : 재확인필요]
○ 계산서일자, 승인번호 수정 후 저장하여도 반영안됨
○ 계산서일자, 승인번호 수정 시 마스터정보, 부가세예수금 모두 변경 필요
-&gt; </t>
    </r>
    <r>
      <rPr>
        <b/>
        <sz val="11"/>
        <color theme="0"/>
        <rFont val="맑은 고딕"/>
        <family val="2"/>
        <charset val="129"/>
      </rPr>
      <t>계산서일자, 승인번호는 계산서 발행시 기준이되는 계선서 일자 와 승인결과번호(8자리)값으로 입력되게 되어 있어 계산서 발행이 정상적으로 이루어졌을시 데이터 저장됨 , 현재 계산서 통신문제 확인진행 해야함.</t>
    </r>
    <phoneticPr fontId="2" type="noConversion"/>
  </si>
  <si>
    <t>홈&gt;고객관리&gt;고객정보관리</t>
    <phoneticPr fontId="1" type="noConversion"/>
  </si>
  <si>
    <t>이백천</t>
    <phoneticPr fontId="1" type="noConversion"/>
  </si>
  <si>
    <t>○ 신규고객 등록 시 실제 DB에 등록되어 있지 않음
○ 주문/계약 신청에서 신규등록 시 시스템 관리자에게 문의하라는 메시지가 발생하면서 저장불가</t>
    <phoneticPr fontId="1" type="noConversion"/>
  </si>
  <si>
    <t>중</t>
    <phoneticPr fontId="1" type="noConversion"/>
  </si>
  <si>
    <t>홈&gt;수행관리&gt;서비스</t>
    <phoneticPr fontId="1" type="noConversion"/>
  </si>
  <si>
    <t>김태영
김지수</t>
    <phoneticPr fontId="1" type="noConversion"/>
  </si>
  <si>
    <r>
      <t xml:space="preserve">○ 서비스 현황 순서표기 오류(일부데이터) </t>
    </r>
    <r>
      <rPr>
        <b/>
        <u/>
        <sz val="11"/>
        <color theme="1"/>
        <rFont val="맑은 고딕"/>
        <family val="3"/>
        <charset val="129"/>
      </rPr>
      <t>하자_30 시트</t>
    </r>
    <r>
      <rPr>
        <sz val="11"/>
        <color theme="1"/>
        <rFont val="맑은 고딕"/>
        <family val="3"/>
        <charset val="129"/>
      </rPr>
      <t xml:space="preserve"> 참조
     1회차부터 순차적으로 표기되어야 하나, 15회차부터 표기 되어 1회차가 중간에 표기
     DB데이터상 회차순서는 이상없음
     - 예) SVC_00000445 뿌띠크호텔 인
            SVC_00000364 선비소반</t>
    </r>
    <phoneticPr fontId="1" type="noConversion"/>
  </si>
  <si>
    <r>
      <t>○ 모바일 화면 서비스정보에서 고객명항목에 고객명이 표기되어야 하나 대표자명으로 표기 됨 고객명 또는 상호명으로 표기 변경요청(</t>
    </r>
    <r>
      <rPr>
        <b/>
        <u/>
        <sz val="11"/>
        <color theme="1"/>
        <rFont val="맑은 고딕"/>
        <family val="3"/>
        <charset val="129"/>
      </rPr>
      <t>하자_31 시트 참조</t>
    </r>
    <r>
      <rPr>
        <sz val="11"/>
        <color theme="1"/>
        <rFont val="맑은 고딕"/>
        <family val="3"/>
        <charset val="129"/>
      </rPr>
      <t>)
     예) 강나루  =&gt; 호랑이식당
○ 공동수행자(선택) 에서 권한자가 시스템사용자이면 조직선택 및 검색이 정상작동하나, 시스템권한이 아니면 조직선택 및 검색이 작동안함(시스템관리자 권한 보유자만 공동수행자 검색가능) 예) 82259596 이대근 PW:1234</t>
    </r>
    <phoneticPr fontId="1" type="noConversion"/>
  </si>
  <si>
    <t>이한나</t>
    <phoneticPr fontId="1" type="noConversion"/>
  </si>
  <si>
    <t>홈&gt;주문/계약관리&gt;주문/계약 신청&gt;판매</t>
    <phoneticPr fontId="1" type="noConversion"/>
  </si>
  <si>
    <t>노길호</t>
    <phoneticPr fontId="1" type="noConversion"/>
  </si>
  <si>
    <t>홈&gt;주문/계약관리&gt;미수금 관리&gt;카드정산현황</t>
    <phoneticPr fontId="1" type="noConversion"/>
  </si>
  <si>
    <t xml:space="preserve">○ 쇼핑몰 판매건 한글깨짐 현상 확인요청(배송지 주소, 수령자 이름)
    - 대상건 : 박세진(신청일시 : 2023-04-03 12:44)
    - PC, 엣지브라우저에서 등록
</t>
    <phoneticPr fontId="1" type="noConversion"/>
  </si>
  <si>
    <t>○ 스마트로PG 입금내역 2월8일 이후로 연동이 안되고 있음 배치기능 점검필요</t>
    <phoneticPr fontId="1" type="noConversion"/>
  </si>
  <si>
    <t>지민영</t>
    <phoneticPr fontId="1" type="noConversion"/>
  </si>
  <si>
    <t>○ 신청관리 &gt; 서비스/판매/렌탈신청에서 "이력메모", "공조자" 입력항목 추가 필요(PC버전에는 존재하는 항목)</t>
    <phoneticPr fontId="1" type="noConversion"/>
  </si>
  <si>
    <t>신청관리 &gt; 서비스/판매/렌탈신청</t>
    <phoneticPr fontId="1" type="noConversion"/>
  </si>
  <si>
    <t>검토필요</t>
  </si>
  <si>
    <t>김호진</t>
    <phoneticPr fontId="1" type="noConversion"/>
  </si>
  <si>
    <t>홈화면</t>
    <phoneticPr fontId="1" type="noConversion"/>
  </si>
  <si>
    <t>노길호</t>
    <phoneticPr fontId="1" type="noConversion"/>
  </si>
  <si>
    <t>증상 재연이 안되어, 현장에서 신규등록 시 재확인 예정(조치대기)</t>
    <phoneticPr fontId="1" type="noConversion"/>
  </si>
  <si>
    <t>평단가를 위해 평수를 입력해 달라는 메시지만 제외처리 함. 완료</t>
    <phoneticPr fontId="1" type="noConversion"/>
  </si>
  <si>
    <t>평단가를 위해 평수를 입력해 달라는 메시지만 제외처리 함. 완료</t>
    <phoneticPr fontId="1" type="noConversion"/>
  </si>
  <si>
    <t>퍼블 후 추가 작업 필요 - 임시고객명 표기관련 사항 - 연락처 하이픈 표기 관련은 현재 적용 불가.</t>
    <phoneticPr fontId="1" type="noConversion"/>
  </si>
  <si>
    <t>○ KTS북부 직원인데, 홈화면에서 kt service 남부 실적 조회 가능(지민영 : 82257083)</t>
    <phoneticPr fontId="1" type="noConversion"/>
  </si>
  <si>
    <t>김호진</t>
    <phoneticPr fontId="1" type="noConversion"/>
  </si>
  <si>
    <t>협의필요</t>
  </si>
  <si>
    <t>고객관리시스템</t>
    <phoneticPr fontId="1" type="noConversion"/>
  </si>
  <si>
    <t>홈&gt;주문/계약관리&gt;미수금 관리&gt;
입금현황
카드정산현황</t>
    <phoneticPr fontId="1" type="noConversion"/>
  </si>
  <si>
    <t>○ 입금현황, 카드정산현황 처리로직 개선필요
    - 미수금 현황 &gt; 입금확인에서 입금현황, 카드정산현황 데이터를 조회하여 입금완료 처리하는 로직을 입금현황, 카드정산현황에서 입금현황 체크 버튼을 통해 입금완료처리가 되도록
설계변경 필요
    - 입금된 내역을 기준으로 관리가 필요</t>
    <phoneticPr fontId="1" type="noConversion"/>
  </si>
  <si>
    <t>처리중</t>
    <phoneticPr fontId="1" type="noConversion"/>
  </si>
  <si>
    <t>완료</t>
    <phoneticPr fontId="1" type="noConversion"/>
  </si>
  <si>
    <t>구분</t>
    <phoneticPr fontId="1" type="noConversion"/>
  </si>
  <si>
    <t>비고</t>
    <phoneticPr fontId="1" type="noConversion"/>
  </si>
  <si>
    <t>매일 오후 12:10 배치 모듈 실행</t>
    <phoneticPr fontId="1" type="noConversion"/>
  </si>
  <si>
    <t>퍼블리싱 보안후 개발</t>
    <phoneticPr fontId="1" type="noConversion"/>
  </si>
  <si>
    <t>운영서버 반영 예정</t>
    <phoneticPr fontId="1" type="noConversion"/>
  </si>
  <si>
    <t>추가 퍼블리싱 작업진행후 개발</t>
    <phoneticPr fontId="1" type="noConversion"/>
  </si>
  <si>
    <t>Updated : 2023-05-17</t>
    <phoneticPr fontId="1" type="noConversion"/>
  </si>
  <si>
    <t>홈&gt;주문/계약관리&gt;주문/계약진행&gt;서비스
&gt;서비스상세&gt;입금관리</t>
    <phoneticPr fontId="1" type="noConversion"/>
  </si>
  <si>
    <t>여상필</t>
    <phoneticPr fontId="1" type="noConversion"/>
  </si>
  <si>
    <t>홈&gt;주문/계약관리&gt;주문/계약진행&gt;서비스</t>
    <phoneticPr fontId="1" type="noConversion"/>
  </si>
  <si>
    <r>
      <t xml:space="preserve">○ 입금상태를 </t>
    </r>
    <r>
      <rPr>
        <b/>
        <sz val="11"/>
        <color theme="1"/>
        <rFont val="맑은 고딕"/>
        <family val="3"/>
        <charset val="129"/>
      </rPr>
      <t>입금완료</t>
    </r>
    <r>
      <rPr>
        <sz val="11"/>
        <color theme="1"/>
        <rFont val="맑은 고딕"/>
        <family val="3"/>
        <charset val="129"/>
      </rPr>
      <t xml:space="preserve">처리시, 다른 </t>
    </r>
    <r>
      <rPr>
        <b/>
        <sz val="11"/>
        <color theme="1"/>
        <rFont val="맑은 고딕"/>
        <family val="3"/>
        <charset val="129"/>
      </rPr>
      <t>수행승인완료</t>
    </r>
    <r>
      <rPr>
        <sz val="11"/>
        <color theme="1"/>
        <rFont val="맑은 고딕"/>
        <family val="3"/>
        <charset val="129"/>
      </rPr>
      <t xml:space="preserve">인 건에 대해서 입금 상태가 같이 </t>
    </r>
    <r>
      <rPr>
        <b/>
        <sz val="11"/>
        <color theme="1"/>
        <rFont val="맑은 고딕"/>
        <family val="3"/>
        <charset val="129"/>
      </rPr>
      <t>입금완료</t>
    </r>
    <r>
      <rPr>
        <sz val="11"/>
        <color theme="1"/>
        <rFont val="맑은 고딕"/>
        <family val="3"/>
        <charset val="129"/>
      </rPr>
      <t>로 변경</t>
    </r>
    <phoneticPr fontId="1" type="noConversion"/>
  </si>
  <si>
    <t>홈&gt;주문/계약관리</t>
    <phoneticPr fontId="1" type="noConversion"/>
  </si>
  <si>
    <t>○ 탭 메뉴가 보이는 우선 순위를 "판매, 서비스" → "서비스, 판매"로 변경 필요</t>
    <phoneticPr fontId="1" type="noConversion"/>
  </si>
  <si>
    <t>○ 판매 상품이 여러 건인 경우 전자세금계산서 발행시 아래와 같은 알림창 발생</t>
    <phoneticPr fontId="1" type="noConversion"/>
  </si>
  <si>
    <t>○ 청구금액과 입금액을 똑같이 입력해도 저장시 아래와 같은 알림창 발생
FMT_0085129</t>
    <phoneticPr fontId="1" type="noConversion"/>
  </si>
  <si>
    <t>홈&gt;주문/계약관리&gt;주문/계약완료&gt;판매
&gt;서비스상세&gt;입금관리</t>
    <phoneticPr fontId="1" type="noConversion"/>
  </si>
  <si>
    <t>고객관리시스템</t>
    <phoneticPr fontId="1" type="noConversion"/>
  </si>
  <si>
    <t>○ 서비스가 수행되기 전 먼저 입금 되는 선입금 항목이 있을 수 있다.
    → 수행관련 항목과 입금 관련 항목이 별도로 수정이 가능하도록 기능 변경 필요</t>
    <phoneticPr fontId="1" type="noConversion"/>
  </si>
  <si>
    <t>협의필요</t>
    <phoneticPr fontId="1" type="noConversion"/>
  </si>
  <si>
    <r>
      <t xml:space="preserve">○ </t>
    </r>
    <r>
      <rPr>
        <b/>
        <sz val="11"/>
        <color theme="1"/>
        <rFont val="맑은 고딕"/>
        <family val="3"/>
        <charset val="129"/>
      </rPr>
      <t>증빙발행</t>
    </r>
    <r>
      <rPr>
        <sz val="11"/>
        <color theme="1"/>
        <rFont val="맑은 고딕"/>
        <family val="3"/>
        <charset val="129"/>
      </rPr>
      <t xml:space="preserve"> 값을 다른 값(현금영수증 or 미발행)으로 변경 및 저장시 </t>
    </r>
    <r>
      <rPr>
        <b/>
        <sz val="11"/>
        <color theme="1"/>
        <rFont val="맑은 고딕"/>
        <family val="3"/>
        <charset val="129"/>
      </rPr>
      <t>현금영수증</t>
    </r>
    <r>
      <rPr>
        <sz val="11"/>
        <color theme="1"/>
        <rFont val="맑은 고딕"/>
        <family val="3"/>
        <charset val="129"/>
      </rPr>
      <t>으로 값 저장되는 현상
FMT_0085128</t>
    </r>
    <phoneticPr fontId="1" type="noConversion"/>
  </si>
  <si>
    <t>○ 할인 단가가 화면에 보이지 않음, 1회당 청구금액이 할인 적용된 가격 이어야 한다.</t>
    <phoneticPr fontId="1" type="noConversion"/>
  </si>
  <si>
    <t>홈&gt;주문/계약관리&gt;주문/계약진행&gt;서비스
&gt;서비스상세</t>
    <phoneticPr fontId="1" type="noConversion"/>
  </si>
  <si>
    <t>홈&gt; … &gt; 상세페이지</t>
    <phoneticPr fontId="1" type="noConversion"/>
  </si>
  <si>
    <t>홈 &gt; 수입/지출 결의 &gt; 수입결의 &gt; (수입결의 전체)</t>
    <phoneticPr fontId="1" type="noConversion"/>
  </si>
  <si>
    <t>홈&gt;주문/계약관리&gt;주문/계약진행&gt;서비스, 판매</t>
    <phoneticPr fontId="1" type="noConversion"/>
  </si>
  <si>
    <t>중</t>
    <phoneticPr fontId="1" type="noConversion"/>
  </si>
  <si>
    <t>○ 입금액의 기본값을 청구금액의 값으로 셋팅</t>
    <phoneticPr fontId="1" type="noConversion"/>
  </si>
  <si>
    <t>하</t>
    <phoneticPr fontId="1" type="noConversion"/>
  </si>
  <si>
    <t>상</t>
    <phoneticPr fontId="1" type="noConversion"/>
  </si>
  <si>
    <t>○ 서비스가 한번 접수 처리되면 회차 정보 수정이 불가능함
    -&gt; 회차 정보를 별도로 추가/삭제가 가능한 쿼리 필요</t>
    <phoneticPr fontId="1" type="noConversion"/>
  </si>
  <si>
    <t>완료</t>
    <phoneticPr fontId="1" type="noConversion"/>
  </si>
  <si>
    <t>해당 내용 내부적으로 처리</t>
    <phoneticPr fontId="1" type="noConversion"/>
  </si>
  <si>
    <t>홈 &gt; 주문/계약관리 &gt; 주문/계약진행 &gt; 서비스 수행현황</t>
    <phoneticPr fontId="1" type="noConversion"/>
  </si>
  <si>
    <t>해지된 서비스의 조회가 가능하도록 별도 조건 필요</t>
    <phoneticPr fontId="1" type="noConversion"/>
  </si>
  <si>
    <t>진행중인 서비스, 판매건의 첨부파일 등록 및 수정 필요</t>
    <phoneticPr fontId="1" type="noConversion"/>
  </si>
  <si>
    <t>○ 체크박스 선택시, 총액의 합계금액이 표시</t>
    <phoneticPr fontId="1" type="noConversion"/>
  </si>
  <si>
    <t>○ 목록버튼으로 페이지 이동시 이전 페이지 검색값 유지</t>
    <phoneticPr fontId="1" type="noConversion"/>
  </si>
  <si>
    <r>
      <t xml:space="preserve">조회 조건중 </t>
    </r>
    <r>
      <rPr>
        <b/>
        <sz val="11"/>
        <color theme="1"/>
        <rFont val="맑은 고딕"/>
        <family val="3"/>
        <charset val="129"/>
      </rPr>
      <t>수행조직</t>
    </r>
    <r>
      <rPr>
        <sz val="11"/>
        <color theme="1"/>
        <rFont val="맑은 고딕"/>
        <family val="3"/>
        <charset val="129"/>
      </rPr>
      <t>의 구분 값을 변경후 조회시 수행조직구분이 파트너스인 수행건이 조회되지 않는 현상 발생</t>
    </r>
    <phoneticPr fontId="1" type="noConversion"/>
  </si>
  <si>
    <t>고객관리시스템</t>
    <phoneticPr fontId="1" type="noConversion"/>
  </si>
  <si>
    <t>홈 &gt; 상품관리 &gt; 발주관리 &gt; 판매상품 관리대장</t>
    <phoneticPr fontId="1" type="noConversion"/>
  </si>
  <si>
    <t>엑셀 다운로드시 판매고유번호 추가 필요</t>
    <phoneticPr fontId="1" type="noConversion"/>
  </si>
  <si>
    <t>모바일 수행 상세현황 관리</t>
    <phoneticPr fontId="2" type="noConversion"/>
  </si>
  <si>
    <t>김호진</t>
    <phoneticPr fontId="1" type="noConversion"/>
  </si>
  <si>
    <t>서비스 테이블 'dsctn_prc' 컬럼의 값이 할인금액 (ex: 37000)</t>
    <phoneticPr fontId="1" type="noConversion"/>
  </si>
  <si>
    <t>기존 택배사, 송장번호를 입력하는 영역이 보이지 않음(2023-06-13에 해당 내용 확인)</t>
    <phoneticPr fontId="1" type="noConversion"/>
  </si>
  <si>
    <t>홈 &gt; 주문/계약관리 &gt; 주문/계약진행 &gt; 판매 &gt; 판매 신청서 상세</t>
    <phoneticPr fontId="1" type="noConversion"/>
  </si>
  <si>
    <t>순번</t>
    <phoneticPr fontId="1" type="noConversion"/>
  </si>
  <si>
    <t>화면명</t>
    <phoneticPr fontId="1" type="noConversion"/>
  </si>
  <si>
    <t>판매상품 발주서</t>
    <phoneticPr fontId="1" type="noConversion"/>
  </si>
  <si>
    <t>메뉴</t>
    <phoneticPr fontId="1" type="noConversion"/>
  </si>
  <si>
    <t>홈&gt;상품관리&gt;발주관리&gt;판매상품 발주대상&gt;발주관리&gt;판매상품 발주서</t>
    <phoneticPr fontId="1" type="noConversion"/>
  </si>
  <si>
    <t>기능명</t>
    <phoneticPr fontId="1" type="noConversion"/>
  </si>
  <si>
    <t>동작</t>
    <phoneticPr fontId="1" type="noConversion"/>
  </si>
  <si>
    <t>발주서 리스트에 있는 내역을 엑셀로 다운로드</t>
    <phoneticPr fontId="1" type="noConversion"/>
  </si>
  <si>
    <t>①</t>
    <phoneticPr fontId="1" type="noConversion"/>
  </si>
  <si>
    <t>엑셀 내 들어갈 데이터 컬럼은 '발주관리&gt;엑셀 다운로드' 실행후 생성되는 엑셀과 동일하도록 요청</t>
    <phoneticPr fontId="1" type="noConversion"/>
  </si>
  <si>
    <t>엑셀파일 다운로드</t>
    <phoneticPr fontId="1" type="noConversion"/>
  </si>
  <si>
    <t>수입결의(ERP전송)</t>
    <phoneticPr fontId="1" type="noConversion"/>
  </si>
  <si>
    <t>홈&gt;수입/지출 결의&gt;일반수입결의&gt;수입결의</t>
    <phoneticPr fontId="1" type="noConversion"/>
  </si>
  <si>
    <t>ERP 전송 동작 전 체크된 항목중 승인번호에 공백 값이 있는 경우 Alert 알림 및 전송처리X</t>
    <phoneticPr fontId="1" type="noConversion"/>
  </si>
  <si>
    <t>홈&gt;상품관리&gt;상품관리&gt;상품 등록</t>
    <phoneticPr fontId="1" type="noConversion"/>
  </si>
  <si>
    <t>기능개선</t>
    <phoneticPr fontId="1" type="noConversion"/>
  </si>
  <si>
    <t>여상필</t>
    <phoneticPr fontId="1" type="noConversion"/>
  </si>
  <si>
    <t>2023.07.06 해당건 발생시 확인 필요</t>
    <phoneticPr fontId="1" type="noConversion"/>
  </si>
  <si>
    <r>
      <t xml:space="preserve">등록된 상품의 </t>
    </r>
    <r>
      <rPr>
        <b/>
        <sz val="11"/>
        <color theme="1"/>
        <rFont val="맑은 고딕"/>
        <family val="3"/>
        <charset val="129"/>
        <scheme val="minor"/>
      </rPr>
      <t>판매상태</t>
    </r>
    <r>
      <rPr>
        <sz val="11"/>
        <color theme="1"/>
        <rFont val="맑은 고딕"/>
        <family val="3"/>
        <charset val="129"/>
        <scheme val="minor"/>
      </rPr>
      <t xml:space="preserve">를 </t>
    </r>
    <r>
      <rPr>
        <b/>
        <sz val="11"/>
        <color theme="1"/>
        <rFont val="맑은 고딕"/>
        <family val="3"/>
        <charset val="129"/>
        <scheme val="minor"/>
      </rPr>
      <t>판매종료</t>
    </r>
    <r>
      <rPr>
        <sz val="11"/>
        <color theme="1"/>
        <rFont val="맑은 고딕"/>
        <family val="3"/>
        <charset val="129"/>
        <scheme val="minor"/>
      </rPr>
      <t xml:space="preserve">로 변경 및 저장 이후에도
'홈&gt;주문/계약관리&gt;주문/계약 신청&gt;판매·신청서 상세'의 상품정보에서 선택이 가능
 - 상품코드 :  PRD0002075 
 - 상품명 : 방향제 자동분사기
</t>
    </r>
    <phoneticPr fontId="1" type="noConversion"/>
  </si>
  <si>
    <t>작업시간(H)</t>
    <phoneticPr fontId="2" type="noConversion"/>
  </si>
  <si>
    <t>작업시간(H)</t>
    <phoneticPr fontId="1" type="noConversion"/>
  </si>
  <si>
    <t>고객관리시스템</t>
    <phoneticPr fontId="1" type="noConversion"/>
  </si>
  <si>
    <t>홈&gt;주문/계약관리&gt;주문/계약 신청&gt;판매&gt; 판매ㆍ신청서 상세</t>
    <phoneticPr fontId="1" type="noConversion"/>
  </si>
  <si>
    <t>홈&gt;상품관리&gt;상품관리&gt;상품 등록</t>
    <phoneticPr fontId="1" type="noConversion"/>
  </si>
  <si>
    <t>쇼핑몰</t>
    <phoneticPr fontId="1" type="noConversion"/>
  </si>
  <si>
    <t>홈&gt;판매상품</t>
    <phoneticPr fontId="1" type="noConversion"/>
  </si>
  <si>
    <t>여상필</t>
    <phoneticPr fontId="1" type="noConversion"/>
  </si>
  <si>
    <r>
      <t xml:space="preserve">판매기간이 종료된 상품은 </t>
    </r>
    <r>
      <rPr>
        <b/>
        <sz val="11"/>
        <color theme="1"/>
        <rFont val="맑은 고딕"/>
        <family val="3"/>
        <charset val="129"/>
        <scheme val="minor"/>
      </rPr>
      <t>판매상태를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판매종료로</t>
    </r>
    <r>
      <rPr>
        <sz val="11"/>
        <color theme="1"/>
        <rFont val="맑은 고딕"/>
        <family val="3"/>
        <charset val="129"/>
        <scheme val="minor"/>
      </rPr>
      <t xml:space="preserve"> 변경 필요</t>
    </r>
    <phoneticPr fontId="1" type="noConversion"/>
  </si>
  <si>
    <t>상품정보의 판매상품 select box에는 판매가능한 상품만 조회 필요
- 조건 : 상품의 판매상태가 판매가능인 항목만 조회</t>
    <phoneticPr fontId="1" type="noConversion"/>
  </si>
  <si>
    <r>
      <t xml:space="preserve">상품목록이 조회될 때, 목록에는 </t>
    </r>
    <r>
      <rPr>
        <b/>
        <sz val="11"/>
        <color theme="1"/>
        <rFont val="맑은 고딕"/>
        <family val="3"/>
        <charset val="129"/>
        <scheme val="minor"/>
      </rPr>
      <t>상품상태</t>
    </r>
    <r>
      <rPr>
        <sz val="11"/>
        <color theme="1"/>
        <rFont val="맑은 고딕"/>
        <family val="3"/>
        <charset val="129"/>
        <scheme val="minor"/>
      </rPr>
      <t xml:space="preserve">가 </t>
    </r>
    <r>
      <rPr>
        <b/>
        <sz val="11"/>
        <color theme="1"/>
        <rFont val="맑은 고딕"/>
        <family val="3"/>
        <charset val="129"/>
        <scheme val="minor"/>
      </rPr>
      <t>판매가능</t>
    </r>
    <r>
      <rPr>
        <sz val="11"/>
        <color theme="1"/>
        <rFont val="맑은 고딕"/>
        <family val="3"/>
        <charset val="129"/>
        <scheme val="minor"/>
      </rPr>
      <t>인 항목만 조회 필요</t>
    </r>
    <phoneticPr fontId="1" type="noConversion"/>
  </si>
  <si>
    <t>홈&gt;주문/계약관리&gt;주문/계약진행&gt;서비스
&gt;서비스상세&gt;입금관리</t>
    <phoneticPr fontId="1" type="noConversion"/>
  </si>
  <si>
    <t>증빙발행 완료 이후 op_tb_flfmt.ISNC_PROOF_YN 컬럼 값이 (공백) 혹은 NULL 값 상태
완료된 행목은 컬럼 값이 'Y'로 바뀔 수 있도록 조치 필요.</t>
    <phoneticPr fontId="1" type="noConversion"/>
  </si>
  <si>
    <t>홈&gt;고객관리&gt;고객정보관리&gt;고객정보 상세정보</t>
    <phoneticPr fontId="1" type="noConversion"/>
  </si>
  <si>
    <t>고객정보 수정시 이메일이 수정되지 않음(개인, 사업자)</t>
    <phoneticPr fontId="1" type="noConversion"/>
  </si>
  <si>
    <t>홈&gt;주문/계약관리&gt;미수금관리&gt;미수금 현황</t>
    <phoneticPr fontId="1" type="noConversion"/>
  </si>
  <si>
    <t>미수금 알림톡 메시지 발송</t>
    <phoneticPr fontId="1" type="noConversion"/>
  </si>
  <si>
    <t>판매 및 서비스 템플릿 수정된 항목을 받은후 재적용 예정</t>
    <phoneticPr fontId="1" type="noConversion"/>
  </si>
  <si>
    <t>진행중인 계약에 대해서는 계약 사항 변경처리임.</t>
    <phoneticPr fontId="1" type="noConversion"/>
  </si>
  <si>
    <t>기능개선</t>
    <phoneticPr fontId="1" type="noConversion"/>
  </si>
  <si>
    <t>47번항목 과함께 완료된것으로 보이나 오류발생 지속시 재확인필요.</t>
    <phoneticPr fontId="1" type="noConversion"/>
  </si>
  <si>
    <t>고객관리시스템</t>
    <phoneticPr fontId="8" type="noConversion"/>
  </si>
  <si>
    <t>홈&gt;상품관리&gt;발주관리&gt;판매상품 발주대장&gt;판매상품 발주서</t>
    <phoneticPr fontId="8" type="noConversion"/>
  </si>
  <si>
    <r>
      <t xml:space="preserve">○ 판매상품 발주서에 있는 발주 건들을 엑셀로 다운로드 할 수 있는 기능 필요
    - 엑셀 출력 조건
      1) 열 : </t>
    </r>
    <r>
      <rPr>
        <b/>
        <sz val="9"/>
        <color theme="1"/>
        <rFont val="맑은 고딕"/>
        <family val="3"/>
        <charset val="129"/>
        <scheme val="minor"/>
      </rPr>
      <t>판매상품 발주대장</t>
    </r>
    <r>
      <rPr>
        <sz val="9"/>
        <color theme="1"/>
        <rFont val="맑은 고딕"/>
        <family val="3"/>
        <charset val="129"/>
        <scheme val="minor"/>
      </rPr>
      <t xml:space="preserve">의 엑셀 다운로드 결과와 같은 열
      2) 행 : </t>
    </r>
    <r>
      <rPr>
        <b/>
        <sz val="9"/>
        <color theme="1"/>
        <rFont val="맑은 고딕"/>
        <family val="3"/>
        <charset val="129"/>
        <scheme val="minor"/>
      </rPr>
      <t xml:space="preserve">판매상품 발주서 </t>
    </r>
    <r>
      <rPr>
        <sz val="9"/>
        <color theme="1"/>
        <rFont val="맑은 고딕"/>
        <family val="3"/>
        <charset val="129"/>
        <scheme val="minor"/>
      </rPr>
      <t>하단에 집계되는 발주 건</t>
    </r>
    <phoneticPr fontId="8" type="noConversion"/>
  </si>
  <si>
    <t>2순위</t>
    <phoneticPr fontId="8" type="noConversion"/>
  </si>
  <si>
    <t>신규개발</t>
    <phoneticPr fontId="8" type="noConversion"/>
  </si>
  <si>
    <t>완료</t>
    <phoneticPr fontId="8" type="noConversion"/>
  </si>
  <si>
    <r>
      <t xml:space="preserve">기능 구현 관련 상세 요구조건 사항 파악후 소요공수 산정 예정
</t>
    </r>
    <r>
      <rPr>
        <sz val="9"/>
        <color rgb="FF0000FF"/>
        <rFont val="맑은 고딕"/>
        <family val="3"/>
        <charset val="129"/>
        <scheme val="minor"/>
      </rPr>
      <t>- 요청_36 시트 추가(2023-07-11)</t>
    </r>
    <phoneticPr fontId="8" type="noConversion"/>
  </si>
  <si>
    <t>홈 &gt; 주문/계약관리 &gt; 주문/계약진행 &gt; 판매</t>
    <phoneticPr fontId="8" type="noConversion"/>
  </si>
  <si>
    <t>○ op_tb_sale의 sale_sn이 보도록 '판매고유번호' 컬럼 추가</t>
    <phoneticPr fontId="8" type="noConversion"/>
  </si>
  <si>
    <t>1순위</t>
    <phoneticPr fontId="8" type="noConversion"/>
  </si>
  <si>
    <t>기능개선</t>
    <phoneticPr fontId="8" type="noConversion"/>
  </si>
  <si>
    <t>홈 &gt; 수입/지출결의 &gt; 수입결의 &gt; 일반수입결의</t>
    <phoneticPr fontId="8" type="noConversion"/>
  </si>
  <si>
    <t>○ 수입결의(ERP전송) 클릭시 승인번호가 입력되지 않은 항목이 있는 경우 알림창 발생 및 미처리</t>
    <phoneticPr fontId="8" type="noConversion"/>
  </si>
  <si>
    <t>1순의</t>
    <phoneticPr fontId="8" type="noConversion"/>
  </si>
  <si>
    <t>- 요청_38 시트 추가(2023-07-11)</t>
    <phoneticPr fontId="8" type="noConversion"/>
  </si>
  <si>
    <t>홈&gt;주문/계약관리&gt;주문/계약진행&gt;서비스
&gt;서비스상세&gt;입금관리</t>
    <phoneticPr fontId="8" type="noConversion"/>
  </si>
  <si>
    <t>○ 입금상태 항목의 구분 값 추가요청
    - 추가 입금상태 : 타행기관발급(국세청)
    - 요청상세 : 타행기관발급(국세청) 선택 후 저장 버튼 클릭시
                     처리자, 입금상태만 검증 및 update 필요</t>
    <phoneticPr fontId="8" type="noConversion"/>
  </si>
  <si>
    <t>완료</t>
    <phoneticPr fontId="8" type="noConversion"/>
  </si>
  <si>
    <t xml:space="preserve"> - 타행기관발급(국세청) 상태 변경시에도 수입결의 항목으로 넘어가도록 처리함.L42</t>
    <phoneticPr fontId="8" type="noConversion"/>
  </si>
  <si>
    <r>
      <t xml:space="preserve">하자보수 57, 58, 59, 60 수정 이후 </t>
    </r>
    <r>
      <rPr>
        <b/>
        <sz val="11"/>
        <color theme="1"/>
        <rFont val="맑은 고딕"/>
        <family val="3"/>
        <charset val="129"/>
        <scheme val="minor"/>
      </rPr>
      <t>주문/계약 진행, 주문/계약 완료</t>
    </r>
    <r>
      <rPr>
        <sz val="11"/>
        <color theme="1"/>
        <rFont val="맑은 고딕"/>
        <family val="3"/>
        <charset val="129"/>
        <scheme val="minor"/>
      </rPr>
      <t>의 상세 페이지에서 상품정보가 조회되지 않음. 해당 상품은 판매 종료된 상품임.(하자_64시트 참고)
&lt;오류 항목 상세&gt;
 - 판매 번호 : SAL_00001775
 - 판매 상품 코드 : OMS_0000000000008653
 - 판매 상품 명 : [사전예약] 공기방향항균기(본품+시트러스)
 - 상품의 판매 상태 : 판매종료</t>
    </r>
    <phoneticPr fontId="1" type="noConversion"/>
  </si>
  <si>
    <t>이주연() 고객의 판매 진행 정보</t>
    <phoneticPr fontId="1" type="noConversion"/>
  </si>
  <si>
    <t>판매 상품 상세 정보</t>
    <phoneticPr fontId="1" type="noConversion"/>
  </si>
  <si>
    <t>고객관리시스템</t>
    <phoneticPr fontId="1" type="noConversion"/>
  </si>
  <si>
    <t>홈&gt;고객관리&gt;고객정보관리&gt;고객정보 상세정보</t>
    <phoneticPr fontId="1" type="noConversion"/>
  </si>
  <si>
    <t>홈&gt;주문/계약관리&gt;주문/계약 진행&gt;판매&gt;판매·신청서 상세</t>
    <phoneticPr fontId="1" type="noConversion"/>
  </si>
  <si>
    <t>홈&gt;주문/계약관리&gt;주문/계약 진행&gt;판매&gt;판매·신청서 상세&gt;판매 입금관리</t>
    <phoneticPr fontId="1" type="noConversion"/>
  </si>
  <si>
    <t>입금정보 : 입금완료 선택후 저장해도 저장되지 않는 현상 발생</t>
    <phoneticPr fontId="1" type="noConversion"/>
  </si>
  <si>
    <t>현상 재현이 필요하여 테스트후 세부적으로 기술하겠습니다.(2023-08-30)</t>
    <phoneticPr fontId="1" type="noConversion"/>
  </si>
  <si>
    <t>고객정보 수정시 사업자등록증이 없는 경우 수정불가능한 상황 발생
(예전 고객의 경우 사업자등록증이 없는 고객 있음)
고객정보 수정시에는 사업자등록증이 없어도 수정 가능하도록 로직 수정요청
(고객정보 등록시에는 필수값 유지)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</si>
</sst>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mm&quot;월&quot;\ dd&quot;일&quot;"/>
  </numFmts>
  <fonts count="5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ajor"/>
    </font>
    <font>
      <sz val="16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9"/>
      <color indexed="8"/>
      <name val="맑은 고딕"/>
      <family val="3"/>
      <charset val="129"/>
    </font>
    <font>
      <sz val="8"/>
      <name val="돋움"/>
      <family val="3"/>
      <charset val="129"/>
    </font>
    <font>
      <b/>
      <u/>
      <sz val="9"/>
      <color indexed="16"/>
      <name val="맑은 고딕"/>
      <family val="3"/>
      <charset val="129"/>
    </font>
    <font>
      <b/>
      <sz val="9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</font>
    <font>
      <b/>
      <sz val="9"/>
      <color indexed="81"/>
      <name val="Tahoma"/>
      <family val="2"/>
    </font>
    <font>
      <sz val="9"/>
      <color rgb="FFFF0000"/>
      <name val="맑은 고딕"/>
      <family val="3"/>
      <charset val="129"/>
    </font>
    <font>
      <b/>
      <sz val="9"/>
      <color theme="4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trike/>
      <sz val="9"/>
      <color theme="1"/>
      <name val="맑은 고딕"/>
      <family val="3"/>
      <charset val="129"/>
    </font>
    <font>
      <b/>
      <strike/>
      <sz val="9"/>
      <color rgb="FFFF0000"/>
      <name val="맑은 고딕"/>
      <family val="3"/>
      <charset val="129"/>
    </font>
    <font>
      <sz val="9"/>
      <color rgb="FFC00000"/>
      <name val="맑은 고딕"/>
      <family val="3"/>
      <charset val="129"/>
      <scheme val="minor"/>
    </font>
    <font>
      <b/>
      <u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</font>
    <font>
      <b/>
      <sz val="11"/>
      <color rgb="FF00B0F0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0"/>
      <name val="맑은 고딕"/>
      <family val="2"/>
      <charset val="129"/>
      <scheme val="minor"/>
    </font>
    <font>
      <b/>
      <sz val="9"/>
      <color theme="1"/>
      <name val="Malgun Gothic"/>
      <family val="3"/>
      <charset val="129"/>
    </font>
    <font>
      <sz val="9"/>
      <name val="Calibri"/>
      <family val="2"/>
    </font>
    <font>
      <sz val="9"/>
      <color theme="1"/>
      <name val="Malgun Gothic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8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b/>
      <sz val="11"/>
      <color theme="0"/>
      <name val="맑은 고딕"/>
      <family val="2"/>
      <charset val="129"/>
    </font>
    <font>
      <b/>
      <u/>
      <sz val="11"/>
      <color theme="1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0.79989013336588644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D9F0"/>
        <bgColor rgb="FFC6D9F0"/>
      </patternFill>
    </fill>
    <fill>
      <patternFill patternType="solid">
        <fgColor rgb="FFD8D8D8"/>
        <bgColor rgb="FFD8D8D8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42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4">
    <xf numFmtId="0" fontId="0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37" fillId="0" borderId="0" applyNumberFormat="0" applyFill="0" applyBorder="0" applyAlignment="0" applyProtection="0">
      <alignment vertical="center"/>
    </xf>
  </cellStyleXfs>
  <cellXfs count="352">
    <xf numFmtId="0" fontId="0" fillId="0" borderId="0" xfId="0">
      <alignment vertical="center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49" fontId="4" fillId="0" borderId="1" xfId="0" applyNumberFormat="1" applyFont="1" applyBorder="1" applyAlignment="1">
      <alignment horizontal="left" vertical="top" wrapText="1"/>
    </xf>
    <xf numFmtId="49" fontId="4" fillId="0" borderId="1" xfId="0" applyNumberFormat="1" applyFont="1" applyBorder="1" applyAlignment="1">
      <alignment vertical="top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  <xf numFmtId="0" fontId="0" fillId="0" borderId="2" xfId="0" applyBorder="1">
      <alignment vertical="center"/>
    </xf>
    <xf numFmtId="0" fontId="0" fillId="6" borderId="0" xfId="0" applyFill="1">
      <alignment vertical="center"/>
    </xf>
    <xf numFmtId="0" fontId="0" fillId="6" borderId="2" xfId="0" applyFill="1" applyBorder="1">
      <alignment vertical="center"/>
    </xf>
    <xf numFmtId="0" fontId="5" fillId="6" borderId="0" xfId="0" applyFont="1" applyFill="1">
      <alignment vertical="center"/>
    </xf>
    <xf numFmtId="0" fontId="5" fillId="6" borderId="2" xfId="0" applyFont="1" applyFill="1" applyBorder="1">
      <alignment vertical="center"/>
    </xf>
    <xf numFmtId="0" fontId="5" fillId="0" borderId="2" xfId="0" applyFont="1" applyBorder="1">
      <alignment vertical="center"/>
    </xf>
    <xf numFmtId="0" fontId="15" fillId="0" borderId="0" xfId="0" applyFont="1">
      <alignment vertical="center"/>
    </xf>
    <xf numFmtId="0" fontId="4" fillId="0" borderId="0" xfId="0" quotePrefix="1" applyFont="1">
      <alignment vertical="center"/>
    </xf>
    <xf numFmtId="0" fontId="4" fillId="0" borderId="0" xfId="0" quotePrefix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7" fillId="8" borderId="0" xfId="0" applyFont="1" applyFill="1" applyAlignment="1">
      <alignment horizontal="left" vertical="center"/>
    </xf>
    <xf numFmtId="0" fontId="18" fillId="0" borderId="0" xfId="0" applyFont="1">
      <alignment vertical="center"/>
    </xf>
    <xf numFmtId="0" fontId="3" fillId="4" borderId="1" xfId="0" applyFont="1" applyFill="1" applyBorder="1" applyAlignment="1">
      <alignment horizontal="left" vertical="top" wrapText="1"/>
    </xf>
    <xf numFmtId="0" fontId="22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>
      <alignment vertical="center"/>
    </xf>
    <xf numFmtId="14" fontId="0" fillId="0" borderId="0" xfId="0" applyNumberFormat="1">
      <alignment vertical="center"/>
    </xf>
    <xf numFmtId="0" fontId="5" fillId="0" borderId="2" xfId="0" applyFont="1" applyBorder="1" applyAlignment="1">
      <alignment horizontal="center" vertical="center"/>
    </xf>
    <xf numFmtId="41" fontId="5" fillId="0" borderId="0" xfId="1" applyFont="1" applyBorder="1" applyAlignment="1">
      <alignment vertical="center"/>
    </xf>
    <xf numFmtId="0" fontId="0" fillId="6" borderId="0" xfId="0" applyFill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41" fontId="5" fillId="6" borderId="0" xfId="1" applyFont="1" applyFill="1" applyBorder="1" applyAlignment="1">
      <alignment vertical="center"/>
    </xf>
    <xf numFmtId="14" fontId="5" fillId="6" borderId="0" xfId="0" applyNumberFormat="1" applyFont="1" applyFill="1">
      <alignment vertical="center"/>
    </xf>
    <xf numFmtId="14" fontId="0" fillId="6" borderId="0" xfId="0" applyNumberFormat="1" applyFill="1">
      <alignment vertical="center"/>
    </xf>
    <xf numFmtId="41" fontId="0" fillId="0" borderId="0" xfId="1" applyFont="1" applyBorder="1">
      <alignment vertical="center"/>
    </xf>
    <xf numFmtId="41" fontId="0" fillId="0" borderId="0" xfId="1" applyFont="1" applyFill="1" applyBorder="1">
      <alignment vertical="center"/>
    </xf>
    <xf numFmtId="41" fontId="0" fillId="0" borderId="2" xfId="1" applyFont="1" applyBorder="1">
      <alignment vertical="center"/>
    </xf>
    <xf numFmtId="0" fontId="23" fillId="8" borderId="0" xfId="0" applyFont="1" applyFill="1" applyAlignment="1">
      <alignment horizontal="left" vertical="center"/>
    </xf>
    <xf numFmtId="0" fontId="14" fillId="0" borderId="0" xfId="0" applyFont="1">
      <alignment vertical="center"/>
    </xf>
    <xf numFmtId="0" fontId="14" fillId="0" borderId="0" xfId="0" quotePrefix="1" applyFont="1">
      <alignment vertical="center"/>
    </xf>
    <xf numFmtId="0" fontId="25" fillId="0" borderId="0" xfId="0" applyFont="1">
      <alignment vertical="center"/>
    </xf>
    <xf numFmtId="0" fontId="13" fillId="0" borderId="0" xfId="2">
      <alignment vertical="center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vertical="top" wrapText="1"/>
    </xf>
    <xf numFmtId="0" fontId="30" fillId="2" borderId="1" xfId="0" applyFont="1" applyFill="1" applyBorder="1" applyAlignment="1">
      <alignment horizontal="center" vertical="top"/>
    </xf>
    <xf numFmtId="0" fontId="30" fillId="2" borderId="1" xfId="0" applyFont="1" applyFill="1" applyBorder="1" applyAlignment="1">
      <alignment horizontal="center" vertical="top" wrapText="1"/>
    </xf>
    <xf numFmtId="0" fontId="30" fillId="0" borderId="0" xfId="0" applyFont="1" applyAlignment="1">
      <alignment vertical="top"/>
    </xf>
    <xf numFmtId="0" fontId="4" fillId="0" borderId="1" xfId="0" applyFont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left" vertical="top"/>
    </xf>
    <xf numFmtId="0" fontId="4" fillId="0" borderId="1" xfId="0" applyFont="1" applyBorder="1" applyAlignment="1">
      <alignment vertical="top" wrapText="1"/>
    </xf>
    <xf numFmtId="0" fontId="4" fillId="0" borderId="0" xfId="0" applyFont="1" applyAlignment="1">
      <alignment vertical="top"/>
    </xf>
    <xf numFmtId="0" fontId="4" fillId="4" borderId="1" xfId="0" applyFont="1" applyFill="1" applyBorder="1" applyAlignment="1">
      <alignment vertical="top" wrapText="1"/>
    </xf>
    <xf numFmtId="0" fontId="31" fillId="0" borderId="1" xfId="0" applyFont="1" applyBorder="1" applyAlignment="1">
      <alignment vertical="top" wrapText="1"/>
    </xf>
    <xf numFmtId="0" fontId="4" fillId="0" borderId="1" xfId="0" applyFont="1" applyBorder="1" applyAlignment="1">
      <alignment horizontal="left"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 wrapText="1"/>
    </xf>
    <xf numFmtId="0" fontId="13" fillId="0" borderId="0" xfId="0" applyFont="1" applyAlignment="1">
      <alignment horizontal="left"/>
    </xf>
    <xf numFmtId="0" fontId="6" fillId="0" borderId="0" xfId="0" applyFont="1" applyAlignment="1">
      <alignment horizontal="left" vertical="top"/>
    </xf>
    <xf numFmtId="0" fontId="4" fillId="9" borderId="1" xfId="0" applyFont="1" applyFill="1" applyBorder="1" applyAlignment="1">
      <alignment horizontal="center" vertical="top"/>
    </xf>
    <xf numFmtId="0" fontId="4" fillId="9" borderId="1" xfId="0" applyFont="1" applyFill="1" applyBorder="1" applyAlignment="1">
      <alignment vertical="top" wrapText="1"/>
    </xf>
    <xf numFmtId="0" fontId="4" fillId="0" borderId="0" xfId="0" applyFont="1" applyAlignment="1">
      <alignment horizontal="right" vertical="top" wrapText="1"/>
    </xf>
    <xf numFmtId="14" fontId="4" fillId="9" borderId="1" xfId="0" applyNumberFormat="1" applyFont="1" applyFill="1" applyBorder="1" applyAlignment="1">
      <alignment vertical="top" wrapText="1"/>
    </xf>
    <xf numFmtId="0" fontId="13" fillId="0" borderId="0" xfId="2" applyAlignment="1">
      <alignment horizontal="center" vertical="center"/>
    </xf>
    <xf numFmtId="0" fontId="5" fillId="2" borderId="1" xfId="2" applyFont="1" applyFill="1" applyBorder="1" applyAlignment="1">
      <alignment horizontal="center" vertical="center"/>
    </xf>
    <xf numFmtId="0" fontId="5" fillId="2" borderId="6" xfId="2" applyFont="1" applyFill="1" applyBorder="1" applyAlignment="1">
      <alignment horizontal="center" vertical="center"/>
    </xf>
    <xf numFmtId="0" fontId="36" fillId="4" borderId="10" xfId="2" applyFont="1" applyFill="1" applyBorder="1" applyAlignment="1">
      <alignment horizontal="center" vertical="center" wrapText="1"/>
    </xf>
    <xf numFmtId="0" fontId="36" fillId="3" borderId="10" xfId="2" applyFont="1" applyFill="1" applyBorder="1" applyAlignment="1">
      <alignment horizontal="center" vertical="center" wrapText="1"/>
    </xf>
    <xf numFmtId="14" fontId="36" fillId="10" borderId="10" xfId="2" applyNumberFormat="1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vertical="top" wrapText="1"/>
    </xf>
    <xf numFmtId="0" fontId="5" fillId="5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left" vertical="top" wrapText="1"/>
    </xf>
    <xf numFmtId="0" fontId="3" fillId="11" borderId="1" xfId="0" applyFont="1" applyFill="1" applyBorder="1" applyAlignment="1">
      <alignment vertical="top" wrapText="1"/>
    </xf>
    <xf numFmtId="0" fontId="24" fillId="11" borderId="1" xfId="0" applyFont="1" applyFill="1" applyBorder="1" applyAlignment="1">
      <alignment vertical="top" wrapText="1"/>
    </xf>
    <xf numFmtId="0" fontId="3" fillId="11" borderId="1" xfId="0" applyFont="1" applyFill="1" applyBorder="1" applyAlignment="1">
      <alignment horizontal="center" vertical="top"/>
    </xf>
    <xf numFmtId="0" fontId="0" fillId="0" borderId="15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25" xfId="0" applyFont="1" applyBorder="1" applyAlignment="1">
      <alignment horizontal="center" vertical="center"/>
    </xf>
    <xf numFmtId="0" fontId="44" fillId="0" borderId="26" xfId="0" applyFont="1" applyBorder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28" xfId="0" applyFont="1" applyBorder="1" applyAlignment="1">
      <alignment horizontal="center" vertical="center"/>
    </xf>
    <xf numFmtId="0" fontId="44" fillId="0" borderId="25" xfId="0" applyFont="1" applyBorder="1" applyAlignment="1">
      <alignment horizontal="left" vertical="center"/>
    </xf>
    <xf numFmtId="0" fontId="44" fillId="0" borderId="0" xfId="0" applyFont="1">
      <alignment vertical="center"/>
    </xf>
    <xf numFmtId="0" fontId="4" fillId="0" borderId="29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41" fontId="15" fillId="0" borderId="0" xfId="1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12" borderId="1" xfId="0" applyFont="1" applyFill="1" applyBorder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41" fontId="45" fillId="0" borderId="0" xfId="1" applyFont="1" applyAlignment="1">
      <alignment horizontal="center" vertical="center"/>
    </xf>
    <xf numFmtId="14" fontId="45" fillId="0" borderId="1" xfId="1" applyNumberFormat="1" applyFont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/>
    </xf>
    <xf numFmtId="41" fontId="46" fillId="12" borderId="1" xfId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15" fillId="0" borderId="1" xfId="0" quotePrefix="1" applyFont="1" applyBorder="1" applyAlignment="1">
      <alignment horizontal="center" vertical="center"/>
    </xf>
    <xf numFmtId="41" fontId="15" fillId="0" borderId="1" xfId="1" quotePrefix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22" fontId="4" fillId="0" borderId="1" xfId="0" applyNumberFormat="1" applyFont="1" applyBorder="1">
      <alignment vertical="center"/>
    </xf>
    <xf numFmtId="22" fontId="4" fillId="0" borderId="1" xfId="0" applyNumberFormat="1" applyFont="1" applyBorder="1" applyAlignment="1">
      <alignment horizontal="center" vertical="center"/>
    </xf>
    <xf numFmtId="176" fontId="15" fillId="0" borderId="1" xfId="0" quotePrefix="1" applyNumberFormat="1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41" fillId="12" borderId="1" xfId="0" applyFont="1" applyFill="1" applyBorder="1" applyAlignment="1">
      <alignment horizontal="center" vertical="center"/>
    </xf>
    <xf numFmtId="0" fontId="47" fillId="12" borderId="1" xfId="0" applyFont="1" applyFill="1" applyBorder="1" applyAlignment="1">
      <alignment horizontal="center" vertical="center"/>
    </xf>
    <xf numFmtId="0" fontId="48" fillId="1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9" fillId="0" borderId="0" xfId="0" applyFont="1">
      <alignment vertical="center"/>
    </xf>
    <xf numFmtId="0" fontId="0" fillId="6" borderId="36" xfId="0" applyFill="1" applyBorder="1">
      <alignment vertical="center"/>
    </xf>
    <xf numFmtId="0" fontId="0" fillId="6" borderId="33" xfId="0" applyFill="1" applyBorder="1">
      <alignment vertical="center"/>
    </xf>
    <xf numFmtId="0" fontId="5" fillId="6" borderId="36" xfId="0" applyFont="1" applyFill="1" applyBorder="1">
      <alignment vertical="center"/>
    </xf>
    <xf numFmtId="0" fontId="5" fillId="6" borderId="33" xfId="0" applyFont="1" applyFill="1" applyBorder="1">
      <alignment vertical="center"/>
    </xf>
    <xf numFmtId="49" fontId="4" fillId="9" borderId="1" xfId="0" applyNumberFormat="1" applyFont="1" applyFill="1" applyBorder="1" applyAlignment="1">
      <alignment horizontal="left" vertical="top"/>
    </xf>
    <xf numFmtId="49" fontId="3" fillId="9" borderId="1" xfId="0" applyNumberFormat="1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1" xfId="0" applyFont="1" applyFill="1" applyBorder="1" applyAlignment="1">
      <alignment horizontal="left" vertical="top"/>
    </xf>
    <xf numFmtId="0" fontId="4" fillId="9" borderId="1" xfId="0" applyFont="1" applyFill="1" applyBorder="1" applyAlignment="1">
      <alignment horizontal="left" vertical="top" wrapText="1"/>
    </xf>
    <xf numFmtId="0" fontId="31" fillId="9" borderId="1" xfId="0" applyFont="1" applyFill="1" applyBorder="1" applyAlignment="1">
      <alignment vertical="top" wrapText="1"/>
    </xf>
    <xf numFmtId="0" fontId="3" fillId="9" borderId="1" xfId="0" applyFont="1" applyFill="1" applyBorder="1" applyAlignment="1">
      <alignment horizontal="center" vertical="top"/>
    </xf>
    <xf numFmtId="49" fontId="4" fillId="9" borderId="1" xfId="0" applyNumberFormat="1" applyFont="1" applyFill="1" applyBorder="1" applyAlignment="1">
      <alignment horizontal="left" vertical="top" wrapText="1"/>
    </xf>
    <xf numFmtId="0" fontId="4" fillId="15" borderId="1" xfId="0" applyFont="1" applyFill="1" applyBorder="1" applyAlignment="1">
      <alignment horizontal="center" vertical="top"/>
    </xf>
    <xf numFmtId="0" fontId="4" fillId="15" borderId="1" xfId="0" applyFont="1" applyFill="1" applyBorder="1" applyAlignment="1">
      <alignment vertical="top" wrapText="1"/>
    </xf>
    <xf numFmtId="0" fontId="3" fillId="15" borderId="1" xfId="0" applyFont="1" applyFill="1" applyBorder="1" applyAlignment="1">
      <alignment horizontal="center" vertical="top"/>
    </xf>
    <xf numFmtId="49" fontId="4" fillId="15" borderId="1" xfId="0" applyNumberFormat="1" applyFont="1" applyFill="1" applyBorder="1" applyAlignment="1">
      <alignment horizontal="left" vertical="top"/>
    </xf>
    <xf numFmtId="49" fontId="9" fillId="15" borderId="1" xfId="0" applyNumberFormat="1" applyFont="1" applyFill="1" applyBorder="1" applyAlignment="1">
      <alignment vertical="top" wrapText="1"/>
    </xf>
    <xf numFmtId="14" fontId="36" fillId="16" borderId="10" xfId="2" applyNumberFormat="1" applyFont="1" applyFill="1" applyBorder="1" applyAlignment="1">
      <alignment horizontal="center" vertical="center"/>
    </xf>
    <xf numFmtId="0" fontId="36" fillId="9" borderId="10" xfId="2" applyFont="1" applyFill="1" applyBorder="1" applyAlignment="1">
      <alignment horizontal="center" vertical="center" wrapText="1"/>
    </xf>
    <xf numFmtId="0" fontId="36" fillId="9" borderId="1" xfId="2" applyFont="1" applyFill="1" applyBorder="1" applyAlignment="1">
      <alignment horizontal="center" vertical="center" wrapText="1"/>
    </xf>
    <xf numFmtId="14" fontId="36" fillId="16" borderId="1" xfId="2" applyNumberFormat="1" applyFont="1" applyFill="1" applyBorder="1" applyAlignment="1">
      <alignment horizontal="center" vertical="center"/>
    </xf>
    <xf numFmtId="0" fontId="36" fillId="9" borderId="12" xfId="2" applyFont="1" applyFill="1" applyBorder="1" applyAlignment="1">
      <alignment horizontal="center" vertical="center" wrapText="1"/>
    </xf>
    <xf numFmtId="14" fontId="36" fillId="16" borderId="12" xfId="2" applyNumberFormat="1" applyFont="1" applyFill="1" applyBorder="1" applyAlignment="1">
      <alignment horizontal="center" vertical="center"/>
    </xf>
    <xf numFmtId="0" fontId="36" fillId="4" borderId="1" xfId="2" applyFont="1" applyFill="1" applyBorder="1" applyAlignment="1">
      <alignment horizontal="center" vertical="top" wrapText="1"/>
    </xf>
    <xf numFmtId="0" fontId="36" fillId="9" borderId="1" xfId="2" applyFont="1" applyFill="1" applyBorder="1" applyAlignment="1">
      <alignment horizontal="center" vertical="top" wrapText="1"/>
    </xf>
    <xf numFmtId="49" fontId="9" fillId="9" borderId="1" xfId="0" applyNumberFormat="1" applyFont="1" applyFill="1" applyBorder="1" applyAlignment="1">
      <alignment horizontal="left" vertical="top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top"/>
    </xf>
    <xf numFmtId="0" fontId="0" fillId="0" borderId="1" xfId="0" applyBorder="1">
      <alignment vertical="center"/>
    </xf>
    <xf numFmtId="0" fontId="4" fillId="9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5" fillId="2" borderId="1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14" fontId="36" fillId="10" borderId="1" xfId="2" applyNumberFormat="1" applyFont="1" applyFill="1" applyBorder="1" applyAlignment="1">
      <alignment horizontal="center" vertical="center"/>
    </xf>
    <xf numFmtId="0" fontId="36" fillId="0" borderId="10" xfId="2" applyFont="1" applyFill="1" applyBorder="1" applyAlignment="1">
      <alignment horizontal="center" vertical="top"/>
    </xf>
    <xf numFmtId="0" fontId="36" fillId="0" borderId="40" xfId="2" applyFont="1" applyFill="1" applyBorder="1" applyAlignment="1">
      <alignment horizontal="center" vertical="top"/>
    </xf>
    <xf numFmtId="0" fontId="36" fillId="3" borderId="40" xfId="2" applyFont="1" applyFill="1" applyBorder="1" applyAlignment="1">
      <alignment horizontal="center" vertical="center" wrapText="1"/>
    </xf>
    <xf numFmtId="14" fontId="36" fillId="10" borderId="40" xfId="2" applyNumberFormat="1" applyFont="1" applyFill="1" applyBorder="1" applyAlignment="1">
      <alignment horizontal="center" vertical="center"/>
    </xf>
    <xf numFmtId="0" fontId="36" fillId="0" borderId="39" xfId="2" applyFont="1" applyFill="1" applyBorder="1" applyAlignment="1">
      <alignment horizontal="center" vertical="top"/>
    </xf>
    <xf numFmtId="0" fontId="36" fillId="3" borderId="39" xfId="2" applyFont="1" applyFill="1" applyBorder="1" applyAlignment="1">
      <alignment horizontal="center" vertical="center" wrapText="1"/>
    </xf>
    <xf numFmtId="14" fontId="36" fillId="10" borderId="39" xfId="2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14" fontId="36" fillId="10" borderId="9" xfId="2" applyNumberFormat="1" applyFont="1" applyFill="1" applyBorder="1" applyAlignment="1">
      <alignment horizontal="center" vertical="center"/>
    </xf>
    <xf numFmtId="0" fontId="13" fillId="0" borderId="10" xfId="2" applyBorder="1">
      <alignment vertical="center"/>
    </xf>
    <xf numFmtId="0" fontId="4" fillId="9" borderId="47" xfId="0" applyFont="1" applyFill="1" applyBorder="1" applyAlignment="1">
      <alignment vertical="top" wrapText="1"/>
    </xf>
    <xf numFmtId="0" fontId="14" fillId="15" borderId="47" xfId="0" applyFont="1" applyFill="1" applyBorder="1" applyAlignment="1">
      <alignment vertical="top" wrapText="1"/>
    </xf>
    <xf numFmtId="0" fontId="14" fillId="0" borderId="47" xfId="0" applyFont="1" applyBorder="1" applyAlignment="1">
      <alignment vertical="top" wrapText="1"/>
    </xf>
    <xf numFmtId="0" fontId="4" fillId="11" borderId="47" xfId="0" applyFont="1" applyFill="1" applyBorder="1" applyAlignment="1">
      <alignment vertical="top" wrapText="1"/>
    </xf>
    <xf numFmtId="0" fontId="14" fillId="9" borderId="47" xfId="0" applyFont="1" applyFill="1" applyBorder="1" applyAlignment="1">
      <alignment vertical="top" wrapText="1"/>
    </xf>
    <xf numFmtId="0" fontId="4" fillId="0" borderId="47" xfId="0" applyFont="1" applyBorder="1" applyAlignment="1">
      <alignment vertical="top" wrapText="1"/>
    </xf>
    <xf numFmtId="0" fontId="24" fillId="11" borderId="47" xfId="0" applyFont="1" applyFill="1" applyBorder="1" applyAlignment="1">
      <alignment vertical="top" wrapText="1"/>
    </xf>
    <xf numFmtId="0" fontId="4" fillId="0" borderId="10" xfId="0" applyFont="1" applyBorder="1" applyAlignment="1">
      <alignment vertical="top"/>
    </xf>
    <xf numFmtId="0" fontId="13" fillId="0" borderId="0" xfId="2" applyAlignment="1">
      <alignment vertical="center" wrapText="1"/>
    </xf>
    <xf numFmtId="0" fontId="5" fillId="2" borderId="1" xfId="2" applyFont="1" applyFill="1" applyBorder="1" applyAlignment="1">
      <alignment horizontal="center" vertical="center" wrapText="1"/>
    </xf>
    <xf numFmtId="14" fontId="36" fillId="0" borderId="9" xfId="2" applyNumberFormat="1" applyFont="1" applyFill="1" applyBorder="1" applyAlignment="1">
      <alignment horizontal="center" vertical="center"/>
    </xf>
    <xf numFmtId="0" fontId="13" fillId="0" borderId="1" xfId="2" applyBorder="1">
      <alignment vertical="center"/>
    </xf>
    <xf numFmtId="14" fontId="36" fillId="0" borderId="1" xfId="2" applyNumberFormat="1" applyFont="1" applyFill="1" applyBorder="1" applyAlignment="1">
      <alignment horizontal="center" vertical="center"/>
    </xf>
    <xf numFmtId="14" fontId="13" fillId="0" borderId="8" xfId="2" applyNumberFormat="1" applyFill="1" applyBorder="1" applyAlignment="1">
      <alignment horizontal="center" vertical="center"/>
    </xf>
    <xf numFmtId="0" fontId="36" fillId="0" borderId="8" xfId="3" applyFont="1" applyFill="1" applyBorder="1" applyAlignment="1">
      <alignment horizontal="center" vertical="center"/>
    </xf>
    <xf numFmtId="0" fontId="36" fillId="0" borderId="43" xfId="3" applyFont="1" applyFill="1" applyBorder="1" applyAlignment="1">
      <alignment horizontal="center" vertical="center"/>
    </xf>
    <xf numFmtId="14" fontId="36" fillId="0" borderId="10" xfId="2" applyNumberFormat="1" applyFont="1" applyFill="1" applyBorder="1" applyAlignment="1">
      <alignment horizontal="center" vertical="center"/>
    </xf>
    <xf numFmtId="0" fontId="36" fillId="0" borderId="8" xfId="3" applyFont="1" applyFill="1" applyBorder="1" applyAlignment="1">
      <alignment horizontal="left" vertical="top"/>
    </xf>
    <xf numFmtId="0" fontId="13" fillId="0" borderId="43" xfId="2" applyFill="1" applyBorder="1">
      <alignment vertical="center"/>
    </xf>
    <xf numFmtId="14" fontId="13" fillId="0" borderId="14" xfId="2" applyNumberFormat="1" applyFill="1" applyBorder="1" applyAlignment="1">
      <alignment horizontal="center" vertical="center"/>
    </xf>
    <xf numFmtId="0" fontId="36" fillId="0" borderId="14" xfId="3" applyFont="1" applyFill="1" applyBorder="1" applyAlignment="1">
      <alignment horizontal="center" vertical="center"/>
    </xf>
    <xf numFmtId="0" fontId="50" fillId="0" borderId="44" xfId="3" applyFont="1" applyFill="1" applyBorder="1" applyAlignment="1">
      <alignment horizontal="left" vertical="center" wrapText="1"/>
    </xf>
    <xf numFmtId="14" fontId="36" fillId="0" borderId="12" xfId="2" applyNumberFormat="1" applyFont="1" applyFill="1" applyBorder="1" applyAlignment="1">
      <alignment horizontal="center" vertical="center"/>
    </xf>
    <xf numFmtId="14" fontId="13" fillId="0" borderId="13" xfId="2" applyNumberFormat="1" applyFill="1" applyBorder="1" applyAlignment="1">
      <alignment horizontal="center" vertical="center"/>
    </xf>
    <xf numFmtId="0" fontId="36" fillId="0" borderId="13" xfId="3" applyFont="1" applyFill="1" applyBorder="1" applyAlignment="1">
      <alignment horizontal="left" vertical="top"/>
    </xf>
    <xf numFmtId="0" fontId="13" fillId="0" borderId="45" xfId="2" applyFill="1" applyBorder="1">
      <alignment vertical="center"/>
    </xf>
    <xf numFmtId="0" fontId="13" fillId="0" borderId="43" xfId="2" applyFill="1" applyBorder="1" applyAlignment="1">
      <alignment vertical="center" wrapText="1"/>
    </xf>
    <xf numFmtId="0" fontId="36" fillId="0" borderId="14" xfId="3" applyFont="1" applyFill="1" applyBorder="1" applyAlignment="1">
      <alignment horizontal="left" vertical="top"/>
    </xf>
    <xf numFmtId="0" fontId="13" fillId="0" borderId="44" xfId="2" applyFill="1" applyBorder="1">
      <alignment vertical="center"/>
    </xf>
    <xf numFmtId="14" fontId="36" fillId="0" borderId="12" xfId="2" applyNumberFormat="1" applyFont="1" applyFill="1" applyBorder="1" applyAlignment="1">
      <alignment horizontal="center" vertical="top"/>
    </xf>
    <xf numFmtId="0" fontId="4" fillId="0" borderId="4" xfId="0" applyFont="1" applyFill="1" applyBorder="1" applyAlignment="1">
      <alignment vertical="top" wrapText="1"/>
    </xf>
    <xf numFmtId="0" fontId="36" fillId="0" borderId="14" xfId="3" applyFont="1" applyFill="1" applyBorder="1" applyAlignment="1">
      <alignment horizontal="left" vertical="center"/>
    </xf>
    <xf numFmtId="14" fontId="36" fillId="0" borderId="10" xfId="2" applyNumberFormat="1" applyFont="1" applyFill="1" applyBorder="1" applyAlignment="1">
      <alignment horizontal="center" vertical="top"/>
    </xf>
    <xf numFmtId="14" fontId="36" fillId="0" borderId="38" xfId="2" applyNumberFormat="1" applyFont="1" applyFill="1" applyBorder="1" applyAlignment="1">
      <alignment horizontal="center" vertical="center"/>
    </xf>
    <xf numFmtId="0" fontId="36" fillId="0" borderId="37" xfId="3" applyFont="1" applyFill="1" applyBorder="1" applyAlignment="1">
      <alignment horizontal="left" vertical="top"/>
    </xf>
    <xf numFmtId="14" fontId="36" fillId="0" borderId="40" xfId="2" applyNumberFormat="1" applyFont="1" applyFill="1" applyBorder="1" applyAlignment="1">
      <alignment horizontal="center" vertical="center"/>
    </xf>
    <xf numFmtId="14" fontId="36" fillId="0" borderId="40" xfId="2" applyNumberFormat="1" applyFont="1" applyFill="1" applyBorder="1" applyAlignment="1">
      <alignment horizontal="center" vertical="top"/>
    </xf>
    <xf numFmtId="14" fontId="13" fillId="0" borderId="41" xfId="2" applyNumberFormat="1" applyFill="1" applyBorder="1" applyAlignment="1">
      <alignment horizontal="center" vertical="center"/>
    </xf>
    <xf numFmtId="0" fontId="36" fillId="0" borderId="41" xfId="3" applyFont="1" applyFill="1" applyBorder="1" applyAlignment="1">
      <alignment horizontal="left" vertical="top"/>
    </xf>
    <xf numFmtId="0" fontId="13" fillId="0" borderId="46" xfId="2" applyFill="1" applyBorder="1">
      <alignment vertical="center"/>
    </xf>
    <xf numFmtId="14" fontId="36" fillId="0" borderId="39" xfId="2" applyNumberFormat="1" applyFont="1" applyFill="1" applyBorder="1" applyAlignment="1">
      <alignment horizontal="center" vertical="center"/>
    </xf>
    <xf numFmtId="14" fontId="36" fillId="0" borderId="39" xfId="2" applyNumberFormat="1" applyFont="1" applyFill="1" applyBorder="1" applyAlignment="1">
      <alignment horizontal="center" vertical="top"/>
    </xf>
    <xf numFmtId="14" fontId="13" fillId="0" borderId="39" xfId="2" applyNumberFormat="1" applyFill="1" applyBorder="1" applyAlignment="1">
      <alignment horizontal="center" vertical="center"/>
    </xf>
    <xf numFmtId="0" fontId="36" fillId="0" borderId="39" xfId="3" applyFont="1" applyFill="1" applyBorder="1" applyAlignment="1">
      <alignment horizontal="left" vertical="top"/>
    </xf>
    <xf numFmtId="0" fontId="13" fillId="0" borderId="47" xfId="2" applyFill="1" applyBorder="1">
      <alignment vertical="center"/>
    </xf>
    <xf numFmtId="14" fontId="13" fillId="0" borderId="42" xfId="2" applyNumberFormat="1" applyFill="1" applyBorder="1" applyAlignment="1">
      <alignment horizontal="center" vertical="center"/>
    </xf>
    <xf numFmtId="0" fontId="36" fillId="0" borderId="9" xfId="3" applyFont="1" applyFill="1" applyBorder="1" applyAlignment="1">
      <alignment horizontal="left" vertical="top"/>
    </xf>
    <xf numFmtId="0" fontId="13" fillId="0" borderId="48" xfId="2" applyFill="1" applyBorder="1">
      <alignment vertical="center"/>
    </xf>
    <xf numFmtId="0" fontId="13" fillId="0" borderId="1" xfId="2" applyFill="1" applyBorder="1">
      <alignment vertical="center"/>
    </xf>
    <xf numFmtId="0" fontId="36" fillId="0" borderId="1" xfId="2" applyFont="1" applyFill="1" applyBorder="1" applyAlignment="1">
      <alignment horizontal="center" vertical="center"/>
    </xf>
    <xf numFmtId="14" fontId="36" fillId="0" borderId="1" xfId="2" quotePrefix="1" applyNumberFormat="1" applyFont="1" applyFill="1" applyBorder="1" applyAlignment="1">
      <alignment horizontal="center" vertical="center"/>
    </xf>
    <xf numFmtId="0" fontId="36" fillId="0" borderId="10" xfId="2" applyFont="1" applyFill="1" applyBorder="1" applyAlignment="1">
      <alignment horizontal="center" vertical="center"/>
    </xf>
    <xf numFmtId="14" fontId="36" fillId="0" borderId="10" xfId="2" quotePrefix="1" applyNumberFormat="1" applyFont="1" applyFill="1" applyBorder="1" applyAlignment="1">
      <alignment horizontal="center" vertical="center"/>
    </xf>
    <xf numFmtId="0" fontId="36" fillId="0" borderId="12" xfId="2" applyFont="1" applyFill="1" applyBorder="1" applyAlignment="1">
      <alignment horizontal="center" vertical="center"/>
    </xf>
    <xf numFmtId="14" fontId="36" fillId="0" borderId="12" xfId="2" quotePrefix="1" applyNumberFormat="1" applyFont="1" applyFill="1" applyBorder="1" applyAlignment="1">
      <alignment horizontal="center" vertical="center"/>
    </xf>
    <xf numFmtId="14" fontId="36" fillId="0" borderId="10" xfId="2" quotePrefix="1" applyNumberFormat="1" applyFont="1" applyFill="1" applyBorder="1" applyAlignment="1">
      <alignment horizontal="center" vertical="top"/>
    </xf>
    <xf numFmtId="0" fontId="36" fillId="0" borderId="1" xfId="2" applyFont="1" applyFill="1" applyBorder="1" applyAlignment="1">
      <alignment horizontal="center" vertical="top"/>
    </xf>
    <xf numFmtId="14" fontId="36" fillId="0" borderId="1" xfId="2" quotePrefix="1" applyNumberFormat="1" applyFont="1" applyFill="1" applyBorder="1" applyAlignment="1">
      <alignment horizontal="center" vertical="top"/>
    </xf>
    <xf numFmtId="0" fontId="36" fillId="0" borderId="1" xfId="2" applyFont="1" applyFill="1" applyBorder="1" applyAlignment="1">
      <alignment horizontal="center" vertical="top" wrapText="1"/>
    </xf>
    <xf numFmtId="0" fontId="36" fillId="0" borderId="10" xfId="2" applyFont="1" applyFill="1" applyBorder="1" applyAlignment="1">
      <alignment horizontal="center" vertical="center" wrapText="1"/>
    </xf>
    <xf numFmtId="14" fontId="36" fillId="0" borderId="40" xfId="2" quotePrefix="1" applyNumberFormat="1" applyFont="1" applyFill="1" applyBorder="1" applyAlignment="1">
      <alignment horizontal="center" vertical="top"/>
    </xf>
    <xf numFmtId="14" fontId="36" fillId="0" borderId="39" xfId="2" quotePrefix="1" applyNumberFormat="1" applyFont="1" applyFill="1" applyBorder="1" applyAlignment="1">
      <alignment horizontal="center" vertical="top"/>
    </xf>
    <xf numFmtId="0" fontId="13" fillId="0" borderId="10" xfId="2" applyFill="1" applyBorder="1" applyAlignment="1">
      <alignment horizontal="center" vertical="center"/>
    </xf>
    <xf numFmtId="14" fontId="13" fillId="0" borderId="10" xfId="2" applyNumberFormat="1" applyFill="1" applyBorder="1" applyAlignment="1">
      <alignment horizontal="center" vertical="center"/>
    </xf>
    <xf numFmtId="0" fontId="13" fillId="0" borderId="1" xfId="2" applyFill="1" applyBorder="1" applyAlignment="1">
      <alignment horizontal="center" vertical="center"/>
    </xf>
    <xf numFmtId="14" fontId="13" fillId="0" borderId="1" xfId="2" applyNumberFormat="1" applyFill="1" applyBorder="1">
      <alignment vertical="center"/>
    </xf>
    <xf numFmtId="0" fontId="36" fillId="0" borderId="6" xfId="2" applyFont="1" applyFill="1" applyBorder="1" applyAlignment="1">
      <alignment horizontal="center" vertical="top"/>
    </xf>
    <xf numFmtId="0" fontId="36" fillId="0" borderId="6" xfId="2" applyFont="1" applyFill="1" applyBorder="1" applyAlignment="1">
      <alignment horizontal="center" vertical="center"/>
    </xf>
    <xf numFmtId="0" fontId="36" fillId="0" borderId="6" xfId="2" applyFont="1" applyFill="1" applyBorder="1" applyAlignment="1">
      <alignment horizontal="center" vertical="center" wrapText="1"/>
    </xf>
    <xf numFmtId="0" fontId="36" fillId="0" borderId="1" xfId="2" applyFont="1" applyFill="1" applyBorder="1" applyAlignment="1">
      <alignment vertical="top" wrapText="1"/>
    </xf>
    <xf numFmtId="0" fontId="36" fillId="0" borderId="9" xfId="2" applyFont="1" applyFill="1" applyBorder="1" applyAlignment="1">
      <alignment horizontal="center" vertical="top"/>
    </xf>
    <xf numFmtId="0" fontId="36" fillId="0" borderId="9" xfId="2" applyFont="1" applyFill="1" applyBorder="1" applyAlignment="1">
      <alignment horizontal="center" vertical="center"/>
    </xf>
    <xf numFmtId="0" fontId="36" fillId="0" borderId="9" xfId="2" applyFont="1" applyFill="1" applyBorder="1" applyAlignment="1">
      <alignment horizontal="center" vertical="center" wrapText="1"/>
    </xf>
    <xf numFmtId="0" fontId="36" fillId="0" borderId="10" xfId="2" applyFont="1" applyFill="1" applyBorder="1" applyAlignment="1">
      <alignment vertical="top" wrapText="1"/>
    </xf>
    <xf numFmtId="0" fontId="36" fillId="0" borderId="11" xfId="2" applyFont="1" applyFill="1" applyBorder="1" applyAlignment="1">
      <alignment horizontal="center" vertical="top"/>
    </xf>
    <xf numFmtId="0" fontId="36" fillId="0" borderId="11" xfId="2" applyFont="1" applyFill="1" applyBorder="1" applyAlignment="1">
      <alignment horizontal="center" vertical="center"/>
    </xf>
    <xf numFmtId="0" fontId="36" fillId="0" borderId="11" xfId="2" applyFont="1" applyFill="1" applyBorder="1" applyAlignment="1">
      <alignment horizontal="center" vertical="center" wrapText="1"/>
    </xf>
    <xf numFmtId="0" fontId="36" fillId="0" borderId="12" xfId="2" applyFont="1" applyFill="1" applyBorder="1" applyAlignment="1">
      <alignment vertical="top" wrapText="1"/>
    </xf>
    <xf numFmtId="0" fontId="40" fillId="0" borderId="10" xfId="2" applyFont="1" applyFill="1" applyBorder="1" applyAlignment="1">
      <alignment vertical="top" wrapText="1"/>
    </xf>
    <xf numFmtId="0" fontId="36" fillId="0" borderId="10" xfId="2" applyFont="1" applyFill="1" applyBorder="1" applyAlignment="1">
      <alignment horizontal="left" vertical="top" wrapText="1"/>
    </xf>
    <xf numFmtId="0" fontId="36" fillId="0" borderId="9" xfId="2" applyFont="1" applyFill="1" applyBorder="1" applyAlignment="1">
      <alignment vertical="top" wrapText="1"/>
    </xf>
    <xf numFmtId="0" fontId="36" fillId="0" borderId="10" xfId="2" applyFont="1" applyFill="1" applyBorder="1" applyAlignment="1">
      <alignment vertical="center" wrapText="1"/>
    </xf>
    <xf numFmtId="0" fontId="36" fillId="0" borderId="11" xfId="2" applyFont="1" applyFill="1" applyBorder="1" applyAlignment="1">
      <alignment vertical="top" wrapText="1"/>
    </xf>
    <xf numFmtId="0" fontId="36" fillId="0" borderId="40" xfId="2" applyFont="1" applyFill="1" applyBorder="1" applyAlignment="1">
      <alignment vertical="top" wrapText="1"/>
    </xf>
    <xf numFmtId="0" fontId="36" fillId="0" borderId="39" xfId="2" applyFont="1" applyFill="1" applyBorder="1" applyAlignment="1">
      <alignment vertical="top" wrapText="1"/>
    </xf>
    <xf numFmtId="0" fontId="13" fillId="0" borderId="10" xfId="2" applyFill="1" applyBorder="1" applyAlignment="1">
      <alignment vertical="center" wrapText="1"/>
    </xf>
    <xf numFmtId="0" fontId="13" fillId="0" borderId="10" xfId="2" applyFill="1" applyBorder="1" applyAlignment="1">
      <alignment horizontal="left" vertical="top" wrapText="1"/>
    </xf>
    <xf numFmtId="0" fontId="13" fillId="0" borderId="1" xfId="2" applyFill="1" applyBorder="1" applyAlignment="1">
      <alignment vertical="center" wrapText="1"/>
    </xf>
    <xf numFmtId="0" fontId="36" fillId="0" borderId="12" xfId="2" applyFont="1" applyFill="1" applyBorder="1" applyAlignment="1">
      <alignment horizontal="center" vertical="center" wrapText="1"/>
    </xf>
    <xf numFmtId="0" fontId="36" fillId="0" borderId="1" xfId="2" applyFont="1" applyFill="1" applyBorder="1" applyAlignment="1">
      <alignment horizontal="center" vertical="center" wrapText="1"/>
    </xf>
    <xf numFmtId="0" fontId="13" fillId="0" borderId="1" xfId="2" applyBorder="1" applyAlignment="1">
      <alignment vertical="center" wrapText="1"/>
    </xf>
    <xf numFmtId="0" fontId="13" fillId="0" borderId="1" xfId="2" applyBorder="1" applyAlignment="1">
      <alignment horizontal="left" vertical="top" wrapText="1"/>
    </xf>
    <xf numFmtId="0" fontId="13" fillId="4" borderId="1" xfId="2" applyFill="1" applyBorder="1">
      <alignment vertical="center"/>
    </xf>
    <xf numFmtId="0" fontId="53" fillId="0" borderId="1" xfId="2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9" borderId="1" xfId="0" applyNumberFormat="1" applyFont="1" applyFill="1" applyBorder="1" applyAlignment="1">
      <alignment horizontal="center" vertical="center"/>
    </xf>
    <xf numFmtId="0" fontId="14" fillId="15" borderId="1" xfId="0" applyFont="1" applyFill="1" applyBorder="1" applyAlignment="1">
      <alignment horizontal="center" vertical="center"/>
    </xf>
    <xf numFmtId="14" fontId="4" fillId="15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14" fontId="4" fillId="11" borderId="1" xfId="0" applyNumberFormat="1" applyFont="1" applyFill="1" applyBorder="1" applyAlignment="1">
      <alignment horizontal="center" vertical="center"/>
    </xf>
    <xf numFmtId="176" fontId="4" fillId="11" borderId="1" xfId="0" applyNumberFormat="1" applyFont="1" applyFill="1" applyBorder="1" applyAlignment="1">
      <alignment horizontal="center" vertical="center"/>
    </xf>
    <xf numFmtId="176" fontId="4" fillId="9" borderId="1" xfId="0" applyNumberFormat="1" applyFont="1" applyFill="1" applyBorder="1" applyAlignment="1">
      <alignment horizontal="center" vertical="center"/>
    </xf>
    <xf numFmtId="176" fontId="4" fillId="4" borderId="1" xfId="0" applyNumberFormat="1" applyFont="1" applyFill="1" applyBorder="1" applyAlignment="1">
      <alignment horizontal="center" vertical="center"/>
    </xf>
    <xf numFmtId="176" fontId="4" fillId="9" borderId="1" xfId="0" applyNumberFormat="1" applyFont="1" applyFill="1" applyBorder="1" applyAlignment="1">
      <alignment horizontal="center" vertical="center" wrapText="1"/>
    </xf>
    <xf numFmtId="0" fontId="25" fillId="17" borderId="1" xfId="0" applyFont="1" applyFill="1" applyBorder="1" applyAlignment="1">
      <alignment horizontal="center" vertical="center"/>
    </xf>
    <xf numFmtId="0" fontId="13" fillId="0" borderId="49" xfId="2" applyBorder="1">
      <alignment vertical="center"/>
    </xf>
    <xf numFmtId="0" fontId="4" fillId="9" borderId="39" xfId="0" applyFont="1" applyFill="1" applyBorder="1" applyAlignment="1">
      <alignment horizontal="center" vertical="top"/>
    </xf>
    <xf numFmtId="0" fontId="4" fillId="9" borderId="39" xfId="0" applyFont="1" applyFill="1" applyBorder="1" applyAlignment="1">
      <alignment vertical="top"/>
    </xf>
    <xf numFmtId="0" fontId="4" fillId="9" borderId="39" xfId="0" applyFont="1" applyFill="1" applyBorder="1" applyAlignment="1">
      <alignment vertical="top" wrapText="1"/>
    </xf>
    <xf numFmtId="0" fontId="4" fillId="9" borderId="39" xfId="0" applyFont="1" applyFill="1" applyBorder="1" applyAlignment="1">
      <alignment horizontal="center" vertical="center"/>
    </xf>
    <xf numFmtId="14" fontId="4" fillId="9" borderId="39" xfId="0" applyNumberFormat="1" applyFont="1" applyFill="1" applyBorder="1" applyAlignment="1">
      <alignment horizontal="center" vertical="center"/>
    </xf>
    <xf numFmtId="0" fontId="4" fillId="9" borderId="39" xfId="0" applyFont="1" applyFill="1" applyBorder="1" applyAlignment="1">
      <alignment horizontal="left" vertical="top"/>
    </xf>
    <xf numFmtId="0" fontId="4" fillId="9" borderId="47" xfId="0" applyFont="1" applyFill="1" applyBorder="1" applyAlignment="1">
      <alignment vertical="top"/>
    </xf>
    <xf numFmtId="0" fontId="31" fillId="9" borderId="39" xfId="0" quotePrefix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/>
    </xf>
    <xf numFmtId="0" fontId="4" fillId="0" borderId="10" xfId="0" applyFont="1" applyFill="1" applyBorder="1" applyAlignment="1">
      <alignment vertical="top"/>
    </xf>
    <xf numFmtId="0" fontId="13" fillId="0" borderId="10" xfId="2" applyFill="1" applyBorder="1">
      <alignment vertical="center"/>
    </xf>
    <xf numFmtId="0" fontId="3" fillId="0" borderId="1" xfId="0" applyFont="1" applyFill="1" applyBorder="1" applyAlignment="1">
      <alignment horizontal="center" vertical="top"/>
    </xf>
    <xf numFmtId="0" fontId="13" fillId="0" borderId="9" xfId="2" applyFill="1" applyBorder="1" applyAlignment="1">
      <alignment horizontal="center" vertical="center"/>
    </xf>
    <xf numFmtId="0" fontId="13" fillId="4" borderId="9" xfId="2" applyFill="1" applyBorder="1">
      <alignment vertical="center"/>
    </xf>
    <xf numFmtId="0" fontId="13" fillId="0" borderId="9" xfId="2" applyBorder="1" applyAlignment="1">
      <alignment vertical="center" wrapText="1"/>
    </xf>
    <xf numFmtId="0" fontId="13" fillId="0" borderId="9" xfId="2" applyBorder="1">
      <alignment vertical="center"/>
    </xf>
    <xf numFmtId="14" fontId="13" fillId="0" borderId="9" xfId="2" applyNumberFormat="1" applyFill="1" applyBorder="1">
      <alignment vertical="center"/>
    </xf>
    <xf numFmtId="14" fontId="13" fillId="0" borderId="50" xfId="2" applyNumberFormat="1" applyFill="1" applyBorder="1" applyAlignment="1">
      <alignment horizontal="center" vertical="center"/>
    </xf>
    <xf numFmtId="0" fontId="13" fillId="0" borderId="6" xfId="2" applyBorder="1">
      <alignment vertical="center"/>
    </xf>
    <xf numFmtId="0" fontId="36" fillId="3" borderId="1" xfId="2" applyFont="1" applyFill="1" applyBorder="1" applyAlignment="1">
      <alignment horizontal="center" vertical="center" wrapText="1"/>
    </xf>
    <xf numFmtId="14" fontId="13" fillId="0" borderId="1" xfId="2" applyNumberFormat="1" applyBorder="1">
      <alignment vertical="center"/>
    </xf>
    <xf numFmtId="0" fontId="13" fillId="0" borderId="0" xfId="2" applyFill="1">
      <alignment vertical="center"/>
    </xf>
    <xf numFmtId="0" fontId="13" fillId="0" borderId="1" xfId="2" applyBorder="1" applyAlignment="1">
      <alignment horizontal="center" vertical="center"/>
    </xf>
    <xf numFmtId="0" fontId="18" fillId="0" borderId="0" xfId="2" applyFont="1" applyAlignment="1">
      <alignment horizontal="left" vertical="center"/>
    </xf>
    <xf numFmtId="0" fontId="13" fillId="0" borderId="9" xfId="2" applyBorder="1" applyAlignment="1">
      <alignment horizontal="center" vertical="center"/>
    </xf>
    <xf numFmtId="0" fontId="13" fillId="0" borderId="11" xfId="2" applyBorder="1" applyAlignment="1">
      <alignment horizontal="center" vertical="center"/>
    </xf>
    <xf numFmtId="0" fontId="13" fillId="0" borderId="34" xfId="2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2" fillId="14" borderId="20" xfId="0" applyFont="1" applyFill="1" applyBorder="1" applyAlignment="1">
      <alignment horizontal="center" vertical="center"/>
    </xf>
    <xf numFmtId="0" fontId="43" fillId="0" borderId="24" xfId="0" applyFont="1" applyBorder="1">
      <alignment vertical="center"/>
    </xf>
    <xf numFmtId="0" fontId="42" fillId="14" borderId="17" xfId="0" applyFont="1" applyFill="1" applyBorder="1" applyAlignment="1">
      <alignment horizontal="center" vertical="center"/>
    </xf>
    <xf numFmtId="0" fontId="43" fillId="0" borderId="21" xfId="0" applyFont="1" applyBorder="1">
      <alignment vertical="center"/>
    </xf>
    <xf numFmtId="0" fontId="42" fillId="13" borderId="16" xfId="0" applyFont="1" applyFill="1" applyBorder="1" applyAlignment="1">
      <alignment horizontal="center" vertical="center"/>
    </xf>
    <xf numFmtId="0" fontId="43" fillId="0" borderId="0" xfId="0" applyFont="1">
      <alignment vertical="center"/>
    </xf>
    <xf numFmtId="0" fontId="42" fillId="14" borderId="18" xfId="0" applyFont="1" applyFill="1" applyBorder="1" applyAlignment="1">
      <alignment horizontal="center" vertical="center"/>
    </xf>
    <xf numFmtId="0" fontId="43" fillId="0" borderId="22" xfId="0" applyFont="1" applyBorder="1">
      <alignment vertical="center"/>
    </xf>
    <xf numFmtId="0" fontId="42" fillId="14" borderId="19" xfId="0" applyFont="1" applyFill="1" applyBorder="1" applyAlignment="1">
      <alignment horizontal="center" vertical="center"/>
    </xf>
    <xf numFmtId="0" fontId="43" fillId="0" borderId="23" xfId="0" applyFont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6" fillId="12" borderId="32" xfId="0" applyFont="1" applyFill="1" applyBorder="1" applyAlignment="1">
      <alignment horizontal="center" vertical="center"/>
    </xf>
    <xf numFmtId="0" fontId="46" fillId="12" borderId="33" xfId="0" applyFont="1" applyFill="1" applyBorder="1" applyAlignment="1">
      <alignment horizontal="center" vertical="center"/>
    </xf>
    <xf numFmtId="0" fontId="46" fillId="12" borderId="0" xfId="0" applyFont="1" applyFill="1" applyAlignment="1">
      <alignment horizontal="center" vertical="center"/>
    </xf>
    <xf numFmtId="0" fontId="46" fillId="12" borderId="3" xfId="0" applyFont="1" applyFill="1" applyBorder="1" applyAlignment="1">
      <alignment horizontal="center" vertical="center"/>
    </xf>
    <xf numFmtId="0" fontId="46" fillId="12" borderId="2" xfId="0" applyFont="1" applyFill="1" applyBorder="1" applyAlignment="1">
      <alignment horizontal="center" vertical="center"/>
    </xf>
    <xf numFmtId="0" fontId="4" fillId="3" borderId="34" xfId="0" applyFont="1" applyFill="1" applyBorder="1" applyAlignment="1">
      <alignment horizontal="center" vertical="center"/>
    </xf>
    <xf numFmtId="0" fontId="4" fillId="0" borderId="34" xfId="1" applyNumberFormat="1" applyFont="1" applyBorder="1" applyAlignment="1">
      <alignment horizontal="center" vertical="center"/>
    </xf>
    <xf numFmtId="0" fontId="4" fillId="0" borderId="4" xfId="1" applyNumberFormat="1" applyFont="1" applyBorder="1" applyAlignment="1">
      <alignment horizontal="center" vertical="center"/>
    </xf>
    <xf numFmtId="0" fontId="4" fillId="0" borderId="7" xfId="1" applyNumberFormat="1" applyFont="1" applyBorder="1" applyAlignment="1">
      <alignment horizontal="center" vertical="center"/>
    </xf>
    <xf numFmtId="0" fontId="4" fillId="0" borderId="32" xfId="1" applyNumberFormat="1" applyFont="1" applyBorder="1" applyAlignment="1">
      <alignment horizontal="center" vertical="center"/>
    </xf>
    <xf numFmtId="0" fontId="4" fillId="0" borderId="33" xfId="1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5" fillId="0" borderId="4" xfId="0" applyNumberFormat="1" applyFont="1" applyBorder="1" applyAlignment="1">
      <alignment horizontal="center" vertical="center"/>
    </xf>
    <xf numFmtId="14" fontId="45" fillId="0" borderId="7" xfId="0" applyNumberFormat="1" applyFont="1" applyBorder="1" applyAlignment="1">
      <alignment horizontal="center" vertical="center"/>
    </xf>
    <xf numFmtId="0" fontId="46" fillId="12" borderId="30" xfId="0" applyFont="1" applyFill="1" applyBorder="1" applyAlignment="1">
      <alignment horizontal="center" vertical="center"/>
    </xf>
    <xf numFmtId="0" fontId="46" fillId="12" borderId="31" xfId="0" applyFont="1" applyFill="1" applyBorder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30" xfId="0" applyFont="1" applyFill="1" applyBorder="1" applyAlignment="1">
      <alignment horizontal="center" vertical="center"/>
    </xf>
    <xf numFmtId="0" fontId="5" fillId="5" borderId="31" xfId="0" applyFont="1" applyFill="1" applyBorder="1" applyAlignment="1">
      <alignment horizontal="center" vertical="center"/>
    </xf>
    <xf numFmtId="0" fontId="5" fillId="5" borderId="32" xfId="0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35" xfId="0" applyFont="1" applyFill="1" applyBorder="1" applyAlignment="1">
      <alignment horizontal="center" vertical="center"/>
    </xf>
  </cellXfs>
  <cellStyles count="4">
    <cellStyle name="쉼표 [0]" xfId="1" builtinId="6"/>
    <cellStyle name="표준" xfId="0" builtinId="0"/>
    <cellStyle name="표준 2" xfId="2"/>
    <cellStyle name="하이퍼링크" xfId="3" builtinId="8"/>
  </cellStyles>
  <dxfs count="156"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jp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42154</xdr:rowOff>
    </xdr:from>
    <xdr:to>
      <xdr:col>9</xdr:col>
      <xdr:colOff>219075</xdr:colOff>
      <xdr:row>17</xdr:row>
      <xdr:rowOff>166074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1704"/>
          <a:ext cx="6391275" cy="347672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1</xdr:row>
      <xdr:rowOff>60328</xdr:rowOff>
    </xdr:from>
    <xdr:to>
      <xdr:col>22</xdr:col>
      <xdr:colOff>657225</xdr:colOff>
      <xdr:row>9</xdr:row>
      <xdr:rowOff>75786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2375" y="269878"/>
          <a:ext cx="8172450" cy="16918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476250</xdr:colOff>
      <xdr:row>32</xdr:row>
      <xdr:rowOff>171450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621250" cy="687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337704</xdr:colOff>
      <xdr:row>31</xdr:row>
      <xdr:rowOff>178206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80904" cy="6674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666752</xdr:colOff>
      <xdr:row>0</xdr:row>
      <xdr:rowOff>0</xdr:rowOff>
    </xdr:from>
    <xdr:to>
      <xdr:col>11</xdr:col>
      <xdr:colOff>329045</xdr:colOff>
      <xdr:row>31</xdr:row>
      <xdr:rowOff>198436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2" y="0"/>
          <a:ext cx="3091293" cy="6694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0</xdr:row>
      <xdr:rowOff>0</xdr:rowOff>
    </xdr:from>
    <xdr:to>
      <xdr:col>16</xdr:col>
      <xdr:colOff>632113</xdr:colOff>
      <xdr:row>31</xdr:row>
      <xdr:rowOff>198439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5350" y="0"/>
          <a:ext cx="3089563" cy="6694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614797</xdr:colOff>
      <xdr:row>0</xdr:row>
      <xdr:rowOff>0</xdr:rowOff>
    </xdr:from>
    <xdr:to>
      <xdr:col>21</xdr:col>
      <xdr:colOff>269387</xdr:colOff>
      <xdr:row>31</xdr:row>
      <xdr:rowOff>181841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7597" y="0"/>
          <a:ext cx="3083590" cy="6677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337704</xdr:colOff>
      <xdr:row>5</xdr:row>
      <xdr:rowOff>17319</xdr:rowOff>
    </xdr:from>
    <xdr:to>
      <xdr:col>6</xdr:col>
      <xdr:colOff>17318</xdr:colOff>
      <xdr:row>11</xdr:row>
      <xdr:rowOff>51956</xdr:rowOff>
    </xdr:to>
    <xdr:sp macro="" textlink="">
      <xdr:nvSpPr>
        <xdr:cNvPr id="6" name="말풍선: 모서리가 둥근 사각형 15">
          <a:extLst>
            <a:ext uri="{FF2B5EF4-FFF2-40B4-BE49-F238E27FC236}">
              <a16:creationId xmlns:a16="http://schemas.microsoft.com/office/drawing/2014/main" xmlns="" id="{37C6D64D-045B-4463-83D7-497FA7D1EF33}"/>
            </a:ext>
          </a:extLst>
        </xdr:cNvPr>
        <xdr:cNvSpPr/>
      </xdr:nvSpPr>
      <xdr:spPr>
        <a:xfrm>
          <a:off x="2395104" y="1065069"/>
          <a:ext cx="1737014" cy="1291937"/>
        </a:xfrm>
        <a:prstGeom prst="wedgeRoundRectCallout">
          <a:avLst>
            <a:gd name="adj1" fmla="val -87721"/>
            <a:gd name="adj2" fmla="val 24051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고객명 항목에 대표자명으로 표기되어 해당 고객 찾기 어려움</a:t>
          </a:r>
        </a:p>
      </xdr:txBody>
    </xdr:sp>
    <xdr:clientData/>
  </xdr:twoCellAnchor>
  <xdr:twoCellAnchor>
    <xdr:from>
      <xdr:col>9</xdr:col>
      <xdr:colOff>576695</xdr:colOff>
      <xdr:row>4</xdr:row>
      <xdr:rowOff>152401</xdr:rowOff>
    </xdr:from>
    <xdr:to>
      <xdr:col>13</xdr:col>
      <xdr:colOff>112569</xdr:colOff>
      <xdr:row>10</xdr:row>
      <xdr:rowOff>43295</xdr:rowOff>
    </xdr:to>
    <xdr:sp macro="" textlink="">
      <xdr:nvSpPr>
        <xdr:cNvPr id="7" name="말풍선: 모서리가 둥근 사각형 15">
          <a:extLst>
            <a:ext uri="{FF2B5EF4-FFF2-40B4-BE49-F238E27FC236}">
              <a16:creationId xmlns:a16="http://schemas.microsoft.com/office/drawing/2014/main" xmlns="" id="{37C6D64D-045B-4463-83D7-497FA7D1EF33}"/>
            </a:ext>
          </a:extLst>
        </xdr:cNvPr>
        <xdr:cNvSpPr/>
      </xdr:nvSpPr>
      <xdr:spPr>
        <a:xfrm>
          <a:off x="6748895" y="990601"/>
          <a:ext cx="2279074" cy="1148194"/>
        </a:xfrm>
        <a:prstGeom prst="wedgeRoundRectCallout">
          <a:avLst>
            <a:gd name="adj1" fmla="val -92721"/>
            <a:gd name="adj2" fmla="val -55679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>
              <a:solidFill>
                <a:schemeClr val="tx1"/>
              </a:solidFill>
            </a:rPr>
            <a:t>시스템권한이</a:t>
          </a:r>
          <a:r>
            <a:rPr lang="ko-KR" altLang="en-US" sz="1200" baseline="0">
              <a:solidFill>
                <a:schemeClr val="tx1"/>
              </a:solidFill>
            </a:rPr>
            <a:t> 아닐경우 최상위 조직 선택 불가 이며</a:t>
          </a:r>
          <a:r>
            <a:rPr lang="en-US" altLang="ko-KR" sz="1200" baseline="0">
              <a:solidFill>
                <a:schemeClr val="tx1"/>
              </a:solidFill>
            </a:rPr>
            <a:t>, </a:t>
          </a:r>
          <a:r>
            <a:rPr lang="ko-KR" altLang="en-US" sz="1200" baseline="0">
              <a:solidFill>
                <a:schemeClr val="tx1"/>
              </a:solidFill>
            </a:rPr>
            <a:t>직원이름 검색도 불가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11</xdr:col>
      <xdr:colOff>676275</xdr:colOff>
      <xdr:row>20</xdr:row>
      <xdr:rowOff>45943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81794"/>
          <a:ext cx="8201025" cy="4446493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4</xdr:row>
      <xdr:rowOff>309770</xdr:rowOff>
    </xdr:from>
    <xdr:to>
      <xdr:col>7</xdr:col>
      <xdr:colOff>638176</xdr:colOff>
      <xdr:row>5</xdr:row>
      <xdr:rowOff>69913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1147970"/>
          <a:ext cx="600076" cy="179243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>
    <xdr:from>
      <xdr:col>6</xdr:col>
      <xdr:colOff>638175</xdr:colOff>
      <xdr:row>3</xdr:row>
      <xdr:rowOff>114299</xdr:rowOff>
    </xdr:from>
    <xdr:to>
      <xdr:col>9</xdr:col>
      <xdr:colOff>523875</xdr:colOff>
      <xdr:row>4</xdr:row>
      <xdr:rowOff>238124</xdr:rowOff>
    </xdr:to>
    <xdr:sp macro="" textlink="">
      <xdr:nvSpPr>
        <xdr:cNvPr id="4" name="TextBox 3"/>
        <xdr:cNvSpPr txBox="1"/>
      </xdr:nvSpPr>
      <xdr:spPr>
        <a:xfrm>
          <a:off x="4752975" y="742949"/>
          <a:ext cx="19431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① 엑셀 다운로드 버튼  추가</a:t>
          </a:r>
        </a:p>
      </xdr:txBody>
    </xdr:sp>
    <xdr:clientData/>
  </xdr:twoCellAnchor>
  <xdr:twoCellAnchor editAs="oneCell">
    <xdr:from>
      <xdr:col>13</xdr:col>
      <xdr:colOff>523875</xdr:colOff>
      <xdr:row>11</xdr:row>
      <xdr:rowOff>189951</xdr:rowOff>
    </xdr:from>
    <xdr:to>
      <xdr:col>15</xdr:col>
      <xdr:colOff>1313252</xdr:colOff>
      <xdr:row>17</xdr:row>
      <xdr:rowOff>47406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0" y="2704551"/>
          <a:ext cx="6094802" cy="1114755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12</xdr:row>
      <xdr:rowOff>47625</xdr:rowOff>
    </xdr:from>
    <xdr:to>
      <xdr:col>9</xdr:col>
      <xdr:colOff>666750</xdr:colOff>
      <xdr:row>16</xdr:row>
      <xdr:rowOff>76200</xdr:rowOff>
    </xdr:to>
    <xdr:sp macro="" textlink="">
      <xdr:nvSpPr>
        <xdr:cNvPr id="6" name="직사각형 5"/>
        <xdr:cNvSpPr/>
      </xdr:nvSpPr>
      <xdr:spPr>
        <a:xfrm>
          <a:off x="1428750" y="2771775"/>
          <a:ext cx="5410200" cy="866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466725</xdr:colOff>
      <xdr:row>11</xdr:row>
      <xdr:rowOff>190500</xdr:rowOff>
    </xdr:from>
    <xdr:to>
      <xdr:col>15</xdr:col>
      <xdr:colOff>1333500</xdr:colOff>
      <xdr:row>16</xdr:row>
      <xdr:rowOff>200025</xdr:rowOff>
    </xdr:to>
    <xdr:sp macro="" textlink="">
      <xdr:nvSpPr>
        <xdr:cNvPr id="7" name="직사각형 6"/>
        <xdr:cNvSpPr/>
      </xdr:nvSpPr>
      <xdr:spPr>
        <a:xfrm>
          <a:off x="9239250" y="2705100"/>
          <a:ext cx="6172200" cy="1057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190500</xdr:colOff>
      <xdr:row>14</xdr:row>
      <xdr:rowOff>76200</xdr:rowOff>
    </xdr:from>
    <xdr:to>
      <xdr:col>13</xdr:col>
      <xdr:colOff>342900</xdr:colOff>
      <xdr:row>14</xdr:row>
      <xdr:rowOff>95250</xdr:rowOff>
    </xdr:to>
    <xdr:cxnSp macro="">
      <xdr:nvCxnSpPr>
        <xdr:cNvPr id="9" name="직선 화살표 연결선 8"/>
        <xdr:cNvCxnSpPr/>
      </xdr:nvCxnSpPr>
      <xdr:spPr>
        <a:xfrm flipV="1">
          <a:off x="7048500" y="3219450"/>
          <a:ext cx="2066925" cy="190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10</xdr:row>
      <xdr:rowOff>190500</xdr:rowOff>
    </xdr:from>
    <xdr:to>
      <xdr:col>13</xdr:col>
      <xdr:colOff>314325</xdr:colOff>
      <xdr:row>13</xdr:row>
      <xdr:rowOff>180975</xdr:rowOff>
    </xdr:to>
    <xdr:sp macro="" textlink="">
      <xdr:nvSpPr>
        <xdr:cNvPr id="10" name="TextBox 9"/>
        <xdr:cNvSpPr txBox="1"/>
      </xdr:nvSpPr>
      <xdr:spPr>
        <a:xfrm>
          <a:off x="7077075" y="2495550"/>
          <a:ext cx="2009775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판매상품 발주서의 목록에 있는 행이 엑셀로 출력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1</xdr:colOff>
      <xdr:row>11</xdr:row>
      <xdr:rowOff>191235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620000" cy="2685053"/>
        </a:xfrm>
        <a:prstGeom prst="rect">
          <a:avLst/>
        </a:prstGeom>
      </xdr:spPr>
    </xdr:pic>
    <xdr:clientData/>
  </xdr:twoCellAnchor>
  <xdr:twoCellAnchor>
    <xdr:from>
      <xdr:col>9</xdr:col>
      <xdr:colOff>564931</xdr:colOff>
      <xdr:row>8</xdr:row>
      <xdr:rowOff>175691</xdr:rowOff>
    </xdr:from>
    <xdr:to>
      <xdr:col>10</xdr:col>
      <xdr:colOff>393480</xdr:colOff>
      <xdr:row>9</xdr:row>
      <xdr:rowOff>137948</xdr:rowOff>
    </xdr:to>
    <xdr:sp macro="" textlink="">
      <xdr:nvSpPr>
        <xdr:cNvPr id="4" name="직사각형 3"/>
        <xdr:cNvSpPr/>
      </xdr:nvSpPr>
      <xdr:spPr>
        <a:xfrm>
          <a:off x="6713483" y="2067553"/>
          <a:ext cx="511721" cy="1724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472966</xdr:colOff>
      <xdr:row>8</xdr:row>
      <xdr:rowOff>170793</xdr:rowOff>
    </xdr:from>
    <xdr:to>
      <xdr:col>12</xdr:col>
      <xdr:colOff>1847850</xdr:colOff>
      <xdr:row>11</xdr:row>
      <xdr:rowOff>159297</xdr:rowOff>
    </xdr:to>
    <xdr:sp macro="" textlink="">
      <xdr:nvSpPr>
        <xdr:cNvPr id="6" name="TextBox 5"/>
        <xdr:cNvSpPr txBox="1"/>
      </xdr:nvSpPr>
      <xdr:spPr>
        <a:xfrm>
          <a:off x="7330966" y="2056743"/>
          <a:ext cx="2746484" cy="6171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수입결의</a:t>
          </a:r>
          <a:r>
            <a:rPr lang="en-US" altLang="ko-KR" sz="1100" b="1">
              <a:solidFill>
                <a:srgbClr val="FF0000"/>
              </a:solidFill>
            </a:rPr>
            <a:t>(ERP</a:t>
          </a:r>
          <a:r>
            <a:rPr lang="ko-KR" altLang="en-US" sz="1100" b="1">
              <a:solidFill>
                <a:srgbClr val="FF0000"/>
              </a:solidFill>
            </a:rPr>
            <a:t>전송</a:t>
          </a:r>
          <a:r>
            <a:rPr lang="en-US" altLang="ko-KR" sz="1100" b="1">
              <a:solidFill>
                <a:srgbClr val="FF0000"/>
              </a:solidFill>
            </a:rPr>
            <a:t>) </a:t>
          </a:r>
          <a:r>
            <a:rPr lang="ko-KR" altLang="en-US" sz="1100" b="1">
              <a:solidFill>
                <a:srgbClr val="FF0000"/>
              </a:solidFill>
            </a:rPr>
            <a:t>클릭후 체크한 항목중 승인번호가 없으면 </a:t>
          </a:r>
          <a:r>
            <a:rPr lang="en-US" altLang="ko-KR" sz="1100" b="1">
              <a:solidFill>
                <a:srgbClr val="FF0000"/>
              </a:solidFill>
            </a:rPr>
            <a:t>Alert </a:t>
          </a:r>
          <a:r>
            <a:rPr lang="ko-KR" altLang="en-US" sz="1100" b="1">
              <a:solidFill>
                <a:srgbClr val="FF0000"/>
              </a:solidFill>
            </a:rPr>
            <a:t>알림</a:t>
          </a:r>
        </a:p>
      </xdr:txBody>
    </xdr:sp>
    <xdr:clientData/>
  </xdr:twoCellAnchor>
  <xdr:twoCellAnchor>
    <xdr:from>
      <xdr:col>1</xdr:col>
      <xdr:colOff>171452</xdr:colOff>
      <xdr:row>7</xdr:row>
      <xdr:rowOff>28575</xdr:rowOff>
    </xdr:from>
    <xdr:to>
      <xdr:col>1</xdr:col>
      <xdr:colOff>523876</xdr:colOff>
      <xdr:row>9</xdr:row>
      <xdr:rowOff>123825</xdr:rowOff>
    </xdr:to>
    <xdr:sp macro="" textlink="">
      <xdr:nvSpPr>
        <xdr:cNvPr id="7" name="직사각형 6"/>
        <xdr:cNvSpPr/>
      </xdr:nvSpPr>
      <xdr:spPr>
        <a:xfrm>
          <a:off x="857252" y="1704975"/>
          <a:ext cx="352424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1309</xdr:colOff>
      <xdr:row>26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144068" cy="5562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31</xdr:row>
      <xdr:rowOff>198251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6943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22</xdr:col>
      <xdr:colOff>101413</xdr:colOff>
      <xdr:row>39</xdr:row>
      <xdr:rowOff>49866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0"/>
          <a:ext cx="4902013" cy="82223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59055</xdr:rowOff>
    </xdr:from>
    <xdr:to>
      <xdr:col>13</xdr:col>
      <xdr:colOff>127950</xdr:colOff>
      <xdr:row>5</xdr:row>
      <xdr:rowOff>2017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1455"/>
          <a:ext cx="15501300" cy="552562"/>
        </a:xfrm>
        <a:prstGeom prst="rect">
          <a:avLst/>
        </a:prstGeom>
      </xdr:spPr>
    </xdr:pic>
    <xdr:clientData/>
  </xdr:twoCellAnchor>
  <xdr:twoCellAnchor>
    <xdr:from>
      <xdr:col>0</xdr:col>
      <xdr:colOff>53340</xdr:colOff>
      <xdr:row>10</xdr:row>
      <xdr:rowOff>22860</xdr:rowOff>
    </xdr:from>
    <xdr:to>
      <xdr:col>10</xdr:col>
      <xdr:colOff>683895</xdr:colOff>
      <xdr:row>22</xdr:row>
      <xdr:rowOff>7620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GrpSpPr/>
      </xdr:nvGrpSpPr>
      <xdr:grpSpPr>
        <a:xfrm>
          <a:off x="53340" y="1800860"/>
          <a:ext cx="12797155" cy="2118360"/>
          <a:chOff x="30480" y="3619500"/>
          <a:chExt cx="15468600" cy="1996440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xmlns="" id="{00000000-0008-0000-0400-000004000000}"/>
              </a:ext>
            </a:extLst>
          </xdr:cNvPr>
          <xdr:cNvSpPr/>
        </xdr:nvSpPr>
        <xdr:spPr>
          <a:xfrm>
            <a:off x="30480" y="3619500"/>
            <a:ext cx="15468600" cy="199644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xmlns="" id="{00000000-0008-0000-0400-000005000000}"/>
              </a:ext>
            </a:extLst>
          </xdr:cNvPr>
          <xdr:cNvSpPr/>
        </xdr:nvSpPr>
        <xdr:spPr>
          <a:xfrm>
            <a:off x="30480" y="3619500"/>
            <a:ext cx="15468600" cy="32766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xmlns="" id="{00000000-0008-0000-0400-000006000000}"/>
              </a:ext>
            </a:extLst>
          </xdr:cNvPr>
          <xdr:cNvSpPr/>
        </xdr:nvSpPr>
        <xdr:spPr>
          <a:xfrm>
            <a:off x="30480" y="3947160"/>
            <a:ext cx="15468600" cy="32766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xmlns="" id="{00000000-0008-0000-0400-000007000000}"/>
              </a:ext>
            </a:extLst>
          </xdr:cNvPr>
          <xdr:cNvSpPr/>
        </xdr:nvSpPr>
        <xdr:spPr>
          <a:xfrm>
            <a:off x="30480" y="4274820"/>
            <a:ext cx="15468600" cy="32766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xmlns="" id="{00000000-0008-0000-0400-000008000000}"/>
              </a:ext>
            </a:extLst>
          </xdr:cNvPr>
          <xdr:cNvSpPr/>
        </xdr:nvSpPr>
        <xdr:spPr>
          <a:xfrm>
            <a:off x="30480" y="4930140"/>
            <a:ext cx="15468600" cy="32766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0</xdr:col>
      <xdr:colOff>144780</xdr:colOff>
      <xdr:row>10</xdr:row>
      <xdr:rowOff>15240</xdr:rowOff>
    </xdr:from>
    <xdr:ext cx="748923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SpPr txBox="1"/>
      </xdr:nvSpPr>
      <xdr:spPr>
        <a:xfrm>
          <a:off x="144780" y="1539240"/>
          <a:ext cx="74892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/>
            <a:t>처리상태</a:t>
          </a:r>
        </a:p>
      </xdr:txBody>
    </xdr:sp>
    <xdr:clientData/>
  </xdr:oneCellAnchor>
  <xdr:twoCellAnchor>
    <xdr:from>
      <xdr:col>0</xdr:col>
      <xdr:colOff>137160</xdr:colOff>
      <xdr:row>12</xdr:row>
      <xdr:rowOff>45720</xdr:rowOff>
    </xdr:from>
    <xdr:to>
      <xdr:col>1</xdr:col>
      <xdr:colOff>152400</xdr:colOff>
      <xdr:row>13</xdr:row>
      <xdr:rowOff>144780</xdr:rowOff>
    </xdr:to>
    <xdr:sp macro="" textlink="">
      <xdr:nvSpPr>
        <xdr:cNvPr id="10" name="사각형: 둥근 모서리 18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>
        <a:xfrm>
          <a:off x="137160" y="1874520"/>
          <a:ext cx="681990" cy="25146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900"/>
            <a:t>승인대기</a:t>
          </a:r>
          <a:endParaRPr lang="en-US" altLang="ko-KR" sz="900"/>
        </a:p>
      </xdr:txBody>
    </xdr:sp>
    <xdr:clientData/>
  </xdr:twoCellAnchor>
  <xdr:twoCellAnchor>
    <xdr:from>
      <xdr:col>0</xdr:col>
      <xdr:colOff>129540</xdr:colOff>
      <xdr:row>14</xdr:row>
      <xdr:rowOff>38100</xdr:rowOff>
    </xdr:from>
    <xdr:to>
      <xdr:col>1</xdr:col>
      <xdr:colOff>144780</xdr:colOff>
      <xdr:row>15</xdr:row>
      <xdr:rowOff>137160</xdr:rowOff>
    </xdr:to>
    <xdr:sp macro="" textlink="">
      <xdr:nvSpPr>
        <xdr:cNvPr id="11" name="사각형: 둥근 모서리 19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>
        <a:xfrm>
          <a:off x="129540" y="2171700"/>
          <a:ext cx="681990" cy="25146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900"/>
            <a:t>부적격</a:t>
          </a:r>
          <a:endParaRPr lang="en-US" altLang="ko-KR" sz="900"/>
        </a:p>
      </xdr:txBody>
    </xdr:sp>
    <xdr:clientData/>
  </xdr:twoCellAnchor>
  <xdr:oneCellAnchor>
    <xdr:from>
      <xdr:col>1</xdr:col>
      <xdr:colOff>403860</xdr:colOff>
      <xdr:row>10</xdr:row>
      <xdr:rowOff>15240</xdr:rowOff>
    </xdr:from>
    <xdr:ext cx="607859" cy="33624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 txBox="1"/>
      </xdr:nvSpPr>
      <xdr:spPr>
        <a:xfrm>
          <a:off x="1070610" y="1539240"/>
          <a:ext cx="60785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/>
            <a:t>등록일</a:t>
          </a:r>
        </a:p>
      </xdr:txBody>
    </xdr:sp>
    <xdr:clientData/>
  </xdr:oneCellAnchor>
  <xdr:oneCellAnchor>
    <xdr:from>
      <xdr:col>1</xdr:col>
      <xdr:colOff>342900</xdr:colOff>
      <xdr:row>12</xdr:row>
      <xdr:rowOff>22860</xdr:rowOff>
    </xdr:from>
    <xdr:ext cx="70006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SpPr txBox="1"/>
      </xdr:nvSpPr>
      <xdr:spPr>
        <a:xfrm>
          <a:off x="1009650" y="1851660"/>
          <a:ext cx="7000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23-02-21</a:t>
          </a:r>
          <a:endParaRPr lang="ko-KR" altLang="en-US" sz="1100"/>
        </a:p>
      </xdr:txBody>
    </xdr:sp>
    <xdr:clientData/>
  </xdr:oneCellAnchor>
  <xdr:oneCellAnchor>
    <xdr:from>
      <xdr:col>1</xdr:col>
      <xdr:colOff>358140</xdr:colOff>
      <xdr:row>14</xdr:row>
      <xdr:rowOff>22860</xdr:rowOff>
    </xdr:from>
    <xdr:ext cx="70006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SpPr txBox="1"/>
      </xdr:nvSpPr>
      <xdr:spPr>
        <a:xfrm>
          <a:off x="1024890" y="2156460"/>
          <a:ext cx="7000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23-02-21</a:t>
          </a:r>
          <a:endParaRPr lang="ko-KR" altLang="en-US" sz="1100"/>
        </a:p>
      </xdr:txBody>
    </xdr:sp>
    <xdr:clientData/>
  </xdr:oneCellAnchor>
  <xdr:oneCellAnchor>
    <xdr:from>
      <xdr:col>2</xdr:col>
      <xdr:colOff>60960</xdr:colOff>
      <xdr:row>10</xdr:row>
      <xdr:rowOff>7620</xdr:rowOff>
    </xdr:from>
    <xdr:ext cx="977832" cy="33624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 txBox="1"/>
      </xdr:nvSpPr>
      <xdr:spPr>
        <a:xfrm>
          <a:off x="1965960" y="1531620"/>
          <a:ext cx="977832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/>
            <a:t>고객명</a:t>
          </a:r>
          <a:r>
            <a:rPr lang="en-US" altLang="ko-KR" sz="1100" b="1"/>
            <a:t>(</a:t>
          </a:r>
          <a:r>
            <a:rPr lang="ko-KR" altLang="en-US" sz="1100" b="1"/>
            <a:t>상호</a:t>
          </a:r>
          <a:r>
            <a:rPr lang="en-US" altLang="ko-KR" sz="1100" b="1"/>
            <a:t>)</a:t>
          </a:r>
          <a:endParaRPr lang="ko-KR" altLang="en-US" sz="1100" b="1"/>
        </a:p>
      </xdr:txBody>
    </xdr:sp>
    <xdr:clientData/>
  </xdr:oneCellAnchor>
  <xdr:oneCellAnchor>
    <xdr:from>
      <xdr:col>2</xdr:col>
      <xdr:colOff>45720</xdr:colOff>
      <xdr:row>12</xdr:row>
      <xdr:rowOff>0</xdr:rowOff>
    </xdr:from>
    <xdr:ext cx="1031051" cy="33624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SpPr txBox="1"/>
      </xdr:nvSpPr>
      <xdr:spPr>
        <a:xfrm>
          <a:off x="1950720" y="1828800"/>
          <a:ext cx="103105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드림스파디움</a:t>
          </a:r>
        </a:p>
      </xdr:txBody>
    </xdr:sp>
    <xdr:clientData/>
  </xdr:oneCellAnchor>
  <xdr:oneCellAnchor>
    <xdr:from>
      <xdr:col>1</xdr:col>
      <xdr:colOff>1127760</xdr:colOff>
      <xdr:row>13</xdr:row>
      <xdr:rowOff>152400</xdr:rowOff>
    </xdr:from>
    <xdr:ext cx="1345048" cy="33624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SpPr txBox="1"/>
      </xdr:nvSpPr>
      <xdr:spPr>
        <a:xfrm>
          <a:off x="1794510" y="2133600"/>
          <a:ext cx="134504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케이티 에스테이트</a:t>
          </a:r>
        </a:p>
      </xdr:txBody>
    </xdr:sp>
    <xdr:clientData/>
  </xdr:oneCellAnchor>
  <xdr:oneCellAnchor>
    <xdr:from>
      <xdr:col>0</xdr:col>
      <xdr:colOff>0</xdr:colOff>
      <xdr:row>7</xdr:row>
      <xdr:rowOff>80010</xdr:rowOff>
    </xdr:from>
    <xdr:ext cx="1301831" cy="40280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00000000-0008-0000-0400-000012000000}"/>
            </a:ext>
          </a:extLst>
        </xdr:cNvPr>
        <xdr:cNvSpPr txBox="1"/>
      </xdr:nvSpPr>
      <xdr:spPr>
        <a:xfrm>
          <a:off x="0" y="1146810"/>
          <a:ext cx="1301831" cy="402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/>
            <a:t>&lt;</a:t>
          </a:r>
          <a:r>
            <a:rPr lang="ko-KR" altLang="en-US" sz="1400" b="1"/>
            <a:t>서비스 신청</a:t>
          </a:r>
          <a:r>
            <a:rPr lang="en-US" altLang="ko-KR" sz="1400" b="1"/>
            <a:t>&gt;</a:t>
          </a:r>
          <a:endParaRPr lang="ko-KR" altLang="en-US" sz="1400" b="1"/>
        </a:p>
      </xdr:txBody>
    </xdr:sp>
    <xdr:clientData/>
  </xdr:oneCellAnchor>
  <xdr:twoCellAnchor>
    <xdr:from>
      <xdr:col>0</xdr:col>
      <xdr:colOff>137160</xdr:colOff>
      <xdr:row>16</xdr:row>
      <xdr:rowOff>38100</xdr:rowOff>
    </xdr:from>
    <xdr:to>
      <xdr:col>1</xdr:col>
      <xdr:colOff>152400</xdr:colOff>
      <xdr:row>17</xdr:row>
      <xdr:rowOff>137160</xdr:rowOff>
    </xdr:to>
    <xdr:sp macro="" textlink="">
      <xdr:nvSpPr>
        <xdr:cNvPr id="19" name="사각형: 둥근 모서리 27">
          <a:extLst>
            <a:ext uri="{FF2B5EF4-FFF2-40B4-BE49-F238E27FC236}">
              <a16:creationId xmlns:a16="http://schemas.microsoft.com/office/drawing/2014/main" xmlns="" id="{00000000-0008-0000-0400-000013000000}"/>
            </a:ext>
          </a:extLst>
        </xdr:cNvPr>
        <xdr:cNvSpPr/>
      </xdr:nvSpPr>
      <xdr:spPr>
        <a:xfrm>
          <a:off x="137160" y="2476500"/>
          <a:ext cx="681990" cy="25146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900"/>
            <a:t>승인대기</a:t>
          </a:r>
          <a:endParaRPr lang="en-US" altLang="ko-KR" sz="900"/>
        </a:p>
      </xdr:txBody>
    </xdr:sp>
    <xdr:clientData/>
  </xdr:twoCellAnchor>
  <xdr:oneCellAnchor>
    <xdr:from>
      <xdr:col>1</xdr:col>
      <xdr:colOff>342900</xdr:colOff>
      <xdr:row>16</xdr:row>
      <xdr:rowOff>15240</xdr:rowOff>
    </xdr:from>
    <xdr:ext cx="700063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00000000-0008-0000-0400-000014000000}"/>
            </a:ext>
          </a:extLst>
        </xdr:cNvPr>
        <xdr:cNvSpPr txBox="1"/>
      </xdr:nvSpPr>
      <xdr:spPr>
        <a:xfrm>
          <a:off x="1009650" y="2453640"/>
          <a:ext cx="7000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23-02-21</a:t>
          </a:r>
          <a:endParaRPr lang="ko-KR" altLang="en-US" sz="1100"/>
        </a:p>
      </xdr:txBody>
    </xdr:sp>
    <xdr:clientData/>
  </xdr:oneCellAnchor>
  <xdr:twoCellAnchor>
    <xdr:from>
      <xdr:col>0</xdr:col>
      <xdr:colOff>137160</xdr:colOff>
      <xdr:row>18</xdr:row>
      <xdr:rowOff>30480</xdr:rowOff>
    </xdr:from>
    <xdr:to>
      <xdr:col>1</xdr:col>
      <xdr:colOff>152400</xdr:colOff>
      <xdr:row>19</xdr:row>
      <xdr:rowOff>129540</xdr:rowOff>
    </xdr:to>
    <xdr:sp macro="" textlink="">
      <xdr:nvSpPr>
        <xdr:cNvPr id="21" name="사각형: 둥근 모서리 29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SpPr/>
      </xdr:nvSpPr>
      <xdr:spPr>
        <a:xfrm>
          <a:off x="137160" y="2773680"/>
          <a:ext cx="681990" cy="25146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900"/>
            <a:t>승인대기</a:t>
          </a:r>
          <a:endParaRPr lang="en-US" altLang="ko-KR" sz="900"/>
        </a:p>
      </xdr:txBody>
    </xdr:sp>
    <xdr:clientData/>
  </xdr:twoCellAnchor>
  <xdr:oneCellAnchor>
    <xdr:from>
      <xdr:col>1</xdr:col>
      <xdr:colOff>342900</xdr:colOff>
      <xdr:row>18</xdr:row>
      <xdr:rowOff>7620</xdr:rowOff>
    </xdr:from>
    <xdr:ext cx="700063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xmlns="" id="{00000000-0008-0000-0400-000016000000}"/>
            </a:ext>
          </a:extLst>
        </xdr:cNvPr>
        <xdr:cNvSpPr txBox="1"/>
      </xdr:nvSpPr>
      <xdr:spPr>
        <a:xfrm>
          <a:off x="1009650" y="2750820"/>
          <a:ext cx="7000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23-02-21</a:t>
          </a:r>
          <a:endParaRPr lang="ko-KR" altLang="en-US" sz="1100"/>
        </a:p>
      </xdr:txBody>
    </xdr:sp>
    <xdr:clientData/>
  </xdr:oneCellAnchor>
  <xdr:twoCellAnchor>
    <xdr:from>
      <xdr:col>0</xdr:col>
      <xdr:colOff>144780</xdr:colOff>
      <xdr:row>20</xdr:row>
      <xdr:rowOff>22860</xdr:rowOff>
    </xdr:from>
    <xdr:to>
      <xdr:col>1</xdr:col>
      <xdr:colOff>160020</xdr:colOff>
      <xdr:row>21</xdr:row>
      <xdr:rowOff>121920</xdr:rowOff>
    </xdr:to>
    <xdr:sp macro="" textlink="">
      <xdr:nvSpPr>
        <xdr:cNvPr id="23" name="사각형: 둥근 모서리 31">
          <a:extLst>
            <a:ext uri="{FF2B5EF4-FFF2-40B4-BE49-F238E27FC236}">
              <a16:creationId xmlns:a16="http://schemas.microsoft.com/office/drawing/2014/main" xmlns="" id="{00000000-0008-0000-0400-000017000000}"/>
            </a:ext>
          </a:extLst>
        </xdr:cNvPr>
        <xdr:cNvSpPr/>
      </xdr:nvSpPr>
      <xdr:spPr>
        <a:xfrm>
          <a:off x="144780" y="3070860"/>
          <a:ext cx="681990" cy="25146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900"/>
            <a:t>승인대기</a:t>
          </a:r>
          <a:endParaRPr lang="en-US" altLang="ko-KR" sz="900"/>
        </a:p>
      </xdr:txBody>
    </xdr:sp>
    <xdr:clientData/>
  </xdr:twoCellAnchor>
  <xdr:oneCellAnchor>
    <xdr:from>
      <xdr:col>1</xdr:col>
      <xdr:colOff>350520</xdr:colOff>
      <xdr:row>20</xdr:row>
      <xdr:rowOff>0</xdr:rowOff>
    </xdr:from>
    <xdr:ext cx="700063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SpPr txBox="1"/>
      </xdr:nvSpPr>
      <xdr:spPr>
        <a:xfrm>
          <a:off x="1017270" y="3048000"/>
          <a:ext cx="7000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23-02-21</a:t>
          </a:r>
          <a:endParaRPr lang="ko-KR" altLang="en-US" sz="1100"/>
        </a:p>
      </xdr:txBody>
    </xdr:sp>
    <xdr:clientData/>
  </xdr:oneCellAnchor>
  <xdr:oneCellAnchor>
    <xdr:from>
      <xdr:col>1</xdr:col>
      <xdr:colOff>1135380</xdr:colOff>
      <xdr:row>15</xdr:row>
      <xdr:rowOff>152400</xdr:rowOff>
    </xdr:from>
    <xdr:ext cx="1345048" cy="33624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xmlns="" id="{00000000-0008-0000-0400-000019000000}"/>
            </a:ext>
          </a:extLst>
        </xdr:cNvPr>
        <xdr:cNvSpPr txBox="1"/>
      </xdr:nvSpPr>
      <xdr:spPr>
        <a:xfrm>
          <a:off x="1802130" y="2438400"/>
          <a:ext cx="134504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케이티 에스테이트</a:t>
          </a:r>
        </a:p>
      </xdr:txBody>
    </xdr:sp>
    <xdr:clientData/>
  </xdr:oneCellAnchor>
  <xdr:oneCellAnchor>
    <xdr:from>
      <xdr:col>1</xdr:col>
      <xdr:colOff>1135380</xdr:colOff>
      <xdr:row>18</xdr:row>
      <xdr:rowOff>0</xdr:rowOff>
    </xdr:from>
    <xdr:ext cx="1345048" cy="336246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00000000-0008-0000-0400-00001A000000}"/>
            </a:ext>
          </a:extLst>
        </xdr:cNvPr>
        <xdr:cNvSpPr txBox="1"/>
      </xdr:nvSpPr>
      <xdr:spPr>
        <a:xfrm>
          <a:off x="1802130" y="2743200"/>
          <a:ext cx="134504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케이티 에스테이트</a:t>
          </a:r>
        </a:p>
      </xdr:txBody>
    </xdr:sp>
    <xdr:clientData/>
  </xdr:oneCellAnchor>
  <xdr:oneCellAnchor>
    <xdr:from>
      <xdr:col>1</xdr:col>
      <xdr:colOff>1135380</xdr:colOff>
      <xdr:row>19</xdr:row>
      <xdr:rowOff>152400</xdr:rowOff>
    </xdr:from>
    <xdr:ext cx="1345048" cy="336246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00000000-0008-0000-0400-00001B000000}"/>
            </a:ext>
          </a:extLst>
        </xdr:cNvPr>
        <xdr:cNvSpPr txBox="1"/>
      </xdr:nvSpPr>
      <xdr:spPr>
        <a:xfrm>
          <a:off x="1802130" y="3048000"/>
          <a:ext cx="134504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케이티 에스테이트</a:t>
          </a:r>
        </a:p>
      </xdr:txBody>
    </xdr:sp>
    <xdr:clientData/>
  </xdr:oneCellAnchor>
  <xdr:oneCellAnchor>
    <xdr:from>
      <xdr:col>3</xdr:col>
      <xdr:colOff>434340</xdr:colOff>
      <xdr:row>10</xdr:row>
      <xdr:rowOff>15240</xdr:rowOff>
    </xdr:from>
    <xdr:ext cx="921855" cy="33624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0000000-0008-0000-0400-00001C000000}"/>
            </a:ext>
          </a:extLst>
        </xdr:cNvPr>
        <xdr:cNvSpPr txBox="1"/>
      </xdr:nvSpPr>
      <xdr:spPr>
        <a:xfrm>
          <a:off x="3577590" y="1539240"/>
          <a:ext cx="92185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/>
            <a:t>서비스 주소</a:t>
          </a:r>
        </a:p>
      </xdr:txBody>
    </xdr:sp>
    <xdr:clientData/>
  </xdr:oneCellAnchor>
  <xdr:oneCellAnchor>
    <xdr:from>
      <xdr:col>4</xdr:col>
      <xdr:colOff>1127760</xdr:colOff>
      <xdr:row>10</xdr:row>
      <xdr:rowOff>7620</xdr:rowOff>
    </xdr:from>
    <xdr:ext cx="944880" cy="336246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xmlns="" id="{00000000-0008-0000-0400-00001D000000}"/>
            </a:ext>
          </a:extLst>
        </xdr:cNvPr>
        <xdr:cNvSpPr txBox="1"/>
      </xdr:nvSpPr>
      <xdr:spPr>
        <a:xfrm>
          <a:off x="5509260" y="1531620"/>
          <a:ext cx="94488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 b="1"/>
            <a:t>서비스 유형</a:t>
          </a:r>
        </a:p>
      </xdr:txBody>
    </xdr:sp>
    <xdr:clientData/>
  </xdr:oneCellAnchor>
  <xdr:oneCellAnchor>
    <xdr:from>
      <xdr:col>3</xdr:col>
      <xdr:colOff>91440</xdr:colOff>
      <xdr:row>19</xdr:row>
      <xdr:rowOff>160020</xdr:rowOff>
    </xdr:from>
    <xdr:ext cx="2183162" cy="336246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xmlns="" id="{00000000-0008-0000-0400-00001E000000}"/>
            </a:ext>
          </a:extLst>
        </xdr:cNvPr>
        <xdr:cNvSpPr txBox="1"/>
      </xdr:nvSpPr>
      <xdr:spPr>
        <a:xfrm>
          <a:off x="3234690" y="3046095"/>
          <a:ext cx="2183162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경기도 수원시 장안구</a:t>
          </a:r>
          <a:r>
            <a:rPr lang="en-US" altLang="ko-KR" sz="1100"/>
            <a:t> </a:t>
          </a:r>
          <a:r>
            <a:rPr lang="ko-KR" altLang="en-US" sz="1100"/>
            <a:t>조원</a:t>
          </a:r>
          <a:r>
            <a:rPr lang="en-US" altLang="ko-KR" sz="1100"/>
            <a:t>1</a:t>
          </a:r>
          <a:r>
            <a:rPr lang="ko-KR" altLang="en-US" sz="1100"/>
            <a:t>동 </a:t>
          </a:r>
          <a:r>
            <a:rPr lang="en-US" altLang="ko-KR" sz="1100"/>
            <a:t>...</a:t>
          </a:r>
          <a:endParaRPr lang="ko-KR" altLang="en-US" sz="1100"/>
        </a:p>
      </xdr:txBody>
    </xdr:sp>
    <xdr:clientData/>
  </xdr:oneCellAnchor>
  <xdr:oneCellAnchor>
    <xdr:from>
      <xdr:col>3</xdr:col>
      <xdr:colOff>114300</xdr:colOff>
      <xdr:row>17</xdr:row>
      <xdr:rowOff>137160</xdr:rowOff>
    </xdr:from>
    <xdr:ext cx="2187522" cy="33624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00000000-0008-0000-0400-00001F000000}"/>
            </a:ext>
          </a:extLst>
        </xdr:cNvPr>
        <xdr:cNvSpPr txBox="1"/>
      </xdr:nvSpPr>
      <xdr:spPr>
        <a:xfrm>
          <a:off x="3257550" y="2727960"/>
          <a:ext cx="2187522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서울특별시 강서구 마곡서로</a:t>
          </a:r>
          <a:r>
            <a:rPr lang="en-US" altLang="ko-KR" sz="1100" baseline="0"/>
            <a:t> 152</a:t>
          </a:r>
          <a:endParaRPr lang="ko-KR" altLang="en-US" sz="1100"/>
        </a:p>
      </xdr:txBody>
    </xdr:sp>
    <xdr:clientData/>
  </xdr:oneCellAnchor>
  <xdr:oneCellAnchor>
    <xdr:from>
      <xdr:col>3</xdr:col>
      <xdr:colOff>114300</xdr:colOff>
      <xdr:row>15</xdr:row>
      <xdr:rowOff>137160</xdr:rowOff>
    </xdr:from>
    <xdr:ext cx="2220864" cy="33624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0000000-0008-0000-0400-000020000000}"/>
            </a:ext>
          </a:extLst>
        </xdr:cNvPr>
        <xdr:cNvSpPr txBox="1"/>
      </xdr:nvSpPr>
      <xdr:spPr>
        <a:xfrm>
          <a:off x="3257550" y="2423160"/>
          <a:ext cx="222086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전라북도 전주시 덕진구 기린대</a:t>
          </a:r>
          <a:r>
            <a:rPr lang="en-US" altLang="ko-KR" sz="1100"/>
            <a:t>...</a:t>
          </a:r>
          <a:endParaRPr lang="ko-KR" altLang="en-US" sz="1100"/>
        </a:p>
      </xdr:txBody>
    </xdr:sp>
    <xdr:clientData/>
  </xdr:oneCellAnchor>
  <xdr:oneCellAnchor>
    <xdr:from>
      <xdr:col>3</xdr:col>
      <xdr:colOff>114300</xdr:colOff>
      <xdr:row>13</xdr:row>
      <xdr:rowOff>144780</xdr:rowOff>
    </xdr:from>
    <xdr:ext cx="2187522" cy="33624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xmlns="" id="{00000000-0008-0000-0400-000021000000}"/>
            </a:ext>
          </a:extLst>
        </xdr:cNvPr>
        <xdr:cNvSpPr txBox="1"/>
      </xdr:nvSpPr>
      <xdr:spPr>
        <a:xfrm>
          <a:off x="3257550" y="2125980"/>
          <a:ext cx="2187522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서울특별시 강서구 마곡서로</a:t>
          </a:r>
          <a:r>
            <a:rPr lang="en-US" altLang="ko-KR" sz="1100" baseline="0"/>
            <a:t> 152</a:t>
          </a:r>
          <a:endParaRPr lang="ko-KR" altLang="en-US" sz="1100"/>
        </a:p>
      </xdr:txBody>
    </xdr:sp>
    <xdr:clientData/>
  </xdr:oneCellAnchor>
  <xdr:oneCellAnchor>
    <xdr:from>
      <xdr:col>3</xdr:col>
      <xdr:colOff>114300</xdr:colOff>
      <xdr:row>11</xdr:row>
      <xdr:rowOff>160020</xdr:rowOff>
    </xdr:from>
    <xdr:ext cx="2187522" cy="336246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400-000022000000}"/>
            </a:ext>
          </a:extLst>
        </xdr:cNvPr>
        <xdr:cNvSpPr txBox="1"/>
      </xdr:nvSpPr>
      <xdr:spPr>
        <a:xfrm>
          <a:off x="3257550" y="1826895"/>
          <a:ext cx="2187522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서울특별시 강서구 마곡서로</a:t>
          </a:r>
          <a:r>
            <a:rPr lang="en-US" altLang="ko-KR" sz="1100" baseline="0"/>
            <a:t> 152</a:t>
          </a:r>
          <a:endParaRPr lang="ko-KR" altLang="en-US" sz="1100"/>
        </a:p>
      </xdr:txBody>
    </xdr:sp>
    <xdr:clientData/>
  </xdr:oneCellAnchor>
  <xdr:oneCellAnchor>
    <xdr:from>
      <xdr:col>4</xdr:col>
      <xdr:colOff>1181100</xdr:colOff>
      <xdr:row>11</xdr:row>
      <xdr:rowOff>150495</xdr:rowOff>
    </xdr:from>
    <xdr:ext cx="834459" cy="33624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00000000-0008-0000-0400-000023000000}"/>
            </a:ext>
          </a:extLst>
        </xdr:cNvPr>
        <xdr:cNvSpPr txBox="1"/>
      </xdr:nvSpPr>
      <xdr:spPr>
        <a:xfrm>
          <a:off x="5562600" y="1826895"/>
          <a:ext cx="83445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방제</a:t>
          </a:r>
          <a:r>
            <a:rPr lang="en-US" altLang="ko-KR" sz="1100"/>
            <a:t>(</a:t>
          </a:r>
          <a:r>
            <a:rPr lang="ko-KR" altLang="en-US" sz="1100"/>
            <a:t>구서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oneCellAnchor>
  <xdr:oneCellAnchor>
    <xdr:from>
      <xdr:col>4</xdr:col>
      <xdr:colOff>1375410</xdr:colOff>
      <xdr:row>14</xdr:row>
      <xdr:rowOff>0</xdr:rowOff>
    </xdr:from>
    <xdr:ext cx="466794" cy="336246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00000000-0008-0000-0400-000024000000}"/>
            </a:ext>
          </a:extLst>
        </xdr:cNvPr>
        <xdr:cNvSpPr txBox="1"/>
      </xdr:nvSpPr>
      <xdr:spPr>
        <a:xfrm>
          <a:off x="5756910" y="2133600"/>
          <a:ext cx="46679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소독</a:t>
          </a:r>
        </a:p>
      </xdr:txBody>
    </xdr:sp>
    <xdr:clientData/>
  </xdr:oneCellAnchor>
  <xdr:oneCellAnchor>
    <xdr:from>
      <xdr:col>4</xdr:col>
      <xdr:colOff>1074420</xdr:colOff>
      <xdr:row>15</xdr:row>
      <xdr:rowOff>152400</xdr:rowOff>
    </xdr:from>
    <xdr:ext cx="1186863" cy="33624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00000000-0008-0000-0400-000025000000}"/>
            </a:ext>
          </a:extLst>
        </xdr:cNvPr>
        <xdr:cNvSpPr txBox="1"/>
      </xdr:nvSpPr>
      <xdr:spPr>
        <a:xfrm>
          <a:off x="5455920" y="2438400"/>
          <a:ext cx="118686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소독</a:t>
          </a:r>
          <a:r>
            <a:rPr lang="en-US" altLang="ko-KR" sz="1100"/>
            <a:t>+</a:t>
          </a:r>
          <a:r>
            <a:rPr lang="ko-KR" altLang="en-US" sz="1100"/>
            <a:t>방제</a:t>
          </a:r>
          <a:r>
            <a:rPr lang="en-US" altLang="ko-KR" sz="1100"/>
            <a:t>(</a:t>
          </a:r>
          <a:r>
            <a:rPr lang="ko-KR" altLang="en-US" sz="1100"/>
            <a:t>구서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oneCellAnchor>
  <xdr:oneCellAnchor>
    <xdr:from>
      <xdr:col>4</xdr:col>
      <xdr:colOff>1226820</xdr:colOff>
      <xdr:row>17</xdr:row>
      <xdr:rowOff>144780</xdr:rowOff>
    </xdr:from>
    <xdr:ext cx="819199" cy="336246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00000000-0008-0000-0400-000026000000}"/>
            </a:ext>
          </a:extLst>
        </xdr:cNvPr>
        <xdr:cNvSpPr txBox="1"/>
      </xdr:nvSpPr>
      <xdr:spPr>
        <a:xfrm>
          <a:off x="5608320" y="2735580"/>
          <a:ext cx="81919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소독</a:t>
          </a:r>
          <a:r>
            <a:rPr lang="en-US" altLang="ko-KR" sz="1100"/>
            <a:t>+</a:t>
          </a:r>
          <a:r>
            <a:rPr lang="ko-KR" altLang="en-US" sz="1100"/>
            <a:t>방제</a:t>
          </a:r>
        </a:p>
      </xdr:txBody>
    </xdr:sp>
    <xdr:clientData/>
  </xdr:oneCellAnchor>
  <xdr:oneCellAnchor>
    <xdr:from>
      <xdr:col>4</xdr:col>
      <xdr:colOff>1390650</xdr:colOff>
      <xdr:row>19</xdr:row>
      <xdr:rowOff>142875</xdr:rowOff>
    </xdr:from>
    <xdr:ext cx="466794" cy="336246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00000000-0008-0000-0400-000027000000}"/>
            </a:ext>
          </a:extLst>
        </xdr:cNvPr>
        <xdr:cNvSpPr txBox="1"/>
      </xdr:nvSpPr>
      <xdr:spPr>
        <a:xfrm>
          <a:off x="5772150" y="3038475"/>
          <a:ext cx="46679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방제</a:t>
          </a:r>
        </a:p>
      </xdr:txBody>
    </xdr:sp>
    <xdr:clientData/>
  </xdr:oneCellAnchor>
  <xdr:oneCellAnchor>
    <xdr:from>
      <xdr:col>5</xdr:col>
      <xdr:colOff>594360</xdr:colOff>
      <xdr:row>10</xdr:row>
      <xdr:rowOff>7620</xdr:rowOff>
    </xdr:from>
    <xdr:ext cx="944880" cy="336246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000000-0008-0000-0400-000028000000}"/>
            </a:ext>
          </a:extLst>
        </xdr:cNvPr>
        <xdr:cNvSpPr txBox="1"/>
      </xdr:nvSpPr>
      <xdr:spPr>
        <a:xfrm>
          <a:off x="6633210" y="1531620"/>
          <a:ext cx="94488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 b="1"/>
            <a:t>서비스번호</a:t>
          </a:r>
        </a:p>
      </xdr:txBody>
    </xdr:sp>
    <xdr:clientData/>
  </xdr:oneCellAnchor>
  <xdr:oneCellAnchor>
    <xdr:from>
      <xdr:col>6</xdr:col>
      <xdr:colOff>361950</xdr:colOff>
      <xdr:row>10</xdr:row>
      <xdr:rowOff>0</xdr:rowOff>
    </xdr:from>
    <xdr:ext cx="1082040" cy="336246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00000000-0008-0000-0400-000029000000}"/>
            </a:ext>
          </a:extLst>
        </xdr:cNvPr>
        <xdr:cNvSpPr txBox="1"/>
      </xdr:nvSpPr>
      <xdr:spPr>
        <a:xfrm>
          <a:off x="7639050" y="1524000"/>
          <a:ext cx="108204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 b="1"/>
            <a:t>서비스규모</a:t>
          </a:r>
          <a:r>
            <a:rPr lang="en-US" altLang="ko-KR" sz="1100" b="1"/>
            <a:t>(</a:t>
          </a:r>
          <a:r>
            <a:rPr lang="ko-KR" altLang="en-US" sz="1100" b="1"/>
            <a:t>평</a:t>
          </a:r>
          <a:r>
            <a:rPr lang="en-US" altLang="ko-KR" sz="1100" b="1"/>
            <a:t>)</a:t>
          </a:r>
          <a:endParaRPr lang="ko-KR" altLang="en-US" sz="1100" b="1"/>
        </a:p>
      </xdr:txBody>
    </xdr:sp>
    <xdr:clientData/>
  </xdr:oneCellAnchor>
  <xdr:oneCellAnchor>
    <xdr:from>
      <xdr:col>7</xdr:col>
      <xdr:colOff>255270</xdr:colOff>
      <xdr:row>10</xdr:row>
      <xdr:rowOff>7620</xdr:rowOff>
    </xdr:from>
    <xdr:ext cx="922020" cy="336246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xmlns="" id="{00000000-0008-0000-0400-00002A000000}"/>
            </a:ext>
          </a:extLst>
        </xdr:cNvPr>
        <xdr:cNvSpPr txBox="1"/>
      </xdr:nvSpPr>
      <xdr:spPr>
        <a:xfrm>
          <a:off x="8770620" y="1531620"/>
          <a:ext cx="92202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 b="1"/>
            <a:t>총약정횟수</a:t>
          </a:r>
        </a:p>
      </xdr:txBody>
    </xdr:sp>
    <xdr:clientData/>
  </xdr:oneCellAnchor>
  <xdr:oneCellAnchor>
    <xdr:from>
      <xdr:col>8</xdr:col>
      <xdr:colOff>64770</xdr:colOff>
      <xdr:row>10</xdr:row>
      <xdr:rowOff>0</xdr:rowOff>
    </xdr:from>
    <xdr:ext cx="944880" cy="336246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xmlns="" id="{00000000-0008-0000-0400-00002B000000}"/>
            </a:ext>
          </a:extLst>
        </xdr:cNvPr>
        <xdr:cNvSpPr txBox="1"/>
      </xdr:nvSpPr>
      <xdr:spPr>
        <a:xfrm>
          <a:off x="9818370" y="1524000"/>
          <a:ext cx="94488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 b="1"/>
            <a:t>1</a:t>
          </a:r>
          <a:r>
            <a:rPr lang="ko-KR" altLang="en-US" sz="1100" b="1"/>
            <a:t>회당 금액</a:t>
          </a:r>
        </a:p>
      </xdr:txBody>
    </xdr:sp>
    <xdr:clientData/>
  </xdr:oneCellAnchor>
  <xdr:oneCellAnchor>
    <xdr:from>
      <xdr:col>8</xdr:col>
      <xdr:colOff>1127760</xdr:colOff>
      <xdr:row>10</xdr:row>
      <xdr:rowOff>7620</xdr:rowOff>
    </xdr:from>
    <xdr:ext cx="922020" cy="336246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xmlns="" id="{00000000-0008-0000-0400-00002C000000}"/>
            </a:ext>
          </a:extLst>
        </xdr:cNvPr>
        <xdr:cNvSpPr txBox="1"/>
      </xdr:nvSpPr>
      <xdr:spPr>
        <a:xfrm>
          <a:off x="10881360" y="1531620"/>
          <a:ext cx="92202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 b="1"/>
            <a:t>판매자명</a:t>
          </a:r>
        </a:p>
      </xdr:txBody>
    </xdr:sp>
    <xdr:clientData/>
  </xdr:oneCellAnchor>
  <xdr:oneCellAnchor>
    <xdr:from>
      <xdr:col>9</xdr:col>
      <xdr:colOff>937260</xdr:colOff>
      <xdr:row>10</xdr:row>
      <xdr:rowOff>0</xdr:rowOff>
    </xdr:from>
    <xdr:ext cx="944880" cy="33624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xmlns="" id="{00000000-0008-0000-0400-00002D000000}"/>
            </a:ext>
          </a:extLst>
        </xdr:cNvPr>
        <xdr:cNvSpPr txBox="1"/>
      </xdr:nvSpPr>
      <xdr:spPr>
        <a:xfrm>
          <a:off x="11929110" y="1524000"/>
          <a:ext cx="94488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 b="1"/>
            <a:t>판매부서</a:t>
          </a:r>
        </a:p>
      </xdr:txBody>
    </xdr:sp>
    <xdr:clientData/>
  </xdr:oneCellAnchor>
  <xdr:oneCellAnchor>
    <xdr:from>
      <xdr:col>5</xdr:col>
      <xdr:colOff>594360</xdr:colOff>
      <xdr:row>12</xdr:row>
      <xdr:rowOff>45720</xdr:rowOff>
    </xdr:from>
    <xdr:ext cx="903965" cy="2645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SpPr txBox="1"/>
      </xdr:nvSpPr>
      <xdr:spPr>
        <a:xfrm>
          <a:off x="6633210" y="1874520"/>
          <a:ext cx="9039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SVC_000153</a:t>
          </a:r>
          <a:endParaRPr lang="ko-KR" altLang="en-US" sz="1100"/>
        </a:p>
      </xdr:txBody>
    </xdr:sp>
    <xdr:clientData/>
  </xdr:oneCellAnchor>
  <xdr:oneCellAnchor>
    <xdr:from>
      <xdr:col>6</xdr:col>
      <xdr:colOff>729615</xdr:colOff>
      <xdr:row>12</xdr:row>
      <xdr:rowOff>0</xdr:rowOff>
    </xdr:from>
    <xdr:ext cx="510540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xmlns="" id="{00000000-0008-0000-0400-00002F000000}"/>
            </a:ext>
          </a:extLst>
        </xdr:cNvPr>
        <xdr:cNvSpPr txBox="1"/>
      </xdr:nvSpPr>
      <xdr:spPr>
        <a:xfrm>
          <a:off x="8006715" y="1828800"/>
          <a:ext cx="5105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50</a:t>
          </a:r>
          <a:endParaRPr lang="ko-KR" altLang="en-US" sz="1100"/>
        </a:p>
      </xdr:txBody>
    </xdr:sp>
    <xdr:clientData/>
  </xdr:oneCellAnchor>
  <xdr:oneCellAnchor>
    <xdr:from>
      <xdr:col>7</xdr:col>
      <xdr:colOff>487680</xdr:colOff>
      <xdr:row>11</xdr:row>
      <xdr:rowOff>144780</xdr:rowOff>
    </xdr:from>
    <xdr:ext cx="556260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xmlns="" id="{00000000-0008-0000-0400-000030000000}"/>
            </a:ext>
          </a:extLst>
        </xdr:cNvPr>
        <xdr:cNvSpPr txBox="1"/>
      </xdr:nvSpPr>
      <xdr:spPr>
        <a:xfrm>
          <a:off x="9003030" y="1821180"/>
          <a:ext cx="5562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36</a:t>
          </a:r>
          <a:endParaRPr lang="ko-KR" altLang="en-US" sz="1100"/>
        </a:p>
      </xdr:txBody>
    </xdr:sp>
    <xdr:clientData/>
  </xdr:oneCellAnchor>
  <xdr:oneCellAnchor>
    <xdr:from>
      <xdr:col>8</xdr:col>
      <xdr:colOff>177165</xdr:colOff>
      <xdr:row>12</xdr:row>
      <xdr:rowOff>0</xdr:rowOff>
    </xdr:from>
    <xdr:ext cx="577338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xmlns="" id="{00000000-0008-0000-0400-000031000000}"/>
            </a:ext>
          </a:extLst>
        </xdr:cNvPr>
        <xdr:cNvSpPr txBox="1"/>
      </xdr:nvSpPr>
      <xdr:spPr>
        <a:xfrm>
          <a:off x="9930765" y="1828800"/>
          <a:ext cx="5773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97,000</a:t>
          </a:r>
          <a:endParaRPr lang="ko-KR" altLang="en-US" sz="1100"/>
        </a:p>
      </xdr:txBody>
    </xdr:sp>
    <xdr:clientData/>
  </xdr:oneCellAnchor>
  <xdr:oneCellAnchor>
    <xdr:from>
      <xdr:col>8</xdr:col>
      <xdr:colOff>1203960</xdr:colOff>
      <xdr:row>11</xdr:row>
      <xdr:rowOff>150495</xdr:rowOff>
    </xdr:from>
    <xdr:ext cx="607859" cy="336246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00000000-0008-0000-0400-000032000000}"/>
            </a:ext>
          </a:extLst>
        </xdr:cNvPr>
        <xdr:cNvSpPr txBox="1"/>
      </xdr:nvSpPr>
      <xdr:spPr>
        <a:xfrm>
          <a:off x="10957560" y="1826895"/>
          <a:ext cx="60785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이백천</a:t>
          </a:r>
        </a:p>
      </xdr:txBody>
    </xdr:sp>
    <xdr:clientData/>
  </xdr:oneCellAnchor>
  <xdr:oneCellAnchor>
    <xdr:from>
      <xdr:col>9</xdr:col>
      <xdr:colOff>967740</xdr:colOff>
      <xdr:row>12</xdr:row>
      <xdr:rowOff>7620</xdr:rowOff>
    </xdr:from>
    <xdr:ext cx="748923" cy="336246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00000000-0008-0000-0400-000033000000}"/>
            </a:ext>
          </a:extLst>
        </xdr:cNvPr>
        <xdr:cNvSpPr txBox="1"/>
      </xdr:nvSpPr>
      <xdr:spPr>
        <a:xfrm>
          <a:off x="11959590" y="1836420"/>
          <a:ext cx="74892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사업본부</a:t>
          </a:r>
        </a:p>
      </xdr:txBody>
    </xdr:sp>
    <xdr:clientData/>
  </xdr:oneCellAnchor>
  <xdr:oneCellAnchor>
    <xdr:from>
      <xdr:col>6</xdr:col>
      <xdr:colOff>681990</xdr:colOff>
      <xdr:row>13</xdr:row>
      <xdr:rowOff>137160</xdr:rowOff>
    </xdr:from>
    <xdr:ext cx="708660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400-000034000000}"/>
            </a:ext>
          </a:extLst>
        </xdr:cNvPr>
        <xdr:cNvSpPr txBox="1"/>
      </xdr:nvSpPr>
      <xdr:spPr>
        <a:xfrm>
          <a:off x="7959090" y="2118360"/>
          <a:ext cx="7086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120</a:t>
          </a:r>
          <a:endParaRPr lang="ko-KR" altLang="en-US" sz="1100"/>
        </a:p>
      </xdr:txBody>
    </xdr:sp>
    <xdr:clientData/>
  </xdr:oneCellAnchor>
  <xdr:oneCellAnchor>
    <xdr:from>
      <xdr:col>7</xdr:col>
      <xdr:colOff>485775</xdr:colOff>
      <xdr:row>13</xdr:row>
      <xdr:rowOff>148590</xdr:rowOff>
    </xdr:from>
    <xdr:ext cx="556260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00000000-0008-0000-0400-000035000000}"/>
            </a:ext>
          </a:extLst>
        </xdr:cNvPr>
        <xdr:cNvSpPr txBox="1"/>
      </xdr:nvSpPr>
      <xdr:spPr>
        <a:xfrm>
          <a:off x="9001125" y="2129790"/>
          <a:ext cx="5562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60</a:t>
          </a:r>
          <a:endParaRPr lang="ko-KR" altLang="en-US" sz="1100"/>
        </a:p>
      </xdr:txBody>
    </xdr:sp>
    <xdr:clientData/>
  </xdr:oneCellAnchor>
  <xdr:oneCellAnchor>
    <xdr:from>
      <xdr:col>8</xdr:col>
      <xdr:colOff>194310</xdr:colOff>
      <xdr:row>14</xdr:row>
      <xdr:rowOff>3810</xdr:rowOff>
    </xdr:from>
    <xdr:ext cx="577338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00000000-0008-0000-0400-000036000000}"/>
            </a:ext>
          </a:extLst>
        </xdr:cNvPr>
        <xdr:cNvSpPr txBox="1"/>
      </xdr:nvSpPr>
      <xdr:spPr>
        <a:xfrm>
          <a:off x="9947910" y="2137410"/>
          <a:ext cx="5773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97,000</a:t>
          </a:r>
          <a:endParaRPr lang="ko-KR" altLang="en-US" sz="1100"/>
        </a:p>
      </xdr:txBody>
    </xdr:sp>
    <xdr:clientData/>
  </xdr:oneCellAnchor>
  <xdr:oneCellAnchor>
    <xdr:from>
      <xdr:col>8</xdr:col>
      <xdr:colOff>1211580</xdr:colOff>
      <xdr:row>13</xdr:row>
      <xdr:rowOff>144780</xdr:rowOff>
    </xdr:from>
    <xdr:ext cx="607859" cy="33624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00000000-0008-0000-0400-000037000000}"/>
            </a:ext>
          </a:extLst>
        </xdr:cNvPr>
        <xdr:cNvSpPr txBox="1"/>
      </xdr:nvSpPr>
      <xdr:spPr>
        <a:xfrm>
          <a:off x="10965180" y="2125980"/>
          <a:ext cx="60785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이정훈</a:t>
          </a:r>
        </a:p>
      </xdr:txBody>
    </xdr:sp>
    <xdr:clientData/>
  </xdr:oneCellAnchor>
  <xdr:oneCellAnchor>
    <xdr:from>
      <xdr:col>9</xdr:col>
      <xdr:colOff>975360</xdr:colOff>
      <xdr:row>13</xdr:row>
      <xdr:rowOff>150495</xdr:rowOff>
    </xdr:from>
    <xdr:ext cx="748923" cy="336246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00000000-0008-0000-0400-000038000000}"/>
            </a:ext>
          </a:extLst>
        </xdr:cNvPr>
        <xdr:cNvSpPr txBox="1"/>
      </xdr:nvSpPr>
      <xdr:spPr>
        <a:xfrm>
          <a:off x="11967210" y="2131695"/>
          <a:ext cx="74892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사업본부</a:t>
          </a:r>
        </a:p>
      </xdr:txBody>
    </xdr:sp>
    <xdr:clientData/>
  </xdr:oneCellAnchor>
  <xdr:oneCellAnchor>
    <xdr:from>
      <xdr:col>5</xdr:col>
      <xdr:colOff>609600</xdr:colOff>
      <xdr:row>16</xdr:row>
      <xdr:rowOff>30480</xdr:rowOff>
    </xdr:from>
    <xdr:ext cx="903965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00000000-0008-0000-0400-000039000000}"/>
            </a:ext>
          </a:extLst>
        </xdr:cNvPr>
        <xdr:cNvSpPr txBox="1"/>
      </xdr:nvSpPr>
      <xdr:spPr>
        <a:xfrm>
          <a:off x="6648450" y="2468880"/>
          <a:ext cx="9039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SVC_000152</a:t>
          </a:r>
          <a:endParaRPr lang="ko-KR" altLang="en-US" sz="1100"/>
        </a:p>
      </xdr:txBody>
    </xdr:sp>
    <xdr:clientData/>
  </xdr:oneCellAnchor>
  <xdr:oneCellAnchor>
    <xdr:from>
      <xdr:col>6</xdr:col>
      <xdr:colOff>621030</xdr:colOff>
      <xdr:row>15</xdr:row>
      <xdr:rowOff>137160</xdr:rowOff>
    </xdr:from>
    <xdr:ext cx="762000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00000000-0008-0000-0400-00003A000000}"/>
            </a:ext>
          </a:extLst>
        </xdr:cNvPr>
        <xdr:cNvSpPr txBox="1"/>
      </xdr:nvSpPr>
      <xdr:spPr>
        <a:xfrm>
          <a:off x="7898130" y="2423160"/>
          <a:ext cx="7620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1,720</a:t>
          </a:r>
          <a:endParaRPr lang="ko-KR" altLang="en-US" sz="1100"/>
        </a:p>
      </xdr:txBody>
    </xdr:sp>
    <xdr:clientData/>
  </xdr:oneCellAnchor>
  <xdr:oneCellAnchor>
    <xdr:from>
      <xdr:col>7</xdr:col>
      <xdr:colOff>483870</xdr:colOff>
      <xdr:row>15</xdr:row>
      <xdr:rowOff>148590</xdr:rowOff>
    </xdr:from>
    <xdr:ext cx="556260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00000000-0008-0000-0400-00003B000000}"/>
            </a:ext>
          </a:extLst>
        </xdr:cNvPr>
        <xdr:cNvSpPr txBox="1"/>
      </xdr:nvSpPr>
      <xdr:spPr>
        <a:xfrm>
          <a:off x="8999220" y="2434590"/>
          <a:ext cx="5562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36</a:t>
          </a:r>
          <a:endParaRPr lang="ko-KR" altLang="en-US" sz="1100"/>
        </a:p>
      </xdr:txBody>
    </xdr:sp>
    <xdr:clientData/>
  </xdr:oneCellAnchor>
  <xdr:oneCellAnchor>
    <xdr:from>
      <xdr:col>8</xdr:col>
      <xdr:colOff>1219200</xdr:colOff>
      <xdr:row>15</xdr:row>
      <xdr:rowOff>144780</xdr:rowOff>
    </xdr:from>
    <xdr:ext cx="607859" cy="336246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xmlns="" id="{00000000-0008-0000-0400-00003C000000}"/>
            </a:ext>
          </a:extLst>
        </xdr:cNvPr>
        <xdr:cNvSpPr txBox="1"/>
      </xdr:nvSpPr>
      <xdr:spPr>
        <a:xfrm>
          <a:off x="10972800" y="2430780"/>
          <a:ext cx="60785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나현웅</a:t>
          </a:r>
        </a:p>
      </xdr:txBody>
    </xdr:sp>
    <xdr:clientData/>
  </xdr:oneCellAnchor>
  <xdr:oneCellAnchor>
    <xdr:from>
      <xdr:col>9</xdr:col>
      <xdr:colOff>982980</xdr:colOff>
      <xdr:row>15</xdr:row>
      <xdr:rowOff>150495</xdr:rowOff>
    </xdr:from>
    <xdr:ext cx="748923" cy="336246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00000000-0008-0000-0400-00003D000000}"/>
            </a:ext>
          </a:extLst>
        </xdr:cNvPr>
        <xdr:cNvSpPr txBox="1"/>
      </xdr:nvSpPr>
      <xdr:spPr>
        <a:xfrm>
          <a:off x="11974830" y="2436495"/>
          <a:ext cx="74892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호남본부</a:t>
          </a:r>
        </a:p>
      </xdr:txBody>
    </xdr:sp>
    <xdr:clientData/>
  </xdr:oneCellAnchor>
  <xdr:oneCellAnchor>
    <xdr:from>
      <xdr:col>5</xdr:col>
      <xdr:colOff>590550</xdr:colOff>
      <xdr:row>18</xdr:row>
      <xdr:rowOff>53340</xdr:rowOff>
    </xdr:from>
    <xdr:ext cx="903965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00000000-0008-0000-0400-00003E000000}"/>
            </a:ext>
          </a:extLst>
        </xdr:cNvPr>
        <xdr:cNvSpPr txBox="1"/>
      </xdr:nvSpPr>
      <xdr:spPr>
        <a:xfrm>
          <a:off x="6629400" y="2796540"/>
          <a:ext cx="9039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SVC_000150</a:t>
          </a:r>
          <a:endParaRPr lang="ko-KR" altLang="en-US" sz="1100"/>
        </a:p>
      </xdr:txBody>
    </xdr:sp>
    <xdr:clientData/>
  </xdr:oneCellAnchor>
  <xdr:oneCellAnchor>
    <xdr:from>
      <xdr:col>7</xdr:col>
      <xdr:colOff>453390</xdr:colOff>
      <xdr:row>18</xdr:row>
      <xdr:rowOff>0</xdr:rowOff>
    </xdr:from>
    <xdr:ext cx="647700" cy="26456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xmlns="" id="{00000000-0008-0000-0400-00003F000000}"/>
            </a:ext>
          </a:extLst>
        </xdr:cNvPr>
        <xdr:cNvSpPr txBox="1"/>
      </xdr:nvSpPr>
      <xdr:spPr>
        <a:xfrm>
          <a:off x="8968740" y="2743200"/>
          <a:ext cx="647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100</a:t>
          </a:r>
          <a:endParaRPr lang="ko-KR" altLang="en-US" sz="1100"/>
        </a:p>
      </xdr:txBody>
    </xdr:sp>
    <xdr:clientData/>
  </xdr:oneCellAnchor>
  <xdr:oneCellAnchor>
    <xdr:from>
      <xdr:col>8</xdr:col>
      <xdr:colOff>152400</xdr:colOff>
      <xdr:row>17</xdr:row>
      <xdr:rowOff>150495</xdr:rowOff>
    </xdr:from>
    <xdr:ext cx="648832" cy="264560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xmlns="" id="{00000000-0008-0000-0400-000040000000}"/>
            </a:ext>
          </a:extLst>
        </xdr:cNvPr>
        <xdr:cNvSpPr txBox="1"/>
      </xdr:nvSpPr>
      <xdr:spPr>
        <a:xfrm>
          <a:off x="9906000" y="2741295"/>
          <a:ext cx="6488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267,000</a:t>
          </a:r>
          <a:endParaRPr lang="ko-KR" altLang="en-US" sz="1100"/>
        </a:p>
      </xdr:txBody>
    </xdr:sp>
    <xdr:clientData/>
  </xdr:oneCellAnchor>
  <xdr:oneCellAnchor>
    <xdr:from>
      <xdr:col>8</xdr:col>
      <xdr:colOff>1219200</xdr:colOff>
      <xdr:row>18</xdr:row>
      <xdr:rowOff>0</xdr:rowOff>
    </xdr:from>
    <xdr:ext cx="607859" cy="336246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00000000-0008-0000-0400-000041000000}"/>
            </a:ext>
          </a:extLst>
        </xdr:cNvPr>
        <xdr:cNvSpPr txBox="1"/>
      </xdr:nvSpPr>
      <xdr:spPr>
        <a:xfrm>
          <a:off x="10972800" y="2743200"/>
          <a:ext cx="60785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이정훈</a:t>
          </a:r>
        </a:p>
      </xdr:txBody>
    </xdr:sp>
    <xdr:clientData/>
  </xdr:oneCellAnchor>
  <xdr:oneCellAnchor>
    <xdr:from>
      <xdr:col>9</xdr:col>
      <xdr:colOff>982980</xdr:colOff>
      <xdr:row>18</xdr:row>
      <xdr:rowOff>15240</xdr:rowOff>
    </xdr:from>
    <xdr:ext cx="748923" cy="336246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0000000-0008-0000-0400-000042000000}"/>
            </a:ext>
          </a:extLst>
        </xdr:cNvPr>
        <xdr:cNvSpPr txBox="1"/>
      </xdr:nvSpPr>
      <xdr:spPr>
        <a:xfrm>
          <a:off x="11974830" y="2758440"/>
          <a:ext cx="74892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사업본부</a:t>
          </a:r>
        </a:p>
      </xdr:txBody>
    </xdr:sp>
    <xdr:clientData/>
  </xdr:oneCellAnchor>
  <xdr:oneCellAnchor>
    <xdr:from>
      <xdr:col>5</xdr:col>
      <xdr:colOff>586740</xdr:colOff>
      <xdr:row>20</xdr:row>
      <xdr:rowOff>45720</xdr:rowOff>
    </xdr:from>
    <xdr:ext cx="903965" cy="2645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00000000-0008-0000-0400-000043000000}"/>
            </a:ext>
          </a:extLst>
        </xdr:cNvPr>
        <xdr:cNvSpPr txBox="1"/>
      </xdr:nvSpPr>
      <xdr:spPr>
        <a:xfrm>
          <a:off x="6625590" y="3093720"/>
          <a:ext cx="9039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SVC_000149</a:t>
          </a:r>
          <a:endParaRPr lang="ko-KR" altLang="en-US" sz="1100"/>
        </a:p>
      </xdr:txBody>
    </xdr:sp>
    <xdr:clientData/>
  </xdr:oneCellAnchor>
  <xdr:oneCellAnchor>
    <xdr:from>
      <xdr:col>6</xdr:col>
      <xdr:colOff>632460</xdr:colOff>
      <xdr:row>20</xdr:row>
      <xdr:rowOff>0</xdr:rowOff>
    </xdr:from>
    <xdr:ext cx="777240" cy="264560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00000000-0008-0000-0400-000044000000}"/>
            </a:ext>
          </a:extLst>
        </xdr:cNvPr>
        <xdr:cNvSpPr txBox="1"/>
      </xdr:nvSpPr>
      <xdr:spPr>
        <a:xfrm>
          <a:off x="7909560" y="3048000"/>
          <a:ext cx="7772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1,210</a:t>
          </a:r>
          <a:endParaRPr lang="ko-KR" altLang="en-US" sz="1100"/>
        </a:p>
      </xdr:txBody>
    </xdr:sp>
    <xdr:clientData/>
  </xdr:oneCellAnchor>
  <xdr:oneCellAnchor>
    <xdr:from>
      <xdr:col>7</xdr:col>
      <xdr:colOff>499110</xdr:colOff>
      <xdr:row>20</xdr:row>
      <xdr:rowOff>1905</xdr:rowOff>
    </xdr:from>
    <xdr:ext cx="556260" cy="264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00000000-0008-0000-0400-000045000000}"/>
            </a:ext>
          </a:extLst>
        </xdr:cNvPr>
        <xdr:cNvSpPr txBox="1"/>
      </xdr:nvSpPr>
      <xdr:spPr>
        <a:xfrm>
          <a:off x="9014460" y="3049905"/>
          <a:ext cx="5562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36</a:t>
          </a:r>
          <a:endParaRPr lang="ko-KR" altLang="en-US" sz="1100"/>
        </a:p>
      </xdr:txBody>
    </xdr:sp>
    <xdr:clientData/>
  </xdr:oneCellAnchor>
  <xdr:oneCellAnchor>
    <xdr:from>
      <xdr:col>8</xdr:col>
      <xdr:colOff>165735</xdr:colOff>
      <xdr:row>20</xdr:row>
      <xdr:rowOff>0</xdr:rowOff>
    </xdr:from>
    <xdr:ext cx="648832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00000000-0008-0000-0400-000046000000}"/>
            </a:ext>
          </a:extLst>
        </xdr:cNvPr>
        <xdr:cNvSpPr txBox="1"/>
      </xdr:nvSpPr>
      <xdr:spPr>
        <a:xfrm>
          <a:off x="9919335" y="3048000"/>
          <a:ext cx="6488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940,000</a:t>
          </a:r>
          <a:endParaRPr lang="ko-KR" altLang="en-US" sz="1100"/>
        </a:p>
      </xdr:txBody>
    </xdr:sp>
    <xdr:clientData/>
  </xdr:oneCellAnchor>
  <xdr:oneCellAnchor>
    <xdr:from>
      <xdr:col>8</xdr:col>
      <xdr:colOff>1215390</xdr:colOff>
      <xdr:row>19</xdr:row>
      <xdr:rowOff>150495</xdr:rowOff>
    </xdr:from>
    <xdr:ext cx="607859" cy="33624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000000-0008-0000-0400-000047000000}"/>
            </a:ext>
          </a:extLst>
        </xdr:cNvPr>
        <xdr:cNvSpPr txBox="1"/>
      </xdr:nvSpPr>
      <xdr:spPr>
        <a:xfrm>
          <a:off x="10968990" y="3046095"/>
          <a:ext cx="60785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이훈재</a:t>
          </a:r>
        </a:p>
      </xdr:txBody>
    </xdr:sp>
    <xdr:clientData/>
  </xdr:oneCellAnchor>
  <xdr:oneCellAnchor>
    <xdr:from>
      <xdr:col>9</xdr:col>
      <xdr:colOff>988695</xdr:colOff>
      <xdr:row>20</xdr:row>
      <xdr:rowOff>7620</xdr:rowOff>
    </xdr:from>
    <xdr:ext cx="748923" cy="33624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00000000-0008-0000-0400-000048000000}"/>
            </a:ext>
          </a:extLst>
        </xdr:cNvPr>
        <xdr:cNvSpPr txBox="1"/>
      </xdr:nvSpPr>
      <xdr:spPr>
        <a:xfrm>
          <a:off x="11980545" y="3055620"/>
          <a:ext cx="74892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충청본부</a:t>
          </a:r>
        </a:p>
      </xdr:txBody>
    </xdr:sp>
    <xdr:clientData/>
  </xdr:oneCellAnchor>
  <xdr:oneCellAnchor>
    <xdr:from>
      <xdr:col>6</xdr:col>
      <xdr:colOff>685800</xdr:colOff>
      <xdr:row>17</xdr:row>
      <xdr:rowOff>144780</xdr:rowOff>
    </xdr:from>
    <xdr:ext cx="708660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00000000-0008-0000-0400-000049000000}"/>
            </a:ext>
          </a:extLst>
        </xdr:cNvPr>
        <xdr:cNvSpPr txBox="1"/>
      </xdr:nvSpPr>
      <xdr:spPr>
        <a:xfrm>
          <a:off x="7962900" y="2735580"/>
          <a:ext cx="7086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/>
            <a:t>320</a:t>
          </a:r>
          <a:endParaRPr lang="ko-KR" altLang="en-US" sz="1100"/>
        </a:p>
      </xdr:txBody>
    </xdr:sp>
    <xdr:clientData/>
  </xdr:oneCellAnchor>
  <xdr:oneCellAnchor>
    <xdr:from>
      <xdr:col>8</xdr:col>
      <xdr:colOff>95250</xdr:colOff>
      <xdr:row>15</xdr:row>
      <xdr:rowOff>144780</xdr:rowOff>
    </xdr:from>
    <xdr:ext cx="755528" cy="26456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00000000-0008-0000-0400-00004A000000}"/>
            </a:ext>
          </a:extLst>
        </xdr:cNvPr>
        <xdr:cNvSpPr txBox="1"/>
      </xdr:nvSpPr>
      <xdr:spPr>
        <a:xfrm>
          <a:off x="9848850" y="2430780"/>
          <a:ext cx="755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1,200,000</a:t>
          </a:r>
          <a:endParaRPr lang="ko-KR" altLang="en-US" sz="1100"/>
        </a:p>
      </xdr:txBody>
    </xdr:sp>
    <xdr:clientData/>
  </xdr:oneCellAnchor>
  <xdr:twoCellAnchor>
    <xdr:from>
      <xdr:col>5</xdr:col>
      <xdr:colOff>590550</xdr:colOff>
      <xdr:row>6</xdr:row>
      <xdr:rowOff>85725</xdr:rowOff>
    </xdr:from>
    <xdr:to>
      <xdr:col>6</xdr:col>
      <xdr:colOff>47625</xdr:colOff>
      <xdr:row>9</xdr:row>
      <xdr:rowOff>66675</xdr:rowOff>
    </xdr:to>
    <xdr:sp macro="" textlink="">
      <xdr:nvSpPr>
        <xdr:cNvPr id="75" name="아래쪽 화살표 74">
          <a:extLst>
            <a:ext uri="{FF2B5EF4-FFF2-40B4-BE49-F238E27FC236}">
              <a16:creationId xmlns:a16="http://schemas.microsoft.com/office/drawing/2014/main" xmlns="" id="{00000000-0008-0000-0400-00004B000000}"/>
            </a:ext>
          </a:extLst>
        </xdr:cNvPr>
        <xdr:cNvSpPr/>
      </xdr:nvSpPr>
      <xdr:spPr>
        <a:xfrm>
          <a:off x="6629400" y="1000125"/>
          <a:ext cx="695325" cy="438150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66674</xdr:colOff>
      <xdr:row>22</xdr:row>
      <xdr:rowOff>57150</xdr:rowOff>
    </xdr:from>
    <xdr:to>
      <xdr:col>10</xdr:col>
      <xdr:colOff>934659</xdr:colOff>
      <xdr:row>54</xdr:row>
      <xdr:rowOff>142875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00000000-0008-0000-04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" y="3409950"/>
          <a:ext cx="13098085" cy="4962525"/>
        </a:xfrm>
        <a:prstGeom prst="rect">
          <a:avLst/>
        </a:prstGeom>
      </xdr:spPr>
    </xdr:pic>
    <xdr:clientData/>
  </xdr:twoCellAnchor>
  <xdr:twoCellAnchor>
    <xdr:from>
      <xdr:col>1</xdr:col>
      <xdr:colOff>1095374</xdr:colOff>
      <xdr:row>29</xdr:row>
      <xdr:rowOff>57150</xdr:rowOff>
    </xdr:from>
    <xdr:to>
      <xdr:col>4</xdr:col>
      <xdr:colOff>809624</xdr:colOff>
      <xdr:row>39</xdr:row>
      <xdr:rowOff>123825</xdr:rowOff>
    </xdr:to>
    <xdr:sp macro="" textlink="">
      <xdr:nvSpPr>
        <xdr:cNvPr id="77" name="사각형 설명선 76">
          <a:extLst>
            <a:ext uri="{FF2B5EF4-FFF2-40B4-BE49-F238E27FC236}">
              <a16:creationId xmlns:a16="http://schemas.microsoft.com/office/drawing/2014/main" xmlns="" id="{00000000-0008-0000-0400-00004D000000}"/>
            </a:ext>
          </a:extLst>
        </xdr:cNvPr>
        <xdr:cNvSpPr/>
      </xdr:nvSpPr>
      <xdr:spPr>
        <a:xfrm>
          <a:off x="1762124" y="4476750"/>
          <a:ext cx="3429000" cy="1590675"/>
        </a:xfrm>
        <a:prstGeom prst="wedgeRectCallout">
          <a:avLst>
            <a:gd name="adj1" fmla="val -86834"/>
            <a:gd name="adj2" fmla="val 621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○ 주문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계약 진행 서비스 리스트 항목을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FM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담당자가 처리 용이하도록 변경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ex)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처리상태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미배정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수행대기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수행완료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  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상세화면은 첨부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.1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시트 참고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자료 수합필요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  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접수후 당일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(D+2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일후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오더배정 한눈에 볼수없어 불편함 </a:t>
          </a:r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1038224</xdr:colOff>
      <xdr:row>22</xdr:row>
      <xdr:rowOff>57150</xdr:rowOff>
    </xdr:from>
    <xdr:to>
      <xdr:col>8</xdr:col>
      <xdr:colOff>752474</xdr:colOff>
      <xdr:row>41</xdr:row>
      <xdr:rowOff>9525</xdr:rowOff>
    </xdr:to>
    <xdr:sp macro="" textlink="">
      <xdr:nvSpPr>
        <xdr:cNvPr id="78" name="사각형 설명선 77">
          <a:extLst>
            <a:ext uri="{FF2B5EF4-FFF2-40B4-BE49-F238E27FC236}">
              <a16:creationId xmlns:a16="http://schemas.microsoft.com/office/drawing/2014/main" xmlns="" id="{00000000-0008-0000-0400-00004E000000}"/>
            </a:ext>
          </a:extLst>
        </xdr:cNvPr>
        <xdr:cNvSpPr/>
      </xdr:nvSpPr>
      <xdr:spPr>
        <a:xfrm>
          <a:off x="7077074" y="3409950"/>
          <a:ext cx="3429000" cy="2847975"/>
        </a:xfrm>
        <a:prstGeom prst="wedgeRectCallout">
          <a:avLst>
            <a:gd name="adj1" fmla="val 54277"/>
            <a:gd name="adj2" fmla="val 58366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○ 홈페이지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UI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화면 기본 배율 시 화면 잘림 현상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세부항목의 불필요한 공간 최대한 여백활용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필수 입력값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블라인드 처리필드 사용자 중심으로 색상 또는 굵기 표기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필수가 아닌 항목 몇가지 삭제 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필드별 자료형 정리필요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예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금액의 경우 단위 표기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일자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YY-MM-DD)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판매 입금완료시 입금대기와 비교할수 있도록 색상 변경 요청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등록일시 기준으로 최근접수된 순서로 리스트에 조회 필요함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등록일시 내림차순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46673</xdr:colOff>
      <xdr:row>26</xdr:row>
      <xdr:rowOff>123825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90473" cy="5572125"/>
        </a:xfrm>
        <a:prstGeom prst="rect">
          <a:avLst/>
        </a:prstGeom>
      </xdr:spPr>
    </xdr:pic>
    <xdr:clientData/>
  </xdr:twoCellAnchor>
  <xdr:twoCellAnchor>
    <xdr:from>
      <xdr:col>9</xdr:col>
      <xdr:colOff>304801</xdr:colOff>
      <xdr:row>14</xdr:row>
      <xdr:rowOff>180975</xdr:rowOff>
    </xdr:from>
    <xdr:to>
      <xdr:col>14</xdr:col>
      <xdr:colOff>304801</xdr:colOff>
      <xdr:row>25</xdr:row>
      <xdr:rowOff>171450</xdr:rowOff>
    </xdr:to>
    <xdr:sp macro="" textlink="">
      <xdr:nvSpPr>
        <xdr:cNvPr id="3" name="사각형 설명선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477001" y="3114675"/>
          <a:ext cx="3429000" cy="2295525"/>
        </a:xfrm>
        <a:prstGeom prst="wedgeRectCallout">
          <a:avLst>
            <a:gd name="adj1" fmla="val -88502"/>
            <a:gd name="adj2" fmla="val -5968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위에서부터 순서대로 입력하였을 때</a:t>
          </a:r>
          <a:endParaRPr lang="en-US" altLang="ko-KR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약정 에서부터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'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평단가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~'</a:t>
          </a:r>
          <a:r>
            <a:rPr lang="en-US" altLang="ko-KR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ko-KR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메시지 팝업됨</a:t>
          </a:r>
          <a:endParaRPr lang="en-US" altLang="ko-KR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ko-KR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산출을 위한 기본값 알림 없음</a:t>
          </a:r>
          <a:r>
            <a:rPr lang="en-US" altLang="ko-KR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</a:t>
          </a:r>
        </a:p>
        <a:p>
          <a:pPr algn="l"/>
          <a:r>
            <a:rPr lang="ko-KR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단</a:t>
          </a:r>
          <a:r>
            <a:rPr lang="en-US" altLang="ko-KR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 </a:t>
          </a:r>
          <a:r>
            <a:rPr lang="ko-KR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저장시 필수 항목에 값이 없을때 알림팝업</a:t>
          </a:r>
          <a:endParaRPr lang="en-US" altLang="ko-KR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endParaRPr lang="en-US" altLang="ko-KR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ko-KR" altLang="en-US" sz="1100" b="0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▶조치방향</a:t>
          </a:r>
        </a:p>
        <a:p>
          <a:pPr algn="l"/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1)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신청 시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산출을 위한 기본값 알림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</a:p>
        <a:p>
          <a:pPr algn="l"/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-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수행월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직접선택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기본값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</a:p>
        <a:p>
          <a:pPr algn="l"/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-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수행월 선택 후 팝업 메시지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회만 출력</a:t>
          </a:r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7</xdr:row>
      <xdr:rowOff>19051</xdr:rowOff>
    </xdr:from>
    <xdr:to>
      <xdr:col>6</xdr:col>
      <xdr:colOff>314325</xdr:colOff>
      <xdr:row>12</xdr:row>
      <xdr:rowOff>171451</xdr:rowOff>
    </xdr:to>
    <xdr:sp macro="" textlink="">
      <xdr:nvSpPr>
        <xdr:cNvPr id="2" name="사각형 설명선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>
        <a:xfrm>
          <a:off x="1800225" y="1524001"/>
          <a:ext cx="3429000" cy="1200150"/>
        </a:xfrm>
        <a:prstGeom prst="wedgeRectCallout">
          <a:avLst>
            <a:gd name="adj1" fmla="val -42947"/>
            <a:gd name="adj2" fmla="val -103541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▶조치방향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판매 진행단계에서 승인취소 기능 추가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상품발주 이전에만 승인 취소 가능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승인취소 후 신청단계에서 관련 정보 수정</a:t>
          </a:r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668279</xdr:colOff>
      <xdr:row>25</xdr:row>
      <xdr:rowOff>57889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55279" cy="5296639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0</xdr:row>
      <xdr:rowOff>28576</xdr:rowOff>
    </xdr:from>
    <xdr:to>
      <xdr:col>14</xdr:col>
      <xdr:colOff>485775</xdr:colOff>
      <xdr:row>22</xdr:row>
      <xdr:rowOff>95250</xdr:rowOff>
    </xdr:to>
    <xdr:sp macro="" textlink="">
      <xdr:nvSpPr>
        <xdr:cNvPr id="3" name="사각형 설명선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/>
      </xdr:nvSpPr>
      <xdr:spPr>
        <a:xfrm>
          <a:off x="6657975" y="28576"/>
          <a:ext cx="3429000" cy="4676774"/>
        </a:xfrm>
        <a:prstGeom prst="wedgeRectCallout">
          <a:avLst>
            <a:gd name="adj1" fmla="val 59276"/>
            <a:gd name="adj2" fmla="val 60032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▶조치방향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해지 및 판매 취소 시 알림 팝업 출력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예시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 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---------------------------------------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계약내역은 다음과 같습니다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고객명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홍길동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서비스종류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소독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수행완료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약정회차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5/12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- 1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회당 서비스금액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567,000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원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정말 해지하시겠습니까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?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---------------------------------------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 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취소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|  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확인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---------------------------------------</a:t>
          </a:r>
        </a:p>
        <a:p>
          <a:pPr algn="l"/>
          <a:endParaRPr lang="en-US" altLang="ko-KR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해지 건의 경우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진행단계 정보확인 페이지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확인용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→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모든 입력항목 비활성화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회색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처리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판매 취소 건의 경우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판매 진행단계 정보확인 페이지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확인용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→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모든 입력항목 비활성화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회색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처리</a:t>
          </a:r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676275</xdr:colOff>
      <xdr:row>0</xdr:row>
      <xdr:rowOff>0</xdr:rowOff>
    </xdr:from>
    <xdr:to>
      <xdr:col>19</xdr:col>
      <xdr:colOff>47625</xdr:colOff>
      <xdr:row>42</xdr:row>
      <xdr:rowOff>85725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0"/>
          <a:ext cx="7600950" cy="888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238125</xdr:colOff>
      <xdr:row>35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52925" cy="7372350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7</xdr:row>
      <xdr:rowOff>171450</xdr:rowOff>
    </xdr:from>
    <xdr:to>
      <xdr:col>9</xdr:col>
      <xdr:colOff>352425</xdr:colOff>
      <xdr:row>15</xdr:row>
      <xdr:rowOff>28575</xdr:rowOff>
    </xdr:to>
    <xdr:sp macro="" textlink="">
      <xdr:nvSpPr>
        <xdr:cNvPr id="4" name="사각형 설명선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SpPr/>
      </xdr:nvSpPr>
      <xdr:spPr>
        <a:xfrm>
          <a:off x="3095625" y="1638300"/>
          <a:ext cx="3429000" cy="1533525"/>
        </a:xfrm>
        <a:prstGeom prst="wedgeRectCallout">
          <a:avLst>
            <a:gd name="adj1" fmla="val -83501"/>
            <a:gd name="adj2" fmla="val -27090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▶조치방향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영업대리점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파트너스 운영자 계정 자릿수 조정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현재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20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자리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(OMS_1008) →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조정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파트너스 직원관리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등록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삭제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변경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권한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소속 지역본부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FM(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고객관리자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파트너스 관리자</a:t>
          </a:r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145096</xdr:colOff>
      <xdr:row>19</xdr:row>
      <xdr:rowOff>200609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918496" cy="4182059"/>
        </a:xfrm>
        <a:prstGeom prst="rect">
          <a:avLst/>
        </a:prstGeom>
      </xdr:spPr>
    </xdr:pic>
    <xdr:clientData/>
  </xdr:twoCellAnchor>
  <xdr:twoCellAnchor>
    <xdr:from>
      <xdr:col>14</xdr:col>
      <xdr:colOff>180975</xdr:colOff>
      <xdr:row>0</xdr:row>
      <xdr:rowOff>161924</xdr:rowOff>
    </xdr:from>
    <xdr:to>
      <xdr:col>19</xdr:col>
      <xdr:colOff>180975</xdr:colOff>
      <xdr:row>33</xdr:row>
      <xdr:rowOff>152399</xdr:rowOff>
    </xdr:to>
    <xdr:sp macro="" textlink="">
      <xdr:nvSpPr>
        <xdr:cNvPr id="3" name="사각형 설명선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>
        <a:xfrm>
          <a:off x="9782175" y="161924"/>
          <a:ext cx="3429000" cy="6905625"/>
        </a:xfrm>
        <a:prstGeom prst="wedgeRectCallout">
          <a:avLst>
            <a:gd name="adj1" fmla="val 98999"/>
            <a:gd name="adj2" fmla="val -944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▶조치방향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주문계약완료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&gt;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입금관리에서 증빙발행 클릭 시 </a:t>
          </a:r>
        </a:p>
        <a:p>
          <a:pPr algn="l"/>
          <a:endParaRPr lang="ko-KR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① 안내 팝업 출력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예시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------------------------------------------------------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아래 정보로 증빙발행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선택된 발행방식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됩니다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고객명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지안에스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사업자번호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419-81-0295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이메일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jh.kwon@jians.kr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휴대폰번호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010-0000-000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작성일자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2023-02-27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위 정보가 누락된 경우 증빙발행이 불가합니다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※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고객정보관리에서 정보수정 후 진행해주세요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------------------------------------------------------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          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취소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|  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확인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------------------------------------------------------</a:t>
          </a:r>
        </a:p>
        <a:p>
          <a:pPr algn="l"/>
          <a:endParaRPr lang="en-US" altLang="ko-KR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②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증빙발행 요청 시 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→ 증빙발행 버튼 비활성화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&amp;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버튼명칭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'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발행요청중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.'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표시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③ 증빙발행 완료 시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→ 증빙발행 버튼 비활성화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&amp;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버튼명칭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'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발행완료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.'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표시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→ 세금계산서인 경우 승인번호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뒤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자리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수신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&amp;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표출</a:t>
          </a:r>
        </a:p>
        <a:p>
          <a:pPr algn="l"/>
          <a:endParaRPr lang="ko-KR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기타수입결의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&gt;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증빙발행 클릭 시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※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화면설계서 참조</a:t>
          </a:r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171449</xdr:colOff>
      <xdr:row>28</xdr:row>
      <xdr:rowOff>189694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86249" cy="605709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308510</xdr:colOff>
      <xdr:row>28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3737510" cy="6048375"/>
        </a:xfrm>
        <a:prstGeom prst="rect">
          <a:avLst/>
        </a:prstGeom>
      </xdr:spPr>
    </xdr:pic>
    <xdr:clientData/>
  </xdr:twoCellAnchor>
  <xdr:twoCellAnchor>
    <xdr:from>
      <xdr:col>11</xdr:col>
      <xdr:colOff>542925</xdr:colOff>
      <xdr:row>19</xdr:row>
      <xdr:rowOff>0</xdr:rowOff>
    </xdr:from>
    <xdr:to>
      <xdr:col>16</xdr:col>
      <xdr:colOff>542925</xdr:colOff>
      <xdr:row>28</xdr:row>
      <xdr:rowOff>95250</xdr:rowOff>
    </xdr:to>
    <xdr:sp macro="" textlink="">
      <xdr:nvSpPr>
        <xdr:cNvPr id="4" name="사각형 설명선 3">
          <a:extLst>
            <a:ext uri="{FF2B5EF4-FFF2-40B4-BE49-F238E27FC236}">
              <a16:creationId xmlns:a16="http://schemas.microsoft.com/office/drawing/2014/main" xmlns="" id="{00000000-0008-0000-0B00-000004000000}"/>
            </a:ext>
          </a:extLst>
        </xdr:cNvPr>
        <xdr:cNvSpPr/>
      </xdr:nvSpPr>
      <xdr:spPr>
        <a:xfrm>
          <a:off x="8086725" y="3981450"/>
          <a:ext cx="3429000" cy="1981200"/>
        </a:xfrm>
        <a:prstGeom prst="wedgeRectCallout">
          <a:avLst>
            <a:gd name="adj1" fmla="val -94056"/>
            <a:gd name="adj2" fmla="val -744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○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[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수행대기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], [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수행완료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], [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수행승인완료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]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등 상태색상이 동일하여 구분이 안됨 색상 구분 필요</a:t>
          </a:r>
          <a:endParaRPr lang="en-US" altLang="ko-KR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○ 모바일 화면에서 수행 내역이 월별로만 집계되어서 불편함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캘린더에서 일자를 클릭시 해당 일자에 대한 주문오더 이력 확인 되게 조치요청  </a:t>
          </a:r>
          <a:endParaRPr lang="en-US" altLang="ko-KR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altLang="ko-KR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(PC</a:t>
          </a:r>
          <a:r>
            <a:rPr lang="ko-KR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에서는 정상작동 확인</a:t>
          </a:r>
          <a:r>
            <a:rPr lang="en-US" altLang="ko-KR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앱에서 작동이 되나 함참기다려야함</a:t>
          </a:r>
          <a:endParaRPr lang="en-US" altLang="ko-KR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endParaRPr lang="ko-KR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endParaRPr lang="ko-KR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57150</xdr:colOff>
      <xdr:row>27</xdr:row>
      <xdr:rowOff>57151</xdr:rowOff>
    </xdr:from>
    <xdr:to>
      <xdr:col>8</xdr:col>
      <xdr:colOff>57150</xdr:colOff>
      <xdr:row>32</xdr:row>
      <xdr:rowOff>28575</xdr:rowOff>
    </xdr:to>
    <xdr:sp macro="" textlink="">
      <xdr:nvSpPr>
        <xdr:cNvPr id="5" name="사각형 설명선 4">
          <a:extLst>
            <a:ext uri="{FF2B5EF4-FFF2-40B4-BE49-F238E27FC236}">
              <a16:creationId xmlns:a16="http://schemas.microsoft.com/office/drawing/2014/main" xmlns="" id="{00000000-0008-0000-0B00-000005000000}"/>
            </a:ext>
          </a:extLst>
        </xdr:cNvPr>
        <xdr:cNvSpPr/>
      </xdr:nvSpPr>
      <xdr:spPr>
        <a:xfrm>
          <a:off x="2114550" y="5715001"/>
          <a:ext cx="3429000" cy="1019174"/>
        </a:xfrm>
        <a:prstGeom prst="wedgeRectCallout">
          <a:avLst>
            <a:gd name="adj1" fmla="val -61278"/>
            <a:gd name="adj2" fmla="val -128265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○ 서비스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판매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렌탈 신청시 미등록 고객이라 하더라도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상호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고객명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기입공간 필요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조회 화면에서 개인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이름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사업자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상호 로 표기 필요</a:t>
          </a:r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107898</xdr:colOff>
      <xdr:row>4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09698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101844</xdr:rowOff>
    </xdr:from>
    <xdr:to>
      <xdr:col>18</xdr:col>
      <xdr:colOff>80596</xdr:colOff>
      <xdr:row>43</xdr:row>
      <xdr:rowOff>78827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444"/>
          <a:ext cx="14482396" cy="59205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362479</xdr:colOff>
      <xdr:row>26</xdr:row>
      <xdr:rowOff>39217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91479" cy="800211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104775</xdr:rowOff>
    </xdr:from>
    <xdr:to>
      <xdr:col>12</xdr:col>
      <xdr:colOff>38100</xdr:colOff>
      <xdr:row>15</xdr:row>
      <xdr:rowOff>38100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CxnSpPr/>
      </xdr:nvCxnSpPr>
      <xdr:spPr>
        <a:xfrm>
          <a:off x="5819775" y="942975"/>
          <a:ext cx="4914900" cy="2238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152400</xdr:colOff>
      <xdr:row>6</xdr:row>
      <xdr:rowOff>190500</xdr:rowOff>
    </xdr:from>
    <xdr:to>
      <xdr:col>14</xdr:col>
      <xdr:colOff>123825</xdr:colOff>
      <xdr:row>14</xdr:row>
      <xdr:rowOff>28051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34775" y="1447800"/>
          <a:ext cx="942975" cy="151395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95250</xdr:rowOff>
    </xdr:from>
    <xdr:to>
      <xdr:col>8</xdr:col>
      <xdr:colOff>591287</xdr:colOff>
      <xdr:row>35</xdr:row>
      <xdr:rowOff>48613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04800"/>
          <a:ext cx="5277587" cy="707806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294286</xdr:colOff>
      <xdr:row>29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267086" cy="6191250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5</xdr:row>
      <xdr:rowOff>142875</xdr:rowOff>
    </xdr:from>
    <xdr:to>
      <xdr:col>22</xdr:col>
      <xdr:colOff>85725</xdr:colOff>
      <xdr:row>37</xdr:row>
      <xdr:rowOff>142875</xdr:rowOff>
    </xdr:to>
    <xdr:sp macro="" textlink="">
      <xdr:nvSpPr>
        <xdr:cNvPr id="3" name="사각형 설명선 2">
          <a:extLst>
            <a:ext uri="{FF2B5EF4-FFF2-40B4-BE49-F238E27FC236}">
              <a16:creationId xmlns:a16="http://schemas.microsoft.com/office/drawing/2014/main" xmlns="" id="{00000000-0008-0000-1100-000003000000}"/>
            </a:ext>
          </a:extLst>
        </xdr:cNvPr>
        <xdr:cNvSpPr/>
      </xdr:nvSpPr>
      <xdr:spPr>
        <a:xfrm>
          <a:off x="11744325" y="1190625"/>
          <a:ext cx="3429000" cy="6705600"/>
        </a:xfrm>
        <a:prstGeom prst="wedgeRectCallout">
          <a:avLst>
            <a:gd name="adj1" fmla="val -74333"/>
            <a:gd name="adj2" fmla="val -13515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○ 서비스 계약정보 변경 기능</a:t>
          </a:r>
        </a:p>
        <a:p>
          <a:pPr algn="l"/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1. [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공통정보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]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주소지 변경 기능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기존 소재지에서 이전하여 서비스 유지 위해 필요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2. [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공통정보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]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연락처 변경 기능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명의자의 휴대폰 변경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상가 연락처 변경시 필요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</a:p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3. [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수행회차정보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] 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증빙발행 변경 기능</a:t>
          </a:r>
          <a:endParaRPr lang="en-US" altLang="ko-KR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○ 고객정보 수정 버튼 생성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1.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고객명의 변경 기능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주문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/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계약 진행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&gt;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&gt;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신청서 상세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신규등록 버튼을 명의변경 버튼으로 변경하여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고객 등록 후 변경 반영 기능추가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결제수단 변경 기능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3.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상품 변경 기능 필요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예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소독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=&gt;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방제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예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구서체크박스 생성하여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체크시 할증 되는 기능 추가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4.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위 변경사항에 대한 이력관리 기능 필요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5.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서비스 명령상태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정지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값 필요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(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정지후 원복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정지 후 해지 등 상태값 변경 필요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사유기입 필요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   </a:t>
          </a:r>
        </a:p>
        <a:p>
          <a:pPr algn="l"/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※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예외사항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판매자정보 및 금액 관련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약정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단가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평수 등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은 변경 불가</a:t>
          </a:r>
        </a:p>
        <a:p>
          <a:pPr algn="l"/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              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변경시 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DB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에서 변경가능하게 요청</a:t>
          </a:r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</a:p>
        <a:p>
          <a:pPr algn="l"/>
          <a:r>
            <a:rPr lang="en-US" altLang="ko-KR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6. </a:t>
          </a:r>
          <a:r>
            <a:rPr lang="ko-KR" altLang="en-US" sz="1100" b="0" i="1" u="none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결제방법 중 가상계좌로 변경시 자동발부 또는 자동회수 가능여부 확인</a:t>
          </a:r>
          <a:endParaRPr lang="en-US" altLang="ko-KR" sz="1100" b="0" i="1" u="none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72"/>
  <sheetViews>
    <sheetView tabSelected="1" topLeftCell="C58" zoomScale="85" zoomScaleNormal="85" workbookViewId="0">
      <selection activeCell="D71" sqref="D71"/>
    </sheetView>
  </sheetViews>
  <sheetFormatPr defaultColWidth="8.625" defaultRowHeight="16.5"/>
  <cols>
    <col min="1" max="1" width="5.125" style="44" customWidth="1"/>
    <col min="2" max="2" width="17.125" style="293" customWidth="1"/>
    <col min="3" max="3" width="50" style="170" customWidth="1"/>
    <col min="4" max="4" width="78.5" style="44" customWidth="1"/>
    <col min="5" max="5" width="7.375" style="44" bestFit="1" customWidth="1"/>
    <col min="6" max="9" width="11.625" style="44" customWidth="1"/>
    <col min="10" max="10" width="14.625" style="44" customWidth="1"/>
    <col min="11" max="11" width="14.625" style="44" bestFit="1" customWidth="1"/>
    <col min="12" max="12" width="21.5" style="44" customWidth="1"/>
    <col min="13" max="13" width="59" style="44" customWidth="1"/>
    <col min="14" max="14" width="13.75" style="44" customWidth="1"/>
    <col min="15" max="16384" width="8.625" style="44"/>
  </cols>
  <sheetData>
    <row r="1" spans="1:14" ht="20.25">
      <c r="A1" s="295" t="s">
        <v>218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</row>
    <row r="2" spans="1:14">
      <c r="B2" s="44"/>
      <c r="H2" s="67"/>
    </row>
    <row r="3" spans="1:14">
      <c r="A3" s="68" t="s">
        <v>0</v>
      </c>
      <c r="B3" s="68" t="s">
        <v>1</v>
      </c>
      <c r="C3" s="171" t="s">
        <v>2</v>
      </c>
      <c r="D3" s="68" t="s">
        <v>3</v>
      </c>
      <c r="E3" s="68" t="s">
        <v>146</v>
      </c>
      <c r="F3" s="68" t="s">
        <v>219</v>
      </c>
      <c r="G3" s="68" t="s">
        <v>220</v>
      </c>
      <c r="H3" s="68" t="s">
        <v>4</v>
      </c>
      <c r="I3" s="68" t="s">
        <v>221</v>
      </c>
      <c r="J3" s="68" t="s">
        <v>222</v>
      </c>
      <c r="K3" s="68" t="s">
        <v>223</v>
      </c>
      <c r="L3" s="69" t="s">
        <v>224</v>
      </c>
      <c r="M3" s="69" t="s">
        <v>225</v>
      </c>
      <c r="N3" s="69" t="s">
        <v>1315</v>
      </c>
    </row>
    <row r="4" spans="1:14" ht="66">
      <c r="A4" s="228">
        <v>1</v>
      </c>
      <c r="B4" s="229" t="s">
        <v>226</v>
      </c>
      <c r="C4" s="230" t="s">
        <v>227</v>
      </c>
      <c r="D4" s="231" t="s">
        <v>228</v>
      </c>
      <c r="E4" s="135" t="s">
        <v>229</v>
      </c>
      <c r="F4" s="211" t="s">
        <v>230</v>
      </c>
      <c r="G4" s="212">
        <v>44978</v>
      </c>
      <c r="H4" s="136" t="s">
        <v>231</v>
      </c>
      <c r="I4" s="174" t="s">
        <v>207</v>
      </c>
      <c r="J4" s="174" t="s">
        <v>232</v>
      </c>
      <c r="K4" s="175">
        <v>44985</v>
      </c>
      <c r="L4" s="176"/>
      <c r="M4" s="177"/>
      <c r="N4" s="161"/>
    </row>
    <row r="5" spans="1:14" ht="66">
      <c r="A5" s="232">
        <v>2</v>
      </c>
      <c r="B5" s="233" t="s">
        <v>7</v>
      </c>
      <c r="C5" s="234" t="s">
        <v>233</v>
      </c>
      <c r="D5" s="235" t="s">
        <v>234</v>
      </c>
      <c r="E5" s="134" t="s">
        <v>229</v>
      </c>
      <c r="F5" s="213" t="s">
        <v>230</v>
      </c>
      <c r="G5" s="214">
        <v>44978</v>
      </c>
      <c r="H5" s="133" t="s">
        <v>231</v>
      </c>
      <c r="I5" s="178" t="s">
        <v>207</v>
      </c>
      <c r="J5" s="178" t="s">
        <v>232</v>
      </c>
      <c r="K5" s="175">
        <v>44985</v>
      </c>
      <c r="L5" s="179"/>
      <c r="M5" s="180"/>
      <c r="N5" s="161"/>
    </row>
    <row r="6" spans="1:14" ht="33">
      <c r="A6" s="232">
        <v>3</v>
      </c>
      <c r="B6" s="233" t="s">
        <v>7</v>
      </c>
      <c r="C6" s="234" t="s">
        <v>235</v>
      </c>
      <c r="D6" s="235" t="s">
        <v>236</v>
      </c>
      <c r="E6" s="134" t="s">
        <v>229</v>
      </c>
      <c r="F6" s="213" t="s">
        <v>230</v>
      </c>
      <c r="G6" s="214">
        <v>44978</v>
      </c>
      <c r="H6" s="133" t="s">
        <v>231</v>
      </c>
      <c r="I6" s="178" t="s">
        <v>207</v>
      </c>
      <c r="J6" s="178" t="s">
        <v>232</v>
      </c>
      <c r="K6" s="175">
        <v>44985</v>
      </c>
      <c r="L6" s="179"/>
      <c r="M6" s="180"/>
      <c r="N6" s="161"/>
    </row>
    <row r="7" spans="1:14" ht="148.5">
      <c r="A7" s="151">
        <v>1</v>
      </c>
      <c r="B7" s="213" t="s">
        <v>7</v>
      </c>
      <c r="C7" s="221" t="s">
        <v>237</v>
      </c>
      <c r="D7" s="235" t="s">
        <v>311</v>
      </c>
      <c r="E7" s="134" t="s">
        <v>229</v>
      </c>
      <c r="F7" s="213" t="s">
        <v>230</v>
      </c>
      <c r="G7" s="214">
        <v>44985</v>
      </c>
      <c r="H7" s="150" t="s">
        <v>12</v>
      </c>
      <c r="I7" s="178" t="s">
        <v>207</v>
      </c>
      <c r="J7" s="178" t="s">
        <v>240</v>
      </c>
      <c r="K7" s="181">
        <v>45007</v>
      </c>
      <c r="L7" s="182"/>
      <c r="M7" s="183" t="s">
        <v>1216</v>
      </c>
      <c r="N7" s="161"/>
    </row>
    <row r="8" spans="1:14" ht="33">
      <c r="A8" s="236">
        <v>2</v>
      </c>
      <c r="B8" s="237" t="s">
        <v>7</v>
      </c>
      <c r="C8" s="238" t="s">
        <v>241</v>
      </c>
      <c r="D8" s="239" t="s">
        <v>242</v>
      </c>
      <c r="E8" s="137" t="s">
        <v>229</v>
      </c>
      <c r="F8" s="215" t="s">
        <v>230</v>
      </c>
      <c r="G8" s="216">
        <v>44985</v>
      </c>
      <c r="H8" s="138" t="s">
        <v>231</v>
      </c>
      <c r="I8" s="184" t="s">
        <v>207</v>
      </c>
      <c r="J8" s="184" t="s">
        <v>232</v>
      </c>
      <c r="K8" s="185">
        <v>44992</v>
      </c>
      <c r="L8" s="186"/>
      <c r="M8" s="187"/>
      <c r="N8" s="161"/>
    </row>
    <row r="9" spans="1:14" ht="66">
      <c r="A9" s="232">
        <v>3</v>
      </c>
      <c r="B9" s="233" t="s">
        <v>7</v>
      </c>
      <c r="C9" s="234" t="s">
        <v>243</v>
      </c>
      <c r="D9" s="240" t="s">
        <v>244</v>
      </c>
      <c r="E9" s="134" t="s">
        <v>229</v>
      </c>
      <c r="F9" s="213" t="s">
        <v>230</v>
      </c>
      <c r="G9" s="214">
        <v>44991</v>
      </c>
      <c r="H9" s="133" t="s">
        <v>231</v>
      </c>
      <c r="I9" s="178" t="s">
        <v>207</v>
      </c>
      <c r="J9" s="178" t="s">
        <v>232</v>
      </c>
      <c r="K9" s="175">
        <v>44994</v>
      </c>
      <c r="L9" s="179"/>
      <c r="M9" s="180"/>
      <c r="N9" s="161"/>
    </row>
    <row r="10" spans="1:14" ht="115.5">
      <c r="A10" s="232">
        <v>4</v>
      </c>
      <c r="B10" s="233" t="s">
        <v>7</v>
      </c>
      <c r="C10" s="234" t="s">
        <v>245</v>
      </c>
      <c r="D10" s="235" t="s">
        <v>246</v>
      </c>
      <c r="E10" s="134" t="s">
        <v>247</v>
      </c>
      <c r="F10" s="213" t="s">
        <v>230</v>
      </c>
      <c r="G10" s="214">
        <v>44991</v>
      </c>
      <c r="H10" s="133" t="s">
        <v>231</v>
      </c>
      <c r="I10" s="178" t="s">
        <v>207</v>
      </c>
      <c r="J10" s="178" t="s">
        <v>232</v>
      </c>
      <c r="K10" s="175">
        <v>44994</v>
      </c>
      <c r="L10" s="179"/>
      <c r="M10" s="180"/>
      <c r="N10" s="161"/>
    </row>
    <row r="11" spans="1:14" ht="66">
      <c r="A11" s="232">
        <v>5</v>
      </c>
      <c r="B11" s="233" t="s">
        <v>7</v>
      </c>
      <c r="C11" s="234"/>
      <c r="D11" s="241" t="s">
        <v>248</v>
      </c>
      <c r="E11" s="134" t="s">
        <v>247</v>
      </c>
      <c r="F11" s="213" t="s">
        <v>230</v>
      </c>
      <c r="G11" s="214">
        <v>44991</v>
      </c>
      <c r="H11" s="133" t="s">
        <v>231</v>
      </c>
      <c r="I11" s="178" t="s">
        <v>207</v>
      </c>
      <c r="J11" s="178" t="s">
        <v>232</v>
      </c>
      <c r="K11" s="175">
        <v>44991</v>
      </c>
      <c r="L11" s="179"/>
      <c r="M11" s="188" t="s">
        <v>249</v>
      </c>
      <c r="N11" s="161"/>
    </row>
    <row r="12" spans="1:14" ht="49.5">
      <c r="A12" s="232">
        <v>6</v>
      </c>
      <c r="B12" s="233" t="s">
        <v>7</v>
      </c>
      <c r="C12" s="234" t="s">
        <v>250</v>
      </c>
      <c r="D12" s="241" t="s">
        <v>251</v>
      </c>
      <c r="E12" s="134" t="s">
        <v>247</v>
      </c>
      <c r="F12" s="213" t="s">
        <v>230</v>
      </c>
      <c r="G12" s="214">
        <v>44992</v>
      </c>
      <c r="H12" s="133" t="s">
        <v>231</v>
      </c>
      <c r="I12" s="178" t="s">
        <v>207</v>
      </c>
      <c r="J12" s="178" t="s">
        <v>232</v>
      </c>
      <c r="K12" s="175">
        <v>44994</v>
      </c>
      <c r="L12" s="179"/>
      <c r="M12" s="180"/>
      <c r="N12" s="161"/>
    </row>
    <row r="13" spans="1:14">
      <c r="A13" s="232">
        <v>7</v>
      </c>
      <c r="B13" s="233" t="s">
        <v>7</v>
      </c>
      <c r="C13" s="242" t="s">
        <v>233</v>
      </c>
      <c r="D13" s="235" t="s">
        <v>252</v>
      </c>
      <c r="E13" s="134" t="s">
        <v>247</v>
      </c>
      <c r="F13" s="213" t="s">
        <v>230</v>
      </c>
      <c r="G13" s="214">
        <v>44992</v>
      </c>
      <c r="H13" s="133" t="s">
        <v>231</v>
      </c>
      <c r="I13" s="178" t="s">
        <v>207</v>
      </c>
      <c r="J13" s="178" t="s">
        <v>232</v>
      </c>
      <c r="K13" s="175">
        <v>44994</v>
      </c>
      <c r="L13" s="179"/>
      <c r="M13" s="180"/>
      <c r="N13" s="161"/>
    </row>
    <row r="14" spans="1:14" ht="82.5">
      <c r="A14" s="151">
        <v>8</v>
      </c>
      <c r="B14" s="213" t="s">
        <v>7</v>
      </c>
      <c r="C14" s="235" t="s">
        <v>253</v>
      </c>
      <c r="D14" s="235" t="s">
        <v>254</v>
      </c>
      <c r="E14" s="221" t="s">
        <v>255</v>
      </c>
      <c r="F14" s="213" t="s">
        <v>256</v>
      </c>
      <c r="G14" s="214">
        <v>44992</v>
      </c>
      <c r="H14" s="150" t="s">
        <v>12</v>
      </c>
      <c r="I14" s="178" t="s">
        <v>207</v>
      </c>
      <c r="J14" s="178" t="s">
        <v>240</v>
      </c>
      <c r="K14" s="181">
        <v>45007</v>
      </c>
      <c r="L14" s="189"/>
      <c r="M14" s="190"/>
      <c r="N14" s="161"/>
    </row>
    <row r="15" spans="1:14" ht="66">
      <c r="A15" s="236">
        <v>9</v>
      </c>
      <c r="B15" s="237" t="s">
        <v>7</v>
      </c>
      <c r="C15" s="238" t="s">
        <v>257</v>
      </c>
      <c r="D15" s="239" t="s">
        <v>258</v>
      </c>
      <c r="E15" s="137" t="s">
        <v>247</v>
      </c>
      <c r="F15" s="215" t="s">
        <v>230</v>
      </c>
      <c r="G15" s="216">
        <v>44992</v>
      </c>
      <c r="H15" s="150" t="s">
        <v>15</v>
      </c>
      <c r="I15" s="184" t="s">
        <v>207</v>
      </c>
      <c r="J15" s="184" t="s">
        <v>232</v>
      </c>
      <c r="K15" s="185">
        <v>44994</v>
      </c>
      <c r="L15" s="186"/>
      <c r="M15" s="187"/>
      <c r="N15" s="161"/>
    </row>
    <row r="16" spans="1:14" ht="66">
      <c r="A16" s="151">
        <v>10</v>
      </c>
      <c r="B16" s="213" t="s">
        <v>7</v>
      </c>
      <c r="C16" s="221" t="s">
        <v>259</v>
      </c>
      <c r="D16" s="235" t="s">
        <v>260</v>
      </c>
      <c r="E16" s="221" t="s">
        <v>261</v>
      </c>
      <c r="F16" s="213" t="s">
        <v>256</v>
      </c>
      <c r="G16" s="214">
        <v>44992</v>
      </c>
      <c r="H16" s="150" t="s">
        <v>12</v>
      </c>
      <c r="I16" s="178" t="s">
        <v>207</v>
      </c>
      <c r="J16" s="178" t="s">
        <v>240</v>
      </c>
      <c r="K16" s="181">
        <v>45009</v>
      </c>
      <c r="L16" s="189"/>
      <c r="M16" s="190"/>
      <c r="N16" s="161"/>
    </row>
    <row r="17" spans="1:14" ht="66">
      <c r="A17" s="236">
        <v>11</v>
      </c>
      <c r="B17" s="237" t="s">
        <v>7</v>
      </c>
      <c r="C17" s="238" t="s">
        <v>243</v>
      </c>
      <c r="D17" s="239" t="s">
        <v>262</v>
      </c>
      <c r="E17" s="137" t="s">
        <v>247</v>
      </c>
      <c r="F17" s="215" t="s">
        <v>230</v>
      </c>
      <c r="G17" s="216">
        <v>44994</v>
      </c>
      <c r="H17" s="150" t="s">
        <v>15</v>
      </c>
      <c r="I17" s="184" t="s">
        <v>207</v>
      </c>
      <c r="J17" s="191" t="s">
        <v>281</v>
      </c>
      <c r="K17" s="185">
        <v>44994</v>
      </c>
      <c r="L17" s="186"/>
      <c r="M17" s="187"/>
      <c r="N17" s="161"/>
    </row>
    <row r="18" spans="1:14" ht="49.5">
      <c r="A18" s="151">
        <v>12</v>
      </c>
      <c r="B18" s="213" t="s">
        <v>7</v>
      </c>
      <c r="C18" s="221" t="s">
        <v>264</v>
      </c>
      <c r="D18" s="235" t="s">
        <v>265</v>
      </c>
      <c r="E18" s="134" t="s">
        <v>247</v>
      </c>
      <c r="F18" s="213" t="s">
        <v>230</v>
      </c>
      <c r="G18" s="214">
        <v>44994</v>
      </c>
      <c r="H18" s="133" t="s">
        <v>263</v>
      </c>
      <c r="I18" s="178" t="s">
        <v>207</v>
      </c>
      <c r="J18" s="178" t="s">
        <v>240</v>
      </c>
      <c r="K18" s="181">
        <v>44999</v>
      </c>
      <c r="L18" s="189"/>
      <c r="M18" s="190"/>
      <c r="N18" s="161"/>
    </row>
    <row r="19" spans="1:14">
      <c r="A19" s="236">
        <v>13</v>
      </c>
      <c r="B19" s="237" t="s">
        <v>7</v>
      </c>
      <c r="C19" s="238" t="s">
        <v>266</v>
      </c>
      <c r="D19" s="239" t="s">
        <v>267</v>
      </c>
      <c r="E19" s="250" t="s">
        <v>255</v>
      </c>
      <c r="F19" s="215" t="s">
        <v>268</v>
      </c>
      <c r="G19" s="216">
        <v>44994</v>
      </c>
      <c r="H19" s="150" t="s">
        <v>12</v>
      </c>
      <c r="I19" s="184" t="s">
        <v>269</v>
      </c>
      <c r="J19" s="184" t="s">
        <v>230</v>
      </c>
      <c r="K19" s="185">
        <v>44994</v>
      </c>
      <c r="L19" s="186"/>
      <c r="M19" s="187" t="s">
        <v>270</v>
      </c>
      <c r="N19" s="161"/>
    </row>
    <row r="20" spans="1:14" ht="33">
      <c r="A20" s="232">
        <v>14</v>
      </c>
      <c r="B20" s="233" t="s">
        <v>7</v>
      </c>
      <c r="C20" s="234" t="s">
        <v>243</v>
      </c>
      <c r="D20" s="235" t="s">
        <v>271</v>
      </c>
      <c r="E20" s="134" t="s">
        <v>247</v>
      </c>
      <c r="F20" s="213" t="s">
        <v>230</v>
      </c>
      <c r="G20" s="214">
        <v>44994</v>
      </c>
      <c r="H20" s="150" t="s">
        <v>15</v>
      </c>
      <c r="I20" s="178" t="s">
        <v>207</v>
      </c>
      <c r="J20" s="191" t="s">
        <v>281</v>
      </c>
      <c r="K20" s="175">
        <v>44998</v>
      </c>
      <c r="L20" s="179"/>
      <c r="M20" s="180"/>
      <c r="N20" s="161"/>
    </row>
    <row r="21" spans="1:14" ht="132">
      <c r="A21" s="151">
        <v>14</v>
      </c>
      <c r="B21" s="213" t="s">
        <v>7</v>
      </c>
      <c r="C21" s="221" t="s">
        <v>272</v>
      </c>
      <c r="D21" s="235" t="s">
        <v>284</v>
      </c>
      <c r="E21" s="134" t="s">
        <v>247</v>
      </c>
      <c r="F21" s="213" t="s">
        <v>268</v>
      </c>
      <c r="G21" s="214">
        <v>44994</v>
      </c>
      <c r="H21" s="150" t="s">
        <v>12</v>
      </c>
      <c r="I21" s="178" t="s">
        <v>207</v>
      </c>
      <c r="J21" s="178" t="s">
        <v>240</v>
      </c>
      <c r="K21" s="181">
        <v>45007</v>
      </c>
      <c r="L21" s="189"/>
      <c r="M21" s="190"/>
      <c r="N21" s="161"/>
    </row>
    <row r="22" spans="1:14" ht="33">
      <c r="A22" s="236">
        <v>15</v>
      </c>
      <c r="B22" s="237" t="s">
        <v>7</v>
      </c>
      <c r="C22" s="238" t="s">
        <v>273</v>
      </c>
      <c r="D22" s="239" t="s">
        <v>274</v>
      </c>
      <c r="E22" s="250" t="s">
        <v>255</v>
      </c>
      <c r="F22" s="215" t="s">
        <v>275</v>
      </c>
      <c r="G22" s="216">
        <v>44994</v>
      </c>
      <c r="H22" s="150" t="s">
        <v>12</v>
      </c>
      <c r="I22" s="184" t="s">
        <v>207</v>
      </c>
      <c r="J22" s="191" t="s">
        <v>281</v>
      </c>
      <c r="K22" s="185">
        <v>44998</v>
      </c>
      <c r="L22" s="186"/>
      <c r="M22" s="187"/>
      <c r="N22" s="161"/>
    </row>
    <row r="23" spans="1:14" ht="33">
      <c r="A23" s="232">
        <v>16</v>
      </c>
      <c r="B23" s="233" t="s">
        <v>7</v>
      </c>
      <c r="C23" s="242" t="s">
        <v>276</v>
      </c>
      <c r="D23" s="235" t="s">
        <v>277</v>
      </c>
      <c r="E23" s="134" t="s">
        <v>247</v>
      </c>
      <c r="F23" s="213" t="s">
        <v>256</v>
      </c>
      <c r="G23" s="214">
        <v>44995</v>
      </c>
      <c r="H23" s="133" t="s">
        <v>231</v>
      </c>
      <c r="I23" s="178" t="s">
        <v>207</v>
      </c>
      <c r="J23" s="191" t="s">
        <v>281</v>
      </c>
      <c r="K23" s="175">
        <v>44998</v>
      </c>
      <c r="L23" s="179"/>
      <c r="M23" s="180"/>
      <c r="N23" s="161"/>
    </row>
    <row r="24" spans="1:14" ht="99">
      <c r="A24" s="232">
        <v>17</v>
      </c>
      <c r="B24" s="233" t="s">
        <v>7</v>
      </c>
      <c r="C24" s="242" t="s">
        <v>282</v>
      </c>
      <c r="D24" s="235" t="s">
        <v>278</v>
      </c>
      <c r="E24" s="70" t="s">
        <v>247</v>
      </c>
      <c r="F24" s="213" t="s">
        <v>279</v>
      </c>
      <c r="G24" s="214">
        <v>44995</v>
      </c>
      <c r="H24" s="150" t="s">
        <v>1334</v>
      </c>
      <c r="I24" s="178" t="s">
        <v>207</v>
      </c>
      <c r="J24" s="178" t="s">
        <v>240</v>
      </c>
      <c r="K24" s="175"/>
      <c r="L24" s="179"/>
      <c r="M24" s="192" t="s">
        <v>1239</v>
      </c>
      <c r="N24" s="161"/>
    </row>
    <row r="25" spans="1:14" ht="66">
      <c r="A25" s="151">
        <v>18</v>
      </c>
      <c r="B25" s="213" t="s">
        <v>7</v>
      </c>
      <c r="C25" s="243" t="s">
        <v>280</v>
      </c>
      <c r="D25" s="235" t="s">
        <v>305</v>
      </c>
      <c r="E25" s="221" t="s">
        <v>261</v>
      </c>
      <c r="F25" s="213" t="s">
        <v>256</v>
      </c>
      <c r="G25" s="214">
        <v>44998</v>
      </c>
      <c r="H25" s="150" t="s">
        <v>12</v>
      </c>
      <c r="I25" s="178" t="s">
        <v>207</v>
      </c>
      <c r="J25" s="178" t="s">
        <v>240</v>
      </c>
      <c r="K25" s="181">
        <v>45007</v>
      </c>
      <c r="L25" s="193"/>
      <c r="M25" s="190"/>
      <c r="N25" s="161"/>
    </row>
    <row r="26" spans="1:14" ht="49.5">
      <c r="A26" s="236">
        <v>19</v>
      </c>
      <c r="B26" s="213" t="s">
        <v>7</v>
      </c>
      <c r="C26" s="244" t="s">
        <v>283</v>
      </c>
      <c r="D26" s="239" t="s">
        <v>298</v>
      </c>
      <c r="E26" s="134" t="s">
        <v>247</v>
      </c>
      <c r="F26" s="213" t="s">
        <v>279</v>
      </c>
      <c r="G26" s="216">
        <v>44999</v>
      </c>
      <c r="H26" s="150" t="s">
        <v>12</v>
      </c>
      <c r="I26" s="178" t="s">
        <v>207</v>
      </c>
      <c r="J26" s="178" t="s">
        <v>240</v>
      </c>
      <c r="K26" s="185">
        <v>45005</v>
      </c>
      <c r="L26" s="186"/>
      <c r="M26" s="187"/>
      <c r="N26" s="161"/>
    </row>
    <row r="27" spans="1:14">
      <c r="A27" s="232">
        <v>20</v>
      </c>
      <c r="B27" s="213" t="s">
        <v>7</v>
      </c>
      <c r="C27" s="242" t="s">
        <v>285</v>
      </c>
      <c r="D27" s="235" t="s">
        <v>290</v>
      </c>
      <c r="E27" s="134" t="s">
        <v>247</v>
      </c>
      <c r="F27" s="213" t="s">
        <v>286</v>
      </c>
      <c r="G27" s="214">
        <v>45002</v>
      </c>
      <c r="H27" s="150" t="s">
        <v>12</v>
      </c>
      <c r="I27" s="178" t="s">
        <v>207</v>
      </c>
      <c r="J27" s="178" t="s">
        <v>240</v>
      </c>
      <c r="K27" s="175">
        <v>45002</v>
      </c>
      <c r="L27" s="179"/>
      <c r="M27" s="180"/>
      <c r="N27" s="161"/>
    </row>
    <row r="28" spans="1:14" ht="33">
      <c r="A28" s="151">
        <v>21</v>
      </c>
      <c r="B28" s="213" t="s">
        <v>7</v>
      </c>
      <c r="C28" s="235" t="s">
        <v>291</v>
      </c>
      <c r="D28" s="235" t="s">
        <v>292</v>
      </c>
      <c r="E28" s="221" t="s">
        <v>293</v>
      </c>
      <c r="F28" s="213" t="s">
        <v>294</v>
      </c>
      <c r="G28" s="214">
        <v>45002</v>
      </c>
      <c r="H28" s="150" t="s">
        <v>12</v>
      </c>
      <c r="I28" s="178" t="s">
        <v>207</v>
      </c>
      <c r="J28" s="178" t="s">
        <v>240</v>
      </c>
      <c r="K28" s="185">
        <v>45005</v>
      </c>
      <c r="L28" s="179"/>
      <c r="M28" s="180"/>
      <c r="N28" s="161"/>
    </row>
    <row r="29" spans="1:14" ht="33">
      <c r="A29" s="151">
        <v>22</v>
      </c>
      <c r="B29" s="213" t="s">
        <v>7</v>
      </c>
      <c r="C29" s="235" t="s">
        <v>289</v>
      </c>
      <c r="D29" s="235" t="s">
        <v>296</v>
      </c>
      <c r="E29" s="134" t="s">
        <v>287</v>
      </c>
      <c r="F29" s="213" t="s">
        <v>288</v>
      </c>
      <c r="G29" s="214">
        <v>45002</v>
      </c>
      <c r="H29" s="133" t="s">
        <v>231</v>
      </c>
      <c r="I29" s="178" t="s">
        <v>207</v>
      </c>
      <c r="J29" s="178" t="s">
        <v>297</v>
      </c>
      <c r="K29" s="175">
        <v>45005</v>
      </c>
      <c r="L29" s="179"/>
      <c r="M29" s="180"/>
      <c r="N29" s="161"/>
    </row>
    <row r="30" spans="1:14">
      <c r="A30" s="151">
        <v>23</v>
      </c>
      <c r="B30" s="151" t="s">
        <v>8</v>
      </c>
      <c r="C30" s="235" t="s">
        <v>295</v>
      </c>
      <c r="D30" s="235" t="s">
        <v>299</v>
      </c>
      <c r="E30" s="134" t="s">
        <v>287</v>
      </c>
      <c r="F30" s="213" t="s">
        <v>288</v>
      </c>
      <c r="G30" s="214">
        <v>45002</v>
      </c>
      <c r="H30" s="150" t="s">
        <v>12</v>
      </c>
      <c r="I30" s="178" t="s">
        <v>207</v>
      </c>
      <c r="J30" s="178" t="s">
        <v>240</v>
      </c>
      <c r="K30" s="185">
        <v>45005</v>
      </c>
      <c r="L30" s="179"/>
      <c r="M30" s="180"/>
      <c r="N30" s="161"/>
    </row>
    <row r="31" spans="1:14" ht="49.5">
      <c r="A31" s="151">
        <v>24</v>
      </c>
      <c r="B31" s="151" t="s">
        <v>7</v>
      </c>
      <c r="C31" s="235" t="s">
        <v>302</v>
      </c>
      <c r="D31" s="235" t="s">
        <v>303</v>
      </c>
      <c r="E31" s="134" t="s">
        <v>287</v>
      </c>
      <c r="F31" s="213" t="s">
        <v>300</v>
      </c>
      <c r="G31" s="214">
        <v>45006</v>
      </c>
      <c r="H31" s="133" t="s">
        <v>231</v>
      </c>
      <c r="I31" s="178" t="s">
        <v>207</v>
      </c>
      <c r="J31" s="178" t="s">
        <v>310</v>
      </c>
      <c r="K31" s="175">
        <v>45007</v>
      </c>
      <c r="L31" s="179"/>
      <c r="M31" s="188" t="s">
        <v>309</v>
      </c>
      <c r="N31" s="161"/>
    </row>
    <row r="32" spans="1:14" ht="33">
      <c r="A32" s="151">
        <v>25</v>
      </c>
      <c r="B32" s="151" t="s">
        <v>7</v>
      </c>
      <c r="C32" s="235" t="s">
        <v>301</v>
      </c>
      <c r="D32" s="235" t="s">
        <v>304</v>
      </c>
      <c r="E32" s="134" t="s">
        <v>287</v>
      </c>
      <c r="F32" s="213" t="s">
        <v>300</v>
      </c>
      <c r="G32" s="214">
        <v>45006</v>
      </c>
      <c r="H32" s="133" t="s">
        <v>231</v>
      </c>
      <c r="I32" s="178" t="s">
        <v>207</v>
      </c>
      <c r="J32" s="178" t="s">
        <v>310</v>
      </c>
      <c r="K32" s="175">
        <v>45007</v>
      </c>
      <c r="L32" s="179"/>
      <c r="M32" s="180"/>
      <c r="N32" s="161"/>
    </row>
    <row r="33" spans="1:14" ht="148.5">
      <c r="A33" s="151">
        <v>26</v>
      </c>
      <c r="B33" s="151" t="s">
        <v>7</v>
      </c>
      <c r="C33" s="235" t="s">
        <v>308</v>
      </c>
      <c r="D33" s="235" t="s">
        <v>317</v>
      </c>
      <c r="E33" s="71" t="s">
        <v>287</v>
      </c>
      <c r="F33" s="213" t="s">
        <v>306</v>
      </c>
      <c r="G33" s="214">
        <v>45007</v>
      </c>
      <c r="H33" s="150" t="s">
        <v>307</v>
      </c>
      <c r="I33" s="178" t="s">
        <v>207</v>
      </c>
      <c r="J33" s="194"/>
      <c r="K33" s="175"/>
      <c r="L33" s="179"/>
      <c r="M33" s="180"/>
      <c r="N33" s="161"/>
    </row>
    <row r="34" spans="1:14" ht="49.5">
      <c r="A34" s="151">
        <v>27</v>
      </c>
      <c r="B34" s="151" t="s">
        <v>8</v>
      </c>
      <c r="C34" s="235" t="s">
        <v>315</v>
      </c>
      <c r="D34" s="235" t="s">
        <v>319</v>
      </c>
      <c r="E34" s="134" t="s">
        <v>287</v>
      </c>
      <c r="F34" s="151" t="s">
        <v>312</v>
      </c>
      <c r="G34" s="214">
        <v>45007</v>
      </c>
      <c r="H34" s="133" t="s">
        <v>231</v>
      </c>
      <c r="I34" s="178" t="s">
        <v>207</v>
      </c>
      <c r="J34" s="178" t="s">
        <v>310</v>
      </c>
      <c r="K34" s="175">
        <v>45009</v>
      </c>
      <c r="L34" s="179"/>
      <c r="M34" s="180"/>
      <c r="N34" s="161"/>
    </row>
    <row r="35" spans="1:14" ht="49.5">
      <c r="A35" s="151">
        <v>28</v>
      </c>
      <c r="B35" s="151" t="s">
        <v>8</v>
      </c>
      <c r="C35" s="235" t="s">
        <v>316</v>
      </c>
      <c r="D35" s="235" t="s">
        <v>322</v>
      </c>
      <c r="E35" s="134" t="s">
        <v>313</v>
      </c>
      <c r="F35" s="151" t="s">
        <v>314</v>
      </c>
      <c r="G35" s="214">
        <v>45007</v>
      </c>
      <c r="H35" s="133" t="s">
        <v>231</v>
      </c>
      <c r="I35" s="178" t="s">
        <v>207</v>
      </c>
      <c r="J35" s="178" t="s">
        <v>310</v>
      </c>
      <c r="K35" s="175">
        <v>45009</v>
      </c>
      <c r="L35" s="179"/>
      <c r="M35" s="180"/>
      <c r="N35" s="161"/>
    </row>
    <row r="36" spans="1:14" ht="82.5">
      <c r="A36" s="151">
        <v>29</v>
      </c>
      <c r="B36" s="151" t="s">
        <v>7</v>
      </c>
      <c r="C36" s="235" t="s">
        <v>325</v>
      </c>
      <c r="D36" s="235" t="s">
        <v>326</v>
      </c>
      <c r="E36" s="134" t="s">
        <v>313</v>
      </c>
      <c r="F36" s="151" t="s">
        <v>323</v>
      </c>
      <c r="G36" s="217">
        <v>45012</v>
      </c>
      <c r="H36" s="133" t="s">
        <v>324</v>
      </c>
      <c r="I36" s="178" t="s">
        <v>207</v>
      </c>
      <c r="J36" s="178" t="s">
        <v>310</v>
      </c>
      <c r="K36" s="175">
        <v>45012</v>
      </c>
      <c r="L36" s="179"/>
      <c r="M36" s="180"/>
      <c r="N36" s="161"/>
    </row>
    <row r="37" spans="1:14" ht="49.5">
      <c r="A37" s="151">
        <v>30</v>
      </c>
      <c r="B37" s="151" t="s">
        <v>7</v>
      </c>
      <c r="C37" s="235" t="s">
        <v>332</v>
      </c>
      <c r="D37" s="235" t="s">
        <v>1207</v>
      </c>
      <c r="E37" s="134" t="s">
        <v>313</v>
      </c>
      <c r="F37" s="151" t="s">
        <v>333</v>
      </c>
      <c r="G37" s="217">
        <v>45013</v>
      </c>
      <c r="H37" s="133" t="s">
        <v>324</v>
      </c>
      <c r="I37" s="178" t="s">
        <v>207</v>
      </c>
      <c r="J37" s="178" t="s">
        <v>281</v>
      </c>
      <c r="K37" s="175">
        <v>45016</v>
      </c>
      <c r="L37" s="179"/>
      <c r="M37" s="180"/>
      <c r="N37" s="161"/>
    </row>
    <row r="38" spans="1:14" ht="66">
      <c r="A38" s="151">
        <v>31</v>
      </c>
      <c r="B38" s="151" t="s">
        <v>7</v>
      </c>
      <c r="C38" s="235" t="s">
        <v>332</v>
      </c>
      <c r="D38" s="235" t="s">
        <v>334</v>
      </c>
      <c r="E38" s="134" t="s">
        <v>313</v>
      </c>
      <c r="F38" s="151" t="s">
        <v>333</v>
      </c>
      <c r="G38" s="217">
        <v>45014</v>
      </c>
      <c r="H38" s="133" t="s">
        <v>324</v>
      </c>
      <c r="I38" s="178" t="s">
        <v>207</v>
      </c>
      <c r="J38" s="178" t="s">
        <v>281</v>
      </c>
      <c r="K38" s="175">
        <v>45023</v>
      </c>
      <c r="L38" s="179"/>
      <c r="M38" s="180"/>
      <c r="N38" s="161"/>
    </row>
    <row r="39" spans="1:14" ht="33">
      <c r="A39" s="151">
        <v>32</v>
      </c>
      <c r="B39" s="151" t="s">
        <v>7</v>
      </c>
      <c r="C39" s="235" t="s">
        <v>1203</v>
      </c>
      <c r="D39" s="235" t="s">
        <v>1205</v>
      </c>
      <c r="E39" s="134" t="s">
        <v>287</v>
      </c>
      <c r="F39" s="151" t="s">
        <v>1204</v>
      </c>
      <c r="G39" s="217">
        <v>45015</v>
      </c>
      <c r="H39" s="150" t="s">
        <v>238</v>
      </c>
      <c r="I39" s="178" t="s">
        <v>207</v>
      </c>
      <c r="J39" s="178" t="s">
        <v>281</v>
      </c>
      <c r="K39" s="175">
        <v>45023</v>
      </c>
      <c r="L39" s="179"/>
      <c r="M39" s="180"/>
      <c r="N39" s="161"/>
    </row>
    <row r="40" spans="1:14" ht="49.5">
      <c r="A40" s="151">
        <v>33</v>
      </c>
      <c r="B40" s="151" t="s">
        <v>7</v>
      </c>
      <c r="C40" s="235" t="s">
        <v>1217</v>
      </c>
      <c r="D40" s="235" t="s">
        <v>1219</v>
      </c>
      <c r="E40" s="134" t="s">
        <v>287</v>
      </c>
      <c r="F40" s="151" t="s">
        <v>1218</v>
      </c>
      <c r="G40" s="217">
        <v>45020</v>
      </c>
      <c r="H40" s="133" t="s">
        <v>15</v>
      </c>
      <c r="I40" s="178" t="s">
        <v>207</v>
      </c>
      <c r="J40" s="178" t="s">
        <v>281</v>
      </c>
      <c r="K40" s="175">
        <v>45023</v>
      </c>
      <c r="L40" s="179"/>
      <c r="M40" s="180"/>
      <c r="N40" s="161"/>
    </row>
    <row r="41" spans="1:14" ht="82.5">
      <c r="A41" s="151">
        <v>34</v>
      </c>
      <c r="B41" s="218" t="s">
        <v>7</v>
      </c>
      <c r="C41" s="231" t="s">
        <v>283</v>
      </c>
      <c r="D41" s="231" t="s">
        <v>1223</v>
      </c>
      <c r="E41" s="220" t="s">
        <v>1220</v>
      </c>
      <c r="F41" s="218" t="s">
        <v>294</v>
      </c>
      <c r="G41" s="219">
        <v>45020</v>
      </c>
      <c r="H41" s="136" t="s">
        <v>231</v>
      </c>
      <c r="I41" s="178" t="s">
        <v>207</v>
      </c>
      <c r="J41" s="178" t="s">
        <v>281</v>
      </c>
      <c r="K41" s="175">
        <v>45023</v>
      </c>
      <c r="L41" s="179"/>
      <c r="M41" s="180"/>
      <c r="N41" s="161"/>
    </row>
    <row r="42" spans="1:14" ht="99">
      <c r="A42" s="151">
        <v>35</v>
      </c>
      <c r="B42" s="218" t="s">
        <v>8</v>
      </c>
      <c r="C42" s="231" t="s">
        <v>1221</v>
      </c>
      <c r="D42" s="231" t="s">
        <v>1224</v>
      </c>
      <c r="E42" s="140" t="s">
        <v>287</v>
      </c>
      <c r="F42" s="220" t="s">
        <v>1222</v>
      </c>
      <c r="G42" s="219">
        <v>45020</v>
      </c>
      <c r="H42" s="136" t="s">
        <v>231</v>
      </c>
      <c r="I42" s="178" t="s">
        <v>207</v>
      </c>
      <c r="J42" s="178" t="s">
        <v>281</v>
      </c>
      <c r="K42" s="175">
        <v>45023</v>
      </c>
      <c r="L42" s="179"/>
      <c r="M42" s="180"/>
      <c r="N42" s="161"/>
    </row>
    <row r="43" spans="1:14" ht="66">
      <c r="A43" s="151">
        <v>36</v>
      </c>
      <c r="B43" s="151" t="s">
        <v>7</v>
      </c>
      <c r="C43" s="235" t="s">
        <v>1226</v>
      </c>
      <c r="D43" s="235" t="s">
        <v>1229</v>
      </c>
      <c r="E43" s="139" t="s">
        <v>287</v>
      </c>
      <c r="F43" s="151" t="s">
        <v>1225</v>
      </c>
      <c r="G43" s="217">
        <v>45021</v>
      </c>
      <c r="H43" s="72" t="s">
        <v>231</v>
      </c>
      <c r="I43" s="178" t="s">
        <v>1234</v>
      </c>
      <c r="J43" s="178" t="s">
        <v>1235</v>
      </c>
      <c r="K43" s="175">
        <v>45021</v>
      </c>
      <c r="L43" s="179"/>
      <c r="M43" s="180" t="s">
        <v>1238</v>
      </c>
      <c r="N43" s="161"/>
    </row>
    <row r="44" spans="1:14">
      <c r="A44" s="151">
        <v>37</v>
      </c>
      <c r="B44" s="151" t="s">
        <v>7</v>
      </c>
      <c r="C44" s="235" t="s">
        <v>1228</v>
      </c>
      <c r="D44" s="235" t="s">
        <v>1230</v>
      </c>
      <c r="E44" s="140" t="s">
        <v>287</v>
      </c>
      <c r="F44" s="151" t="s">
        <v>1227</v>
      </c>
      <c r="G44" s="217">
        <v>45021</v>
      </c>
      <c r="H44" s="133" t="s">
        <v>231</v>
      </c>
      <c r="I44" s="178" t="s">
        <v>207</v>
      </c>
      <c r="J44" s="178" t="s">
        <v>1243</v>
      </c>
      <c r="K44" s="175">
        <v>45026</v>
      </c>
      <c r="L44" s="179"/>
      <c r="M44" s="180" t="s">
        <v>1252</v>
      </c>
      <c r="N44" s="161"/>
    </row>
    <row r="45" spans="1:14" ht="33">
      <c r="A45" s="151">
        <v>38</v>
      </c>
      <c r="B45" s="151" t="s">
        <v>8</v>
      </c>
      <c r="C45" s="235" t="s">
        <v>1233</v>
      </c>
      <c r="D45" s="235" t="s">
        <v>1232</v>
      </c>
      <c r="E45" s="139" t="s">
        <v>287</v>
      </c>
      <c r="F45" s="151" t="s">
        <v>1231</v>
      </c>
      <c r="G45" s="217">
        <v>45021</v>
      </c>
      <c r="H45" s="150" t="s">
        <v>238</v>
      </c>
      <c r="I45" s="178" t="s">
        <v>207</v>
      </c>
      <c r="J45" s="194"/>
      <c r="K45" s="175"/>
      <c r="L45" s="179"/>
      <c r="M45" s="180"/>
      <c r="N45" s="161"/>
    </row>
    <row r="46" spans="1:14">
      <c r="A46" s="151">
        <v>39</v>
      </c>
      <c r="B46" s="151" t="s">
        <v>7</v>
      </c>
      <c r="C46" s="235" t="s">
        <v>1236</v>
      </c>
      <c r="D46" s="235" t="s">
        <v>1242</v>
      </c>
      <c r="E46" s="140" t="s">
        <v>287</v>
      </c>
      <c r="F46" s="151" t="s">
        <v>1237</v>
      </c>
      <c r="G46" s="217">
        <v>45022</v>
      </c>
      <c r="H46" s="150" t="s">
        <v>231</v>
      </c>
      <c r="I46" s="178" t="s">
        <v>207</v>
      </c>
      <c r="J46" s="178" t="s">
        <v>281</v>
      </c>
      <c r="K46" s="175">
        <v>45023</v>
      </c>
      <c r="L46" s="179"/>
      <c r="M46" s="180"/>
      <c r="N46" s="161"/>
    </row>
    <row r="47" spans="1:14" ht="33">
      <c r="A47" s="151">
        <v>40</v>
      </c>
      <c r="B47" s="151" t="s">
        <v>7</v>
      </c>
      <c r="C47" s="235" t="s">
        <v>1257</v>
      </c>
      <c r="D47" s="235" t="s">
        <v>1260</v>
      </c>
      <c r="E47" s="140" t="s">
        <v>287</v>
      </c>
      <c r="F47" s="151" t="s">
        <v>1258</v>
      </c>
      <c r="G47" s="217">
        <v>45064</v>
      </c>
      <c r="H47" s="150" t="s">
        <v>231</v>
      </c>
      <c r="I47" s="178" t="s">
        <v>207</v>
      </c>
      <c r="J47" s="194"/>
      <c r="K47" s="175">
        <v>45084</v>
      </c>
      <c r="L47" s="179"/>
      <c r="M47" s="180"/>
      <c r="N47" s="161">
        <v>24</v>
      </c>
    </row>
    <row r="48" spans="1:14" ht="33">
      <c r="A48" s="151">
        <v>41</v>
      </c>
      <c r="B48" s="151" t="s">
        <v>7</v>
      </c>
      <c r="C48" s="235" t="s">
        <v>1259</v>
      </c>
      <c r="D48" s="235" t="s">
        <v>1279</v>
      </c>
      <c r="E48" s="140" t="s">
        <v>287</v>
      </c>
      <c r="F48" s="151" t="s">
        <v>1258</v>
      </c>
      <c r="G48" s="217">
        <v>45064</v>
      </c>
      <c r="H48" s="150" t="s">
        <v>238</v>
      </c>
      <c r="I48" s="178" t="s">
        <v>1234</v>
      </c>
      <c r="J48" s="194"/>
      <c r="K48" s="175"/>
      <c r="L48" s="179"/>
      <c r="M48" s="180" t="s">
        <v>1281</v>
      </c>
      <c r="N48" s="161"/>
    </row>
    <row r="49" spans="1:14" ht="33">
      <c r="A49" s="151">
        <v>43</v>
      </c>
      <c r="B49" s="151" t="s">
        <v>7</v>
      </c>
      <c r="C49" s="235" t="s">
        <v>1257</v>
      </c>
      <c r="D49" s="235" t="s">
        <v>1267</v>
      </c>
      <c r="E49" s="71" t="s">
        <v>1268</v>
      </c>
      <c r="F49" s="221" t="s">
        <v>1268</v>
      </c>
      <c r="G49" s="221" t="s">
        <v>1268</v>
      </c>
      <c r="H49" s="150" t="s">
        <v>238</v>
      </c>
      <c r="I49" s="178" t="s">
        <v>1234</v>
      </c>
      <c r="J49" s="194"/>
      <c r="K49" s="175"/>
      <c r="L49" s="179"/>
      <c r="M49" s="180"/>
      <c r="N49" s="161"/>
    </row>
    <row r="50" spans="1:14">
      <c r="A50" s="151">
        <v>44</v>
      </c>
      <c r="B50" s="151" t="s">
        <v>7</v>
      </c>
      <c r="C50" s="235" t="s">
        <v>1261</v>
      </c>
      <c r="D50" s="235" t="s">
        <v>1262</v>
      </c>
      <c r="E50" s="221" t="s">
        <v>1275</v>
      </c>
      <c r="F50" s="151" t="s">
        <v>1258</v>
      </c>
      <c r="G50" s="217">
        <v>45064</v>
      </c>
      <c r="H50" s="150" t="s">
        <v>238</v>
      </c>
      <c r="I50" s="195" t="s">
        <v>207</v>
      </c>
      <c r="J50" s="195" t="s">
        <v>281</v>
      </c>
      <c r="K50" s="175">
        <v>45084</v>
      </c>
      <c r="L50" s="179"/>
      <c r="M50" s="180"/>
      <c r="N50" s="161">
        <v>6</v>
      </c>
    </row>
    <row r="51" spans="1:14" ht="33">
      <c r="A51" s="151">
        <v>45</v>
      </c>
      <c r="B51" s="151" t="s">
        <v>7</v>
      </c>
      <c r="C51" s="235" t="s">
        <v>1265</v>
      </c>
      <c r="D51" s="235" t="s">
        <v>1263</v>
      </c>
      <c r="E51" s="140" t="s">
        <v>287</v>
      </c>
      <c r="F51" s="151" t="s">
        <v>1258</v>
      </c>
      <c r="G51" s="217">
        <v>45064</v>
      </c>
      <c r="H51" s="133" t="s">
        <v>231</v>
      </c>
      <c r="I51" s="195" t="s">
        <v>207</v>
      </c>
      <c r="J51" s="195" t="s">
        <v>281</v>
      </c>
      <c r="K51" s="175">
        <v>45084</v>
      </c>
      <c r="L51" s="179"/>
      <c r="M51" s="180"/>
      <c r="N51" s="161">
        <v>18</v>
      </c>
    </row>
    <row r="52" spans="1:14" ht="33">
      <c r="A52" s="151">
        <v>46</v>
      </c>
      <c r="B52" s="151" t="s">
        <v>7</v>
      </c>
      <c r="C52" s="235" t="s">
        <v>1257</v>
      </c>
      <c r="D52" s="235" t="s">
        <v>1264</v>
      </c>
      <c r="E52" s="221" t="s">
        <v>1275</v>
      </c>
      <c r="F52" s="151" t="s">
        <v>1258</v>
      </c>
      <c r="G52" s="217">
        <v>45064</v>
      </c>
      <c r="H52" s="72" t="s">
        <v>231</v>
      </c>
      <c r="I52" s="195" t="s">
        <v>207</v>
      </c>
      <c r="J52" s="195" t="s">
        <v>1292</v>
      </c>
      <c r="K52" s="175"/>
      <c r="L52" s="179"/>
      <c r="M52" s="271"/>
      <c r="N52" s="161">
        <v>6</v>
      </c>
    </row>
    <row r="53" spans="1:14" ht="33">
      <c r="A53" s="218">
        <v>47</v>
      </c>
      <c r="B53" s="151" t="s">
        <v>7</v>
      </c>
      <c r="C53" s="235" t="s">
        <v>1257</v>
      </c>
      <c r="D53" s="231" t="s">
        <v>1276</v>
      </c>
      <c r="E53" s="251" t="s">
        <v>1277</v>
      </c>
      <c r="F53" s="151" t="s">
        <v>1258</v>
      </c>
      <c r="G53" s="217">
        <v>45064</v>
      </c>
      <c r="H53" s="150" t="s">
        <v>238</v>
      </c>
      <c r="I53" s="195" t="s">
        <v>207</v>
      </c>
      <c r="J53" s="195" t="s">
        <v>281</v>
      </c>
      <c r="K53" s="175">
        <v>45084</v>
      </c>
      <c r="L53" s="196"/>
      <c r="M53" s="180"/>
      <c r="N53" s="161"/>
    </row>
    <row r="54" spans="1:14" ht="66">
      <c r="A54" s="151">
        <v>48</v>
      </c>
      <c r="B54" s="151" t="s">
        <v>7</v>
      </c>
      <c r="C54" s="235" t="s">
        <v>1257</v>
      </c>
      <c r="D54" s="235" t="s">
        <v>1269</v>
      </c>
      <c r="E54" s="221" t="s">
        <v>1278</v>
      </c>
      <c r="F54" s="151" t="s">
        <v>1258</v>
      </c>
      <c r="G54" s="217">
        <v>45064</v>
      </c>
      <c r="H54" s="72" t="s">
        <v>231</v>
      </c>
      <c r="I54" s="195" t="s">
        <v>207</v>
      </c>
      <c r="J54" s="195" t="s">
        <v>281</v>
      </c>
      <c r="K54" s="175">
        <v>45084</v>
      </c>
      <c r="L54" s="179"/>
      <c r="M54" s="180" t="s">
        <v>1335</v>
      </c>
      <c r="N54" s="161"/>
    </row>
    <row r="55" spans="1:14" ht="33">
      <c r="A55" s="218">
        <v>49</v>
      </c>
      <c r="B55" s="151" t="s">
        <v>7</v>
      </c>
      <c r="C55" s="235" t="s">
        <v>1271</v>
      </c>
      <c r="D55" s="235" t="s">
        <v>1270</v>
      </c>
      <c r="E55" s="221" t="s">
        <v>1275</v>
      </c>
      <c r="F55" s="151" t="s">
        <v>1258</v>
      </c>
      <c r="G55" s="217">
        <v>45064</v>
      </c>
      <c r="H55" s="72" t="s">
        <v>231</v>
      </c>
      <c r="I55" s="195" t="s">
        <v>207</v>
      </c>
      <c r="J55" s="195" t="s">
        <v>281</v>
      </c>
      <c r="K55" s="175">
        <v>45084</v>
      </c>
      <c r="L55" s="179"/>
      <c r="M55" s="180" t="s">
        <v>1293</v>
      </c>
      <c r="N55" s="161">
        <v>6</v>
      </c>
    </row>
    <row r="56" spans="1:14">
      <c r="A56" s="151">
        <v>50</v>
      </c>
      <c r="B56" s="151" t="s">
        <v>7</v>
      </c>
      <c r="C56" s="235" t="s">
        <v>1272</v>
      </c>
      <c r="D56" s="235" t="s">
        <v>1286</v>
      </c>
      <c r="E56" s="221" t="s">
        <v>1275</v>
      </c>
      <c r="F56" s="151" t="s">
        <v>1258</v>
      </c>
      <c r="G56" s="217">
        <v>45064</v>
      </c>
      <c r="H56" s="150" t="s">
        <v>238</v>
      </c>
      <c r="I56" s="195" t="s">
        <v>207</v>
      </c>
      <c r="J56" s="195" t="s">
        <v>281</v>
      </c>
      <c r="K56" s="175">
        <v>45084</v>
      </c>
      <c r="L56" s="179"/>
      <c r="M56" s="180"/>
      <c r="N56" s="161">
        <v>12</v>
      </c>
    </row>
    <row r="57" spans="1:14">
      <c r="A57" s="218">
        <v>51</v>
      </c>
      <c r="B57" s="151" t="s">
        <v>7</v>
      </c>
      <c r="C57" s="235" t="s">
        <v>1273</v>
      </c>
      <c r="D57" s="235" t="s">
        <v>1285</v>
      </c>
      <c r="E57" s="221" t="s">
        <v>1275</v>
      </c>
      <c r="F57" s="151" t="s">
        <v>1258</v>
      </c>
      <c r="G57" s="217">
        <v>45064</v>
      </c>
      <c r="H57" s="150" t="s">
        <v>238</v>
      </c>
      <c r="I57" s="195" t="s">
        <v>207</v>
      </c>
      <c r="J57" s="195" t="s">
        <v>281</v>
      </c>
      <c r="K57" s="175">
        <v>45107</v>
      </c>
      <c r="L57" s="179"/>
      <c r="M57" s="180"/>
      <c r="N57" s="161">
        <v>9</v>
      </c>
    </row>
    <row r="58" spans="1:14">
      <c r="A58" s="151">
        <v>52</v>
      </c>
      <c r="B58" s="151" t="s">
        <v>7</v>
      </c>
      <c r="C58" s="235" t="s">
        <v>1259</v>
      </c>
      <c r="D58" s="235" t="s">
        <v>1283</v>
      </c>
      <c r="E58" s="71" t="s">
        <v>1278</v>
      </c>
      <c r="F58" s="151" t="s">
        <v>1258</v>
      </c>
      <c r="G58" s="217">
        <v>45064</v>
      </c>
      <c r="H58" s="150" t="s">
        <v>238</v>
      </c>
      <c r="I58" s="172" t="s">
        <v>207</v>
      </c>
      <c r="J58" s="194"/>
      <c r="K58" s="175"/>
      <c r="L58" s="179"/>
      <c r="M58" s="180"/>
      <c r="N58" s="161">
        <v>3</v>
      </c>
    </row>
    <row r="59" spans="1:14">
      <c r="A59" s="152">
        <v>53</v>
      </c>
      <c r="B59" s="152" t="s">
        <v>1266</v>
      </c>
      <c r="C59" s="245" t="s">
        <v>1274</v>
      </c>
      <c r="D59" s="245" t="s">
        <v>1284</v>
      </c>
      <c r="E59" s="153" t="s">
        <v>1278</v>
      </c>
      <c r="F59" s="152" t="s">
        <v>1258</v>
      </c>
      <c r="G59" s="222">
        <v>45064</v>
      </c>
      <c r="H59" s="154" t="s">
        <v>1311</v>
      </c>
      <c r="I59" s="197" t="s">
        <v>1234</v>
      </c>
      <c r="J59" s="198"/>
      <c r="K59" s="199"/>
      <c r="L59" s="200"/>
      <c r="M59" s="201" t="s">
        <v>1333</v>
      </c>
      <c r="N59" s="161"/>
    </row>
    <row r="60" spans="1:14" ht="33">
      <c r="A60" s="155">
        <v>54</v>
      </c>
      <c r="B60" s="155" t="s">
        <v>1198</v>
      </c>
      <c r="C60" s="246" t="s">
        <v>1282</v>
      </c>
      <c r="D60" s="246" t="s">
        <v>1287</v>
      </c>
      <c r="E60" s="156"/>
      <c r="F60" s="155"/>
      <c r="G60" s="223"/>
      <c r="H60" s="157" t="s">
        <v>231</v>
      </c>
      <c r="I60" s="197" t="s">
        <v>1234</v>
      </c>
      <c r="J60" s="203"/>
      <c r="K60" s="204"/>
      <c r="L60" s="205"/>
      <c r="M60" s="206" t="s">
        <v>1313</v>
      </c>
      <c r="N60" s="161"/>
    </row>
    <row r="61" spans="1:14" ht="33">
      <c r="A61" s="155">
        <v>55</v>
      </c>
      <c r="B61" s="155" t="s">
        <v>1198</v>
      </c>
      <c r="C61" s="246" t="s">
        <v>1295</v>
      </c>
      <c r="D61" s="246" t="s">
        <v>1294</v>
      </c>
      <c r="E61" s="156" t="s">
        <v>287</v>
      </c>
      <c r="F61" s="155" t="s">
        <v>1258</v>
      </c>
      <c r="G61" s="223">
        <v>45093</v>
      </c>
      <c r="H61" s="157" t="s">
        <v>231</v>
      </c>
      <c r="I61" s="202" t="s">
        <v>207</v>
      </c>
      <c r="J61" s="202" t="s">
        <v>281</v>
      </c>
      <c r="K61" s="204">
        <v>45093</v>
      </c>
      <c r="L61" s="205"/>
      <c r="M61" s="206"/>
      <c r="N61" s="161">
        <v>6</v>
      </c>
    </row>
    <row r="62" spans="1:14">
      <c r="A62" s="232">
        <v>56</v>
      </c>
      <c r="B62" s="232" t="s">
        <v>1288</v>
      </c>
      <c r="C62" s="242" t="s">
        <v>1289</v>
      </c>
      <c r="D62" s="242" t="s">
        <v>1290</v>
      </c>
      <c r="E62" s="234"/>
      <c r="F62" s="155" t="s">
        <v>1258</v>
      </c>
      <c r="G62" s="207">
        <v>45107</v>
      </c>
      <c r="H62" s="160" t="s">
        <v>238</v>
      </c>
      <c r="I62" s="172" t="s">
        <v>207</v>
      </c>
      <c r="J62" s="172" t="s">
        <v>281</v>
      </c>
      <c r="K62" s="207">
        <v>45107</v>
      </c>
      <c r="L62" s="208"/>
      <c r="M62" s="209"/>
      <c r="N62" s="161">
        <v>6</v>
      </c>
    </row>
    <row r="63" spans="1:14" ht="82.5">
      <c r="A63" s="224">
        <v>57</v>
      </c>
      <c r="B63" s="213" t="s">
        <v>1198</v>
      </c>
      <c r="C63" s="247" t="s">
        <v>1310</v>
      </c>
      <c r="D63" s="248" t="s">
        <v>1314</v>
      </c>
      <c r="E63" s="156" t="s">
        <v>287</v>
      </c>
      <c r="F63" s="224" t="s">
        <v>1312</v>
      </c>
      <c r="G63" s="225">
        <v>45119</v>
      </c>
      <c r="H63" s="72" t="s">
        <v>231</v>
      </c>
      <c r="I63" s="172" t="s">
        <v>207</v>
      </c>
      <c r="J63" s="202" t="s">
        <v>281</v>
      </c>
      <c r="K63" s="207">
        <v>45134</v>
      </c>
      <c r="L63" s="210"/>
      <c r="M63" s="210"/>
      <c r="N63" s="296">
        <v>56</v>
      </c>
    </row>
    <row r="64" spans="1:14" ht="33">
      <c r="A64" s="226">
        <v>58</v>
      </c>
      <c r="B64" s="226" t="s">
        <v>1317</v>
      </c>
      <c r="C64" s="249" t="s">
        <v>1318</v>
      </c>
      <c r="D64" s="249" t="s">
        <v>1324</v>
      </c>
      <c r="E64" s="156" t="s">
        <v>287</v>
      </c>
      <c r="F64" s="226" t="s">
        <v>1322</v>
      </c>
      <c r="G64" s="227">
        <v>45121</v>
      </c>
      <c r="H64" s="72" t="s">
        <v>231</v>
      </c>
      <c r="I64" s="172" t="s">
        <v>207</v>
      </c>
      <c r="J64" s="202" t="s">
        <v>281</v>
      </c>
      <c r="K64" s="207">
        <v>45134</v>
      </c>
      <c r="L64" s="210"/>
      <c r="M64" s="210"/>
      <c r="N64" s="297"/>
    </row>
    <row r="65" spans="1:14">
      <c r="A65" s="226">
        <v>59</v>
      </c>
      <c r="B65" s="226" t="s">
        <v>1317</v>
      </c>
      <c r="C65" s="249" t="s">
        <v>1319</v>
      </c>
      <c r="D65" s="210" t="s">
        <v>1323</v>
      </c>
      <c r="E65" s="156" t="s">
        <v>287</v>
      </c>
      <c r="F65" s="226" t="s">
        <v>1322</v>
      </c>
      <c r="G65" s="227">
        <v>45121</v>
      </c>
      <c r="H65" s="72" t="s">
        <v>231</v>
      </c>
      <c r="I65" s="172" t="s">
        <v>207</v>
      </c>
      <c r="J65" s="202" t="s">
        <v>281</v>
      </c>
      <c r="K65" s="207">
        <v>45134</v>
      </c>
      <c r="L65" s="210"/>
      <c r="M65" s="210"/>
      <c r="N65" s="297"/>
    </row>
    <row r="66" spans="1:14">
      <c r="A66" s="226">
        <v>60</v>
      </c>
      <c r="B66" s="226" t="s">
        <v>1320</v>
      </c>
      <c r="C66" s="249" t="s">
        <v>1321</v>
      </c>
      <c r="D66" s="210" t="s">
        <v>1325</v>
      </c>
      <c r="E66" s="156" t="s">
        <v>287</v>
      </c>
      <c r="F66" s="226" t="s">
        <v>1322</v>
      </c>
      <c r="G66" s="227">
        <v>45121</v>
      </c>
      <c r="H66" s="72" t="s">
        <v>231</v>
      </c>
      <c r="I66" s="172" t="s">
        <v>207</v>
      </c>
      <c r="J66" s="202" t="s">
        <v>281</v>
      </c>
      <c r="K66" s="207">
        <v>45138</v>
      </c>
      <c r="L66" s="210"/>
      <c r="M66" s="255"/>
      <c r="N66" s="298"/>
    </row>
    <row r="67" spans="1:14" ht="33">
      <c r="A67" s="226">
        <v>61</v>
      </c>
      <c r="B67" s="226" t="s">
        <v>1198</v>
      </c>
      <c r="C67" s="252" t="s">
        <v>1326</v>
      </c>
      <c r="D67" s="253" t="s">
        <v>1327</v>
      </c>
      <c r="E67" s="251" t="s">
        <v>293</v>
      </c>
      <c r="F67" s="226" t="s">
        <v>1258</v>
      </c>
      <c r="G67" s="227">
        <v>45126</v>
      </c>
      <c r="H67" s="150" t="s">
        <v>231</v>
      </c>
      <c r="I67" s="174" t="s">
        <v>148</v>
      </c>
      <c r="J67" s="173"/>
      <c r="K67" s="173"/>
      <c r="L67" s="173"/>
      <c r="M67" s="173"/>
      <c r="N67" s="173"/>
    </row>
    <row r="68" spans="1:14">
      <c r="A68" s="226">
        <v>62</v>
      </c>
      <c r="B68" s="254" t="s">
        <v>1198</v>
      </c>
      <c r="C68" s="252" t="s">
        <v>1328</v>
      </c>
      <c r="D68" s="173" t="s">
        <v>1329</v>
      </c>
      <c r="E68" s="156" t="s">
        <v>287</v>
      </c>
      <c r="F68" s="226" t="s">
        <v>1258</v>
      </c>
      <c r="G68" s="227">
        <v>45127</v>
      </c>
      <c r="H68" s="150" t="s">
        <v>231</v>
      </c>
      <c r="I68" s="195" t="s">
        <v>207</v>
      </c>
      <c r="J68" s="195" t="s">
        <v>281</v>
      </c>
      <c r="K68" s="175">
        <v>45131</v>
      </c>
      <c r="L68" s="173"/>
      <c r="M68" s="173"/>
      <c r="N68" s="173">
        <v>6</v>
      </c>
    </row>
    <row r="69" spans="1:14">
      <c r="A69" s="284">
        <v>63</v>
      </c>
      <c r="B69" s="285" t="s">
        <v>1198</v>
      </c>
      <c r="C69" s="286" t="s">
        <v>1330</v>
      </c>
      <c r="D69" s="287" t="s">
        <v>1331</v>
      </c>
      <c r="E69" s="234" t="s">
        <v>1220</v>
      </c>
      <c r="F69" s="284" t="s">
        <v>1258</v>
      </c>
      <c r="G69" s="288">
        <v>45127</v>
      </c>
      <c r="H69" s="160" t="s">
        <v>231</v>
      </c>
      <c r="I69" s="172" t="s">
        <v>239</v>
      </c>
      <c r="J69" s="172"/>
      <c r="K69" s="289"/>
      <c r="L69" s="290"/>
      <c r="M69" s="290" t="s">
        <v>1332</v>
      </c>
      <c r="N69" s="290">
        <v>12</v>
      </c>
    </row>
    <row r="70" spans="1:14" ht="115.5">
      <c r="A70" s="226">
        <v>64</v>
      </c>
      <c r="B70" s="254" t="s">
        <v>1198</v>
      </c>
      <c r="C70" s="252" t="s">
        <v>1360</v>
      </c>
      <c r="D70" s="252" t="s">
        <v>1355</v>
      </c>
      <c r="E70" s="291" t="s">
        <v>287</v>
      </c>
      <c r="F70" s="226" t="s">
        <v>1258</v>
      </c>
      <c r="G70" s="292">
        <v>45166</v>
      </c>
      <c r="H70" s="150" t="s">
        <v>231</v>
      </c>
      <c r="I70" s="174" t="s">
        <v>148</v>
      </c>
      <c r="J70" s="173"/>
      <c r="K70" s="173"/>
      <c r="L70" s="173"/>
      <c r="M70" s="173"/>
      <c r="N70" s="173"/>
    </row>
    <row r="71" spans="1:14" ht="66">
      <c r="A71" s="294">
        <v>65</v>
      </c>
      <c r="B71" s="210" t="s">
        <v>1358</v>
      </c>
      <c r="C71" s="252" t="s">
        <v>1359</v>
      </c>
      <c r="D71" s="252" t="s">
        <v>1364</v>
      </c>
      <c r="E71" s="251" t="s">
        <v>293</v>
      </c>
      <c r="F71" s="226" t="s">
        <v>1258</v>
      </c>
      <c r="G71" s="292">
        <v>45166</v>
      </c>
      <c r="H71" s="150" t="s">
        <v>238</v>
      </c>
      <c r="I71" s="174" t="s">
        <v>148</v>
      </c>
      <c r="J71" s="173"/>
      <c r="K71" s="173"/>
      <c r="L71" s="173"/>
      <c r="M71" s="173"/>
      <c r="N71" s="173"/>
    </row>
    <row r="72" spans="1:14" ht="33">
      <c r="A72" s="294">
        <v>66</v>
      </c>
      <c r="B72" s="210" t="s">
        <v>1358</v>
      </c>
      <c r="C72" s="252" t="s">
        <v>1361</v>
      </c>
      <c r="D72" s="252" t="s">
        <v>1362</v>
      </c>
      <c r="E72" s="291" t="s">
        <v>287</v>
      </c>
      <c r="F72" s="226" t="s">
        <v>1258</v>
      </c>
      <c r="G72" s="292">
        <v>45166</v>
      </c>
      <c r="H72" s="150" t="s">
        <v>238</v>
      </c>
      <c r="I72" s="174" t="s">
        <v>148</v>
      </c>
      <c r="J72" s="173"/>
      <c r="K72" s="173"/>
      <c r="L72" s="173"/>
      <c r="M72" s="173" t="s">
        <v>1363</v>
      </c>
      <c r="N72" s="173"/>
    </row>
  </sheetData>
  <mergeCells count="2">
    <mergeCell ref="A1:K1"/>
    <mergeCell ref="N63:N66"/>
  </mergeCells>
  <phoneticPr fontId="1" type="noConversion"/>
  <conditionalFormatting sqref="I16 H8:I13 I19 H23:I23 H29 H31:I31 H34:I34 H38:I38 H36:H38 I41:I43 H43:I44 H59:I59 H51:H58 I39 H40:I40 I32:I33 I24:I25 I21:I22 I14 I45:I49 I7">
    <cfRule type="cellIs" dxfId="155" priority="178" operator="equal">
      <formula>"기능오류"</formula>
    </cfRule>
  </conditionalFormatting>
  <conditionalFormatting sqref="I16 I7:I14 I19 I21:I25 I31:I34 I59 I38:I49">
    <cfRule type="cellIs" dxfId="154" priority="176" operator="equal">
      <formula>"검토필요"</formula>
    </cfRule>
    <cfRule type="cellIs" dxfId="153" priority="177" operator="equal">
      <formula>"완료"</formula>
    </cfRule>
  </conditionalFormatting>
  <conditionalFormatting sqref="E7:E16 E19 E21:E40 E49:E50 E52:E59">
    <cfRule type="cellIs" dxfId="152" priority="175" operator="equal">
      <formula>"상"</formula>
    </cfRule>
  </conditionalFormatting>
  <conditionalFormatting sqref="H4:I6">
    <cfRule type="cellIs" dxfId="151" priority="174" operator="equal">
      <formula>"기능오류"</formula>
    </cfRule>
  </conditionalFormatting>
  <conditionalFormatting sqref="I4:I6">
    <cfRule type="cellIs" dxfId="150" priority="172" operator="equal">
      <formula>"검토필요"</formula>
    </cfRule>
    <cfRule type="cellIs" dxfId="149" priority="173" operator="equal">
      <formula>"완료"</formula>
    </cfRule>
  </conditionalFormatting>
  <conditionalFormatting sqref="E4:E6">
    <cfRule type="cellIs" dxfId="148" priority="171" operator="equal">
      <formula>"상"</formula>
    </cfRule>
  </conditionalFormatting>
  <conditionalFormatting sqref="I15">
    <cfRule type="cellIs" dxfId="147" priority="170" operator="equal">
      <formula>"기능오류"</formula>
    </cfRule>
  </conditionalFormatting>
  <conditionalFormatting sqref="I15">
    <cfRule type="cellIs" dxfId="146" priority="168" operator="equal">
      <formula>"검토필요"</formula>
    </cfRule>
    <cfRule type="cellIs" dxfId="145" priority="169" operator="equal">
      <formula>"완료"</formula>
    </cfRule>
  </conditionalFormatting>
  <conditionalFormatting sqref="I14">
    <cfRule type="cellIs" dxfId="144" priority="166" operator="equal">
      <formula>"기능오류"</formula>
    </cfRule>
  </conditionalFormatting>
  <conditionalFormatting sqref="I14">
    <cfRule type="cellIs" dxfId="143" priority="164" operator="equal">
      <formula>"검토필요"</formula>
    </cfRule>
    <cfRule type="cellIs" dxfId="142" priority="165" operator="equal">
      <formula>"완료"</formula>
    </cfRule>
  </conditionalFormatting>
  <conditionalFormatting sqref="I17">
    <cfRule type="cellIs" dxfId="141" priority="162" operator="equal">
      <formula>"기능오류"</formula>
    </cfRule>
  </conditionalFormatting>
  <conditionalFormatting sqref="I17">
    <cfRule type="cellIs" dxfId="140" priority="160" operator="equal">
      <formula>"검토필요"</formula>
    </cfRule>
    <cfRule type="cellIs" dxfId="139" priority="161" operator="equal">
      <formula>"완료"</formula>
    </cfRule>
  </conditionalFormatting>
  <conditionalFormatting sqref="E17">
    <cfRule type="cellIs" dxfId="138" priority="159" operator="equal">
      <formula>"상"</formula>
    </cfRule>
  </conditionalFormatting>
  <conditionalFormatting sqref="H18:I18">
    <cfRule type="cellIs" dxfId="137" priority="158" operator="equal">
      <formula>"기능오류"</formula>
    </cfRule>
  </conditionalFormatting>
  <conditionalFormatting sqref="I18">
    <cfRule type="cellIs" dxfId="136" priority="156" operator="equal">
      <formula>"검토필요"</formula>
    </cfRule>
    <cfRule type="cellIs" dxfId="135" priority="157" operator="equal">
      <formula>"완료"</formula>
    </cfRule>
  </conditionalFormatting>
  <conditionalFormatting sqref="E18">
    <cfRule type="cellIs" dxfId="134" priority="155" operator="equal">
      <formula>"상"</formula>
    </cfRule>
  </conditionalFormatting>
  <conditionalFormatting sqref="I20">
    <cfRule type="cellIs" dxfId="133" priority="154" operator="equal">
      <formula>"기능오류"</formula>
    </cfRule>
  </conditionalFormatting>
  <conditionalFormatting sqref="I20">
    <cfRule type="cellIs" dxfId="132" priority="152" operator="equal">
      <formula>"검토필요"</formula>
    </cfRule>
    <cfRule type="cellIs" dxfId="131" priority="153" operator="equal">
      <formula>"완료"</formula>
    </cfRule>
  </conditionalFormatting>
  <conditionalFormatting sqref="E20">
    <cfRule type="cellIs" dxfId="130" priority="151" operator="equal">
      <formula>"상"</formula>
    </cfRule>
  </conditionalFormatting>
  <conditionalFormatting sqref="I26">
    <cfRule type="cellIs" dxfId="129" priority="149" operator="equal">
      <formula>"기능오류"</formula>
    </cfRule>
  </conditionalFormatting>
  <conditionalFormatting sqref="I26">
    <cfRule type="cellIs" dxfId="128" priority="147" operator="equal">
      <formula>"검토필요"</formula>
    </cfRule>
    <cfRule type="cellIs" dxfId="127" priority="148" operator="equal">
      <formula>"완료"</formula>
    </cfRule>
  </conditionalFormatting>
  <conditionalFormatting sqref="I27">
    <cfRule type="cellIs" dxfId="126" priority="146" operator="equal">
      <formula>"기능오류"</formula>
    </cfRule>
  </conditionalFormatting>
  <conditionalFormatting sqref="I27">
    <cfRule type="cellIs" dxfId="125" priority="144" operator="equal">
      <formula>"검토필요"</formula>
    </cfRule>
    <cfRule type="cellIs" dxfId="124" priority="145" operator="equal">
      <formula>"완료"</formula>
    </cfRule>
  </conditionalFormatting>
  <conditionalFormatting sqref="I28">
    <cfRule type="cellIs" dxfId="123" priority="134" operator="equal">
      <formula>"기능오류"</formula>
    </cfRule>
  </conditionalFormatting>
  <conditionalFormatting sqref="I28">
    <cfRule type="cellIs" dxfId="122" priority="132" operator="equal">
      <formula>"검토필요"</formula>
    </cfRule>
    <cfRule type="cellIs" dxfId="121" priority="133" operator="equal">
      <formula>"완료"</formula>
    </cfRule>
  </conditionalFormatting>
  <conditionalFormatting sqref="I29">
    <cfRule type="cellIs" dxfId="120" priority="131" operator="equal">
      <formula>"기능오류"</formula>
    </cfRule>
  </conditionalFormatting>
  <conditionalFormatting sqref="I29">
    <cfRule type="cellIs" dxfId="119" priority="129" operator="equal">
      <formula>"검토필요"</formula>
    </cfRule>
    <cfRule type="cellIs" dxfId="118" priority="130" operator="equal">
      <formula>"완료"</formula>
    </cfRule>
  </conditionalFormatting>
  <conditionalFormatting sqref="I30">
    <cfRule type="cellIs" dxfId="117" priority="128" operator="equal">
      <formula>"기능오류"</formula>
    </cfRule>
  </conditionalFormatting>
  <conditionalFormatting sqref="I30">
    <cfRule type="cellIs" dxfId="116" priority="126" operator="equal">
      <formula>"검토필요"</formula>
    </cfRule>
    <cfRule type="cellIs" dxfId="115" priority="127" operator="equal">
      <formula>"완료"</formula>
    </cfRule>
  </conditionalFormatting>
  <conditionalFormatting sqref="H32">
    <cfRule type="cellIs" dxfId="114" priority="125" operator="equal">
      <formula>"기능오류"</formula>
    </cfRule>
  </conditionalFormatting>
  <conditionalFormatting sqref="H35:I35">
    <cfRule type="cellIs" dxfId="113" priority="124" operator="equal">
      <formula>"기능오류"</formula>
    </cfRule>
  </conditionalFormatting>
  <conditionalFormatting sqref="I35">
    <cfRule type="cellIs" dxfId="112" priority="122" operator="equal">
      <formula>"검토필요"</formula>
    </cfRule>
    <cfRule type="cellIs" dxfId="111" priority="123" operator="equal">
      <formula>"완료"</formula>
    </cfRule>
  </conditionalFormatting>
  <conditionalFormatting sqref="I36">
    <cfRule type="cellIs" dxfId="110" priority="118" operator="equal">
      <formula>"기능오류"</formula>
    </cfRule>
  </conditionalFormatting>
  <conditionalFormatting sqref="I36">
    <cfRule type="cellIs" dxfId="109" priority="116" operator="equal">
      <formula>"검토필요"</formula>
    </cfRule>
    <cfRule type="cellIs" dxfId="108" priority="117" operator="equal">
      <formula>"완료"</formula>
    </cfRule>
  </conditionalFormatting>
  <conditionalFormatting sqref="I37">
    <cfRule type="cellIs" dxfId="107" priority="115" operator="equal">
      <formula>"기능오류"</formula>
    </cfRule>
  </conditionalFormatting>
  <conditionalFormatting sqref="I37">
    <cfRule type="cellIs" dxfId="106" priority="113" operator="equal">
      <formula>"검토필요"</formula>
    </cfRule>
    <cfRule type="cellIs" dxfId="105" priority="114" operator="equal">
      <formula>"완료"</formula>
    </cfRule>
  </conditionalFormatting>
  <conditionalFormatting sqref="H41">
    <cfRule type="cellIs" dxfId="104" priority="112" operator="equal">
      <formula>"기능오류"</formula>
    </cfRule>
  </conditionalFormatting>
  <conditionalFormatting sqref="E41">
    <cfRule type="cellIs" dxfId="103" priority="111" operator="equal">
      <formula>"상"</formula>
    </cfRule>
  </conditionalFormatting>
  <conditionalFormatting sqref="H42">
    <cfRule type="cellIs" dxfId="102" priority="110" operator="equal">
      <formula>"기능오류"</formula>
    </cfRule>
  </conditionalFormatting>
  <conditionalFormatting sqref="E42">
    <cfRule type="cellIs" dxfId="101" priority="109" operator="equal">
      <formula>"상"</formula>
    </cfRule>
  </conditionalFormatting>
  <conditionalFormatting sqref="E43">
    <cfRule type="cellIs" dxfId="100" priority="108" operator="equal">
      <formula>"상"</formula>
    </cfRule>
  </conditionalFormatting>
  <conditionalFormatting sqref="E44">
    <cfRule type="cellIs" dxfId="99" priority="107" operator="equal">
      <formula>"상"</formula>
    </cfRule>
  </conditionalFormatting>
  <conditionalFormatting sqref="E45">
    <cfRule type="cellIs" dxfId="98" priority="105" operator="equal">
      <formula>"상"</formula>
    </cfRule>
  </conditionalFormatting>
  <conditionalFormatting sqref="E46">
    <cfRule type="cellIs" dxfId="97" priority="104" operator="equal">
      <formula>"상"</formula>
    </cfRule>
  </conditionalFormatting>
  <conditionalFormatting sqref="E47">
    <cfRule type="cellIs" dxfId="96" priority="103" operator="equal">
      <formula>"상"</formula>
    </cfRule>
  </conditionalFormatting>
  <conditionalFormatting sqref="F49">
    <cfRule type="cellIs" dxfId="95" priority="102" operator="equal">
      <formula>"상"</formula>
    </cfRule>
  </conditionalFormatting>
  <conditionalFormatting sqref="G49">
    <cfRule type="cellIs" dxfId="94" priority="101" operator="equal">
      <formula>"상"</formula>
    </cfRule>
  </conditionalFormatting>
  <conditionalFormatting sqref="E48">
    <cfRule type="cellIs" dxfId="93" priority="100" operator="equal">
      <formula>"상"</formula>
    </cfRule>
  </conditionalFormatting>
  <conditionalFormatting sqref="E51">
    <cfRule type="cellIs" dxfId="92" priority="99" operator="equal">
      <formula>"상"</formula>
    </cfRule>
  </conditionalFormatting>
  <conditionalFormatting sqref="E60 E62">
    <cfRule type="cellIs" dxfId="91" priority="95" operator="equal">
      <formula>"상"</formula>
    </cfRule>
  </conditionalFormatting>
  <conditionalFormatting sqref="E61">
    <cfRule type="cellIs" dxfId="90" priority="94" operator="equal">
      <formula>"상"</formula>
    </cfRule>
  </conditionalFormatting>
  <conditionalFormatting sqref="H61:H66">
    <cfRule type="cellIs" dxfId="89" priority="93" operator="equal">
      <formula>"기능오류"</formula>
    </cfRule>
  </conditionalFormatting>
  <conditionalFormatting sqref="H60">
    <cfRule type="cellIs" dxfId="88" priority="92" operator="equal">
      <formula>"기능오류"</formula>
    </cfRule>
  </conditionalFormatting>
  <conditionalFormatting sqref="I51">
    <cfRule type="cellIs" dxfId="87" priority="91" operator="equal">
      <formula>"기능오류"</formula>
    </cfRule>
  </conditionalFormatting>
  <conditionalFormatting sqref="I51">
    <cfRule type="cellIs" dxfId="86" priority="89" operator="equal">
      <formula>"검토필요"</formula>
    </cfRule>
    <cfRule type="cellIs" dxfId="85" priority="90" operator="equal">
      <formula>"완료"</formula>
    </cfRule>
  </conditionalFormatting>
  <conditionalFormatting sqref="I52:I54">
    <cfRule type="cellIs" dxfId="84" priority="88" operator="equal">
      <formula>"기능오류"</formula>
    </cfRule>
  </conditionalFormatting>
  <conditionalFormatting sqref="I52:I54">
    <cfRule type="cellIs" dxfId="83" priority="86" operator="equal">
      <formula>"검토필요"</formula>
    </cfRule>
    <cfRule type="cellIs" dxfId="82" priority="87" operator="equal">
      <formula>"완료"</formula>
    </cfRule>
  </conditionalFormatting>
  <conditionalFormatting sqref="I55">
    <cfRule type="cellIs" dxfId="81" priority="85" operator="equal">
      <formula>"기능오류"</formula>
    </cfRule>
  </conditionalFormatting>
  <conditionalFormatting sqref="I55">
    <cfRule type="cellIs" dxfId="80" priority="83" operator="equal">
      <formula>"검토필요"</formula>
    </cfRule>
    <cfRule type="cellIs" dxfId="79" priority="84" operator="equal">
      <formula>"완료"</formula>
    </cfRule>
  </conditionalFormatting>
  <conditionalFormatting sqref="I56">
    <cfRule type="cellIs" dxfId="78" priority="82" operator="equal">
      <formula>"기능오류"</formula>
    </cfRule>
  </conditionalFormatting>
  <conditionalFormatting sqref="I56">
    <cfRule type="cellIs" dxfId="77" priority="80" operator="equal">
      <formula>"검토필요"</formula>
    </cfRule>
    <cfRule type="cellIs" dxfId="76" priority="81" operator="equal">
      <formula>"완료"</formula>
    </cfRule>
  </conditionalFormatting>
  <conditionalFormatting sqref="I50">
    <cfRule type="cellIs" dxfId="75" priority="79" operator="equal">
      <formula>"기능오류"</formula>
    </cfRule>
  </conditionalFormatting>
  <conditionalFormatting sqref="I50">
    <cfRule type="cellIs" dxfId="74" priority="77" operator="equal">
      <formula>"검토필요"</formula>
    </cfRule>
    <cfRule type="cellIs" dxfId="73" priority="78" operator="equal">
      <formula>"완료"</formula>
    </cfRule>
  </conditionalFormatting>
  <conditionalFormatting sqref="I61">
    <cfRule type="cellIs" dxfId="72" priority="76" operator="equal">
      <formula>"기능오류"</formula>
    </cfRule>
  </conditionalFormatting>
  <conditionalFormatting sqref="I61">
    <cfRule type="cellIs" dxfId="71" priority="74" operator="equal">
      <formula>"검토필요"</formula>
    </cfRule>
    <cfRule type="cellIs" dxfId="70" priority="75" operator="equal">
      <formula>"완료"</formula>
    </cfRule>
  </conditionalFormatting>
  <conditionalFormatting sqref="I57">
    <cfRule type="cellIs" dxfId="69" priority="73" operator="equal">
      <formula>"기능오류"</formula>
    </cfRule>
  </conditionalFormatting>
  <conditionalFormatting sqref="I57">
    <cfRule type="cellIs" dxfId="68" priority="71" operator="equal">
      <formula>"검토필요"</formula>
    </cfRule>
    <cfRule type="cellIs" dxfId="67" priority="72" operator="equal">
      <formula>"완료"</formula>
    </cfRule>
  </conditionalFormatting>
  <conditionalFormatting sqref="I62:I63">
    <cfRule type="cellIs" dxfId="66" priority="70" operator="equal">
      <formula>"기능오류"</formula>
    </cfRule>
  </conditionalFormatting>
  <conditionalFormatting sqref="I62:I63">
    <cfRule type="cellIs" dxfId="65" priority="68" operator="equal">
      <formula>"검토필요"</formula>
    </cfRule>
    <cfRule type="cellIs" dxfId="64" priority="69" operator="equal">
      <formula>"완료"</formula>
    </cfRule>
  </conditionalFormatting>
  <conditionalFormatting sqref="E63">
    <cfRule type="cellIs" dxfId="63" priority="67" operator="equal">
      <formula>"상"</formula>
    </cfRule>
  </conditionalFormatting>
  <conditionalFormatting sqref="H67">
    <cfRule type="cellIs" dxfId="62" priority="66" operator="equal">
      <formula>"기능오류"</formula>
    </cfRule>
  </conditionalFormatting>
  <conditionalFormatting sqref="I67">
    <cfRule type="cellIs" dxfId="61" priority="65" operator="equal">
      <formula>"기능오류"</formula>
    </cfRule>
  </conditionalFormatting>
  <conditionalFormatting sqref="I67">
    <cfRule type="cellIs" dxfId="60" priority="63" operator="equal">
      <formula>"검토필요"</formula>
    </cfRule>
    <cfRule type="cellIs" dxfId="59" priority="64" operator="equal">
      <formula>"완료"</formula>
    </cfRule>
  </conditionalFormatting>
  <conditionalFormatting sqref="H68">
    <cfRule type="cellIs" dxfId="58" priority="62" operator="equal">
      <formula>"기능오류"</formula>
    </cfRule>
  </conditionalFormatting>
  <conditionalFormatting sqref="I68">
    <cfRule type="cellIs" dxfId="57" priority="58" operator="equal">
      <formula>"기능오류"</formula>
    </cfRule>
  </conditionalFormatting>
  <conditionalFormatting sqref="I68">
    <cfRule type="cellIs" dxfId="56" priority="56" operator="equal">
      <formula>"검토필요"</formula>
    </cfRule>
    <cfRule type="cellIs" dxfId="55" priority="57" operator="equal">
      <formula>"완료"</formula>
    </cfRule>
  </conditionalFormatting>
  <conditionalFormatting sqref="H69">
    <cfRule type="cellIs" dxfId="54" priority="55" operator="equal">
      <formula>"기능오류"</formula>
    </cfRule>
  </conditionalFormatting>
  <conditionalFormatting sqref="I69">
    <cfRule type="cellIs" dxfId="53" priority="54" operator="equal">
      <formula>"기능오류"</formula>
    </cfRule>
  </conditionalFormatting>
  <conditionalFormatting sqref="I69">
    <cfRule type="cellIs" dxfId="52" priority="52" operator="equal">
      <formula>"검토필요"</formula>
    </cfRule>
    <cfRule type="cellIs" dxfId="51" priority="53" operator="equal">
      <formula>"완료"</formula>
    </cfRule>
  </conditionalFormatting>
  <conditionalFormatting sqref="I64">
    <cfRule type="cellIs" dxfId="50" priority="51" operator="equal">
      <formula>"기능오류"</formula>
    </cfRule>
  </conditionalFormatting>
  <conditionalFormatting sqref="I64">
    <cfRule type="cellIs" dxfId="49" priority="49" operator="equal">
      <formula>"검토필요"</formula>
    </cfRule>
    <cfRule type="cellIs" dxfId="48" priority="50" operator="equal">
      <formula>"완료"</formula>
    </cfRule>
  </conditionalFormatting>
  <conditionalFormatting sqref="I65">
    <cfRule type="cellIs" dxfId="47" priority="48" operator="equal">
      <formula>"기능오류"</formula>
    </cfRule>
  </conditionalFormatting>
  <conditionalFormatting sqref="I65">
    <cfRule type="cellIs" dxfId="46" priority="46" operator="equal">
      <formula>"검토필요"</formula>
    </cfRule>
    <cfRule type="cellIs" dxfId="45" priority="47" operator="equal">
      <formula>"완료"</formula>
    </cfRule>
  </conditionalFormatting>
  <conditionalFormatting sqref="I60">
    <cfRule type="cellIs" dxfId="44" priority="42" operator="equal">
      <formula>"기능오류"</formula>
    </cfRule>
  </conditionalFormatting>
  <conditionalFormatting sqref="I60">
    <cfRule type="cellIs" dxfId="43" priority="40" operator="equal">
      <formula>"검토필요"</formula>
    </cfRule>
    <cfRule type="cellIs" dxfId="42" priority="41" operator="equal">
      <formula>"완료"</formula>
    </cfRule>
  </conditionalFormatting>
  <conditionalFormatting sqref="I66">
    <cfRule type="cellIs" dxfId="41" priority="39" operator="equal">
      <formula>"기능오류"</formula>
    </cfRule>
  </conditionalFormatting>
  <conditionalFormatting sqref="I66">
    <cfRule type="cellIs" dxfId="40" priority="37" operator="equal">
      <formula>"검토필요"</formula>
    </cfRule>
    <cfRule type="cellIs" dxfId="39" priority="38" operator="equal">
      <formula>"완료"</formula>
    </cfRule>
  </conditionalFormatting>
  <conditionalFormatting sqref="I58">
    <cfRule type="cellIs" dxfId="38" priority="36" operator="equal">
      <formula>"기능오류"</formula>
    </cfRule>
  </conditionalFormatting>
  <conditionalFormatting sqref="I58">
    <cfRule type="cellIs" dxfId="37" priority="34" operator="equal">
      <formula>"검토필요"</formula>
    </cfRule>
    <cfRule type="cellIs" dxfId="36" priority="35" operator="equal">
      <formula>"완료"</formula>
    </cfRule>
  </conditionalFormatting>
  <conditionalFormatting sqref="H48:H50">
    <cfRule type="cellIs" dxfId="35" priority="33" operator="equal">
      <formula>"기능오류"</formula>
    </cfRule>
  </conditionalFormatting>
  <conditionalFormatting sqref="H45:H47">
    <cfRule type="cellIs" dxfId="34" priority="32" operator="equal">
      <formula>"기능오류"</formula>
    </cfRule>
  </conditionalFormatting>
  <conditionalFormatting sqref="H39">
    <cfRule type="cellIs" dxfId="33" priority="31" operator="equal">
      <formula>"기능오류"</formula>
    </cfRule>
  </conditionalFormatting>
  <conditionalFormatting sqref="H33">
    <cfRule type="cellIs" dxfId="32" priority="30" operator="equal">
      <formula>"기능오류"</formula>
    </cfRule>
  </conditionalFormatting>
  <conditionalFormatting sqref="H30">
    <cfRule type="cellIs" dxfId="31" priority="29" operator="equal">
      <formula>"기능오류"</formula>
    </cfRule>
  </conditionalFormatting>
  <conditionalFormatting sqref="H24:H28">
    <cfRule type="cellIs" dxfId="30" priority="28" operator="equal">
      <formula>"기능오류"</formula>
    </cfRule>
  </conditionalFormatting>
  <conditionalFormatting sqref="H21:H22">
    <cfRule type="cellIs" dxfId="29" priority="27" operator="equal">
      <formula>"기능오류"</formula>
    </cfRule>
  </conditionalFormatting>
  <conditionalFormatting sqref="H19:H20">
    <cfRule type="cellIs" dxfId="28" priority="26" operator="equal">
      <formula>"기능오류"</formula>
    </cfRule>
  </conditionalFormatting>
  <conditionalFormatting sqref="H16:H17">
    <cfRule type="cellIs" dxfId="27" priority="25" operator="equal">
      <formula>"기능오류"</formula>
    </cfRule>
  </conditionalFormatting>
  <conditionalFormatting sqref="H14:H15">
    <cfRule type="cellIs" dxfId="26" priority="24" operator="equal">
      <formula>"기능오류"</formula>
    </cfRule>
  </conditionalFormatting>
  <conditionalFormatting sqref="E64">
    <cfRule type="cellIs" dxfId="25" priority="23" operator="equal">
      <formula>"상"</formula>
    </cfRule>
  </conditionalFormatting>
  <conditionalFormatting sqref="E65">
    <cfRule type="cellIs" dxfId="24" priority="22" operator="equal">
      <formula>"상"</formula>
    </cfRule>
  </conditionalFormatting>
  <conditionalFormatting sqref="E66">
    <cfRule type="cellIs" dxfId="23" priority="21" operator="equal">
      <formula>"상"</formula>
    </cfRule>
  </conditionalFormatting>
  <conditionalFormatting sqref="E67">
    <cfRule type="cellIs" dxfId="22" priority="20" operator="equal">
      <formula>"상"</formula>
    </cfRule>
  </conditionalFormatting>
  <conditionalFormatting sqref="E68">
    <cfRule type="cellIs" dxfId="21" priority="19" operator="equal">
      <formula>"상"</formula>
    </cfRule>
  </conditionalFormatting>
  <conditionalFormatting sqref="E69">
    <cfRule type="cellIs" dxfId="20" priority="18" operator="equal">
      <formula>"상"</formula>
    </cfRule>
  </conditionalFormatting>
  <conditionalFormatting sqref="H7">
    <cfRule type="cellIs" dxfId="19" priority="17" operator="equal">
      <formula>"기능오류"</formula>
    </cfRule>
  </conditionalFormatting>
  <conditionalFormatting sqref="E70">
    <cfRule type="cellIs" dxfId="18" priority="16" operator="equal">
      <formula>"상"</formula>
    </cfRule>
  </conditionalFormatting>
  <conditionalFormatting sqref="H70">
    <cfRule type="cellIs" dxfId="17" priority="15" operator="equal">
      <formula>"기능오류"</formula>
    </cfRule>
  </conditionalFormatting>
  <conditionalFormatting sqref="I70">
    <cfRule type="cellIs" dxfId="16" priority="14" operator="equal">
      <formula>"기능오류"</formula>
    </cfRule>
  </conditionalFormatting>
  <conditionalFormatting sqref="I70">
    <cfRule type="cellIs" dxfId="15" priority="12" operator="equal">
      <formula>"검토필요"</formula>
    </cfRule>
    <cfRule type="cellIs" dxfId="14" priority="13" operator="equal">
      <formula>"완료"</formula>
    </cfRule>
  </conditionalFormatting>
  <conditionalFormatting sqref="E71">
    <cfRule type="cellIs" dxfId="13" priority="11" operator="equal">
      <formula>"상"</formula>
    </cfRule>
  </conditionalFormatting>
  <conditionalFormatting sqref="H71">
    <cfRule type="cellIs" dxfId="12" priority="10" operator="equal">
      <formula>"기능오류"</formula>
    </cfRule>
  </conditionalFormatting>
  <conditionalFormatting sqref="I71">
    <cfRule type="cellIs" dxfId="11" priority="9" operator="equal">
      <formula>"기능오류"</formula>
    </cfRule>
  </conditionalFormatting>
  <conditionalFormatting sqref="I71">
    <cfRule type="cellIs" dxfId="10" priority="7" operator="equal">
      <formula>"검토필요"</formula>
    </cfRule>
    <cfRule type="cellIs" dxfId="9" priority="8" operator="equal">
      <formula>"완료"</formula>
    </cfRule>
  </conditionalFormatting>
  <conditionalFormatting sqref="H72">
    <cfRule type="cellIs" dxfId="8" priority="5" operator="equal">
      <formula>"기능오류"</formula>
    </cfRule>
  </conditionalFormatting>
  <conditionalFormatting sqref="I72">
    <cfRule type="cellIs" dxfId="7" priority="4" operator="equal">
      <formula>"기능오류"</formula>
    </cfRule>
  </conditionalFormatting>
  <conditionalFormatting sqref="I72">
    <cfRule type="cellIs" dxfId="6" priority="2" operator="equal">
      <formula>"검토필요"</formula>
    </cfRule>
    <cfRule type="cellIs" dxfId="5" priority="3" operator="equal">
      <formula>"완료"</formula>
    </cfRule>
  </conditionalFormatting>
  <conditionalFormatting sqref="E72">
    <cfRule type="cellIs" dxfId="4" priority="1" operator="equal">
      <formula>"상"</formula>
    </cfRule>
  </conditionalFormatting>
  <dataValidations count="4">
    <dataValidation type="list" allowBlank="1" showInputMessage="1" showErrorMessage="1" sqref="E4:E9">
      <formula1>"상,중,하"</formula1>
    </dataValidation>
    <dataValidation type="list" allowBlank="1" showInputMessage="1" showErrorMessage="1" sqref="B4:B59">
      <formula1>"고객관리시스템,모바일수행관리,쇼핑몰"</formula1>
    </dataValidation>
    <dataValidation type="list" allowBlank="1" showInputMessage="1" showErrorMessage="1" sqref="I4:I72">
      <formula1>"요청,완료,검토필요,처리중"</formula1>
    </dataValidation>
    <dataValidation type="list" allowBlank="1" showInputMessage="1" showErrorMessage="1" sqref="H4:H72">
      <formula1>"기능오류, 기능개선"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3"/>
  <sheetViews>
    <sheetView workbookViewId="0">
      <selection activeCell="G31" sqref="G31"/>
    </sheetView>
  </sheetViews>
  <sheetFormatPr defaultRowHeight="16.5"/>
  <cols>
    <col min="10" max="10" width="11.375" customWidth="1"/>
  </cols>
  <sheetData>
    <row r="2" spans="2:15">
      <c r="J2" s="9" t="s">
        <v>15</v>
      </c>
      <c r="K2" s="9"/>
      <c r="L2" s="9" t="s">
        <v>12</v>
      </c>
      <c r="M2" s="9"/>
      <c r="N2" s="9" t="s">
        <v>10</v>
      </c>
      <c r="O2" s="9"/>
    </row>
    <row r="3" spans="2:15">
      <c r="B3" s="68" t="s">
        <v>4</v>
      </c>
      <c r="C3" s="144"/>
      <c r="E3" s="148" t="s">
        <v>4</v>
      </c>
      <c r="F3" s="148" t="s">
        <v>126</v>
      </c>
      <c r="J3" s="9" t="s">
        <v>1249</v>
      </c>
      <c r="K3" s="9" t="s">
        <v>1248</v>
      </c>
      <c r="L3" s="9" t="s">
        <v>1249</v>
      </c>
      <c r="M3" s="9" t="s">
        <v>1248</v>
      </c>
      <c r="N3" s="9" t="s">
        <v>1249</v>
      </c>
      <c r="O3" s="9" t="s">
        <v>1248</v>
      </c>
    </row>
    <row r="4" spans="2:15">
      <c r="B4" s="136" t="s">
        <v>231</v>
      </c>
      <c r="C4" s="144">
        <f>COUNTIFS('요청리스트(하자보수_완료제외)'!$H$4:$H$47,통계!B4)</f>
        <v>29</v>
      </c>
      <c r="E4" s="142" t="s">
        <v>15</v>
      </c>
      <c r="F4" s="142" t="s">
        <v>148</v>
      </c>
      <c r="G4">
        <f t="array" ref="G4">SUM((($E4='요청리스트_(추가기술용역)'!$F$4:$F$38)*(F4='요청리스트_(추가기술용역)'!$G$4:$G$38)*('요청리스트_(추가기술용역)'!$M$4:$M$38)))</f>
        <v>0</v>
      </c>
      <c r="J4" s="144">
        <f>C4+G6</f>
        <v>29</v>
      </c>
      <c r="K4" s="144">
        <f>G4+G5</f>
        <v>0</v>
      </c>
      <c r="L4" s="144">
        <f>G10</f>
        <v>0</v>
      </c>
      <c r="M4" s="144">
        <f>G8+G9</f>
        <v>0</v>
      </c>
      <c r="N4" s="144">
        <f>G12</f>
        <v>0</v>
      </c>
      <c r="O4" s="144">
        <f>G13</f>
        <v>0</v>
      </c>
    </row>
    <row r="5" spans="2:15">
      <c r="B5" s="136" t="s">
        <v>238</v>
      </c>
      <c r="C5" s="144">
        <f>COUNTIFS('요청리스트(하자보수_완료제외)'!$H$4:$H$47,통계!B5)</f>
        <v>15</v>
      </c>
      <c r="E5" s="146" t="s">
        <v>15</v>
      </c>
      <c r="F5" s="146" t="s">
        <v>239</v>
      </c>
      <c r="G5">
        <f t="array" ref="G5">SUM((($E5='요청리스트_(추가기술용역)'!$F$4:$F$38)*(F5='요청리스트_(추가기술용역)'!$G$4:$G$38)*('요청리스트_(추가기술용역)'!$M$4:$M$38)))</f>
        <v>0</v>
      </c>
    </row>
    <row r="6" spans="2:15">
      <c r="E6" s="145" t="s">
        <v>15</v>
      </c>
      <c r="F6" s="145" t="s">
        <v>207</v>
      </c>
      <c r="G6">
        <f t="array" ref="G6">SUM((($E6='요청리스트_(추가기술용역)'!$F$4:$F$38)*(F6='요청리스트_(추가기술용역)'!$G$4:$G$38)*('요청리스트_(추가기술용역)'!$M$4:$M$38)))</f>
        <v>0</v>
      </c>
    </row>
    <row r="8" spans="2:15">
      <c r="E8" s="147" t="s">
        <v>12</v>
      </c>
      <c r="F8" s="142" t="s">
        <v>148</v>
      </c>
      <c r="G8">
        <f t="array" ref="G8">SUM((($E8='요청리스트_(추가기술용역)'!$F$4:$F$38)*(F8='요청리스트_(추가기술용역)'!$G$4:$G$38)*('요청리스트_(추가기술용역)'!$M$4:$M$38)))</f>
        <v>0</v>
      </c>
      <c r="J8" s="149" t="s">
        <v>1250</v>
      </c>
      <c r="K8" s="149" t="s">
        <v>1152</v>
      </c>
      <c r="L8" s="149" t="s">
        <v>1249</v>
      </c>
      <c r="M8" s="149" t="s">
        <v>1248</v>
      </c>
      <c r="N8" s="299" t="s">
        <v>1251</v>
      </c>
      <c r="O8" s="299"/>
    </row>
    <row r="9" spans="2:15">
      <c r="E9" s="142" t="s">
        <v>12</v>
      </c>
      <c r="F9" s="142" t="s">
        <v>239</v>
      </c>
      <c r="G9">
        <f t="array" ref="G9">SUM((($E9='요청리스트_(추가기술용역)'!$F$4:$F$38)*(F9='요청리스트_(추가기술용역)'!$G$4:$G$38)*('요청리스트_(추가기술용역)'!$M$4:$M$38)))</f>
        <v>0</v>
      </c>
      <c r="J9" s="113" t="s">
        <v>15</v>
      </c>
      <c r="K9" s="144">
        <f>L9+M9</f>
        <v>29</v>
      </c>
      <c r="L9" s="144">
        <f>J4</f>
        <v>29</v>
      </c>
      <c r="M9" s="144">
        <f>K4</f>
        <v>0</v>
      </c>
      <c r="N9" s="300"/>
      <c r="O9" s="301"/>
    </row>
    <row r="10" spans="2:15">
      <c r="E10" s="145" t="s">
        <v>12</v>
      </c>
      <c r="F10" s="145" t="s">
        <v>207</v>
      </c>
      <c r="G10">
        <f t="array" ref="G10">SUM((($E10='요청리스트_(추가기술용역)'!$F$4:$F$38)*(F10='요청리스트_(추가기술용역)'!$G$4:$G$38)*('요청리스트_(추가기술용역)'!$M$4:$M$38)))</f>
        <v>0</v>
      </c>
      <c r="J10" s="113" t="s">
        <v>12</v>
      </c>
      <c r="K10" s="144">
        <f t="shared" ref="K10:K11" si="0">L10+M10</f>
        <v>0</v>
      </c>
      <c r="L10" s="144">
        <f>L4</f>
        <v>0</v>
      </c>
      <c r="M10" s="144">
        <f>M4</f>
        <v>0</v>
      </c>
      <c r="N10" s="300"/>
      <c r="O10" s="301"/>
    </row>
    <row r="11" spans="2:15">
      <c r="J11" s="113" t="s">
        <v>10</v>
      </c>
      <c r="K11" s="144">
        <f t="shared" si="0"/>
        <v>0</v>
      </c>
      <c r="L11" s="144">
        <f>N4</f>
        <v>0</v>
      </c>
      <c r="M11" s="144">
        <f>O4</f>
        <v>0</v>
      </c>
      <c r="N11" s="300"/>
      <c r="O11" s="301"/>
    </row>
    <row r="12" spans="2:15">
      <c r="E12" s="145" t="s">
        <v>10</v>
      </c>
      <c r="F12" s="145" t="s">
        <v>207</v>
      </c>
      <c r="G12">
        <f t="array" ref="G12">SUM((($E12='요청리스트_(추가기술용역)'!$F$4:$F$38)*(F12='요청리스트_(추가기술용역)'!$G$4:$G$38)*('요청리스트_(추가기술용역)'!$M$4:$M$38)))</f>
        <v>0</v>
      </c>
      <c r="J12" s="113" t="s">
        <v>1152</v>
      </c>
      <c r="K12" s="144">
        <f>SUM(K9:K11)</f>
        <v>29</v>
      </c>
      <c r="L12" s="144">
        <f t="shared" ref="L12:M12" si="1">SUM(L9:L11)</f>
        <v>29</v>
      </c>
      <c r="M12" s="144">
        <f t="shared" si="1"/>
        <v>0</v>
      </c>
      <c r="N12" s="300"/>
      <c r="O12" s="301"/>
    </row>
    <row r="13" spans="2:15">
      <c r="E13" s="142" t="s">
        <v>10</v>
      </c>
      <c r="F13" s="142" t="s">
        <v>148</v>
      </c>
      <c r="G13">
        <f t="array" ref="G13">SUM((($E13='요청리스트_(추가기술용역)'!$F$4:$F$38)*(F13='요청리스트_(추가기술용역)'!$G$4:$G$38)*('요청리스트_(추가기술용역)'!$M$4:$M$38)))</f>
        <v>0</v>
      </c>
    </row>
  </sheetData>
  <mergeCells count="5">
    <mergeCell ref="N8:O8"/>
    <mergeCell ref="N9:O9"/>
    <mergeCell ref="N10:O10"/>
    <mergeCell ref="N11:O11"/>
    <mergeCell ref="N12:O12"/>
  </mergeCells>
  <phoneticPr fontId="1" type="noConversion"/>
  <conditionalFormatting sqref="B4:B5">
    <cfRule type="cellIs" dxfId="3" priority="14" operator="equal">
      <formula>"기능오류"</formula>
    </cfRule>
  </conditionalFormatting>
  <dataValidations count="2">
    <dataValidation type="list" allowBlank="1" showInputMessage="1" showErrorMessage="1" sqref="B4:B5">
      <formula1>"기능오류, 기능개선"</formula1>
    </dataValidation>
    <dataValidation type="list" allowBlank="1" showInputMessage="1" showErrorMessage="1" sqref="F4:F6 F8:F10 F12:F13">
      <formula1>"요청, 처리중, 완료, 협의필요"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43"/>
  <sheetViews>
    <sheetView topLeftCell="A34" zoomScale="85" zoomScaleNormal="85" zoomScaleSheetLayoutView="85" workbookViewId="0">
      <selection activeCell="J37" sqref="J37"/>
    </sheetView>
  </sheetViews>
  <sheetFormatPr defaultColWidth="9" defaultRowHeight="12"/>
  <cols>
    <col min="1" max="1" width="5" style="59" customWidth="1"/>
    <col min="2" max="2" width="12.125" style="55" bestFit="1" customWidth="1"/>
    <col min="3" max="3" width="32.75" style="55" bestFit="1" customWidth="1"/>
    <col min="4" max="4" width="63.625" style="55" customWidth="1"/>
    <col min="5" max="6" width="12.125" style="59" customWidth="1"/>
    <col min="7" max="7" width="8.125" style="59" customWidth="1"/>
    <col min="8" max="10" width="10.125" style="59" customWidth="1"/>
    <col min="11" max="11" width="41.625" style="60" customWidth="1"/>
    <col min="12" max="12" width="27.375" style="60" customWidth="1"/>
    <col min="13" max="13" width="15.625" style="55" customWidth="1"/>
    <col min="14" max="16384" width="9" style="55"/>
  </cols>
  <sheetData>
    <row r="1" spans="1:13" s="45" customFormat="1" ht="26.25">
      <c r="A1" s="62" t="s">
        <v>145</v>
      </c>
      <c r="E1" s="61" t="s">
        <v>197</v>
      </c>
      <c r="F1" s="46"/>
      <c r="G1" s="46"/>
      <c r="H1" s="46"/>
      <c r="I1" s="46"/>
      <c r="J1" s="46"/>
      <c r="K1" s="47"/>
      <c r="L1" s="47"/>
    </row>
    <row r="2" spans="1:13">
      <c r="L2" s="65" t="s">
        <v>1256</v>
      </c>
    </row>
    <row r="3" spans="1:13" s="50" customFormat="1" ht="27">
      <c r="A3" s="48" t="s">
        <v>0</v>
      </c>
      <c r="B3" s="48" t="s">
        <v>1</v>
      </c>
      <c r="C3" s="48" t="s">
        <v>2</v>
      </c>
      <c r="D3" s="48" t="s">
        <v>3</v>
      </c>
      <c r="E3" s="48" t="s">
        <v>146</v>
      </c>
      <c r="F3" s="48" t="s">
        <v>4</v>
      </c>
      <c r="G3" s="48" t="s">
        <v>126</v>
      </c>
      <c r="H3" s="49" t="s">
        <v>213</v>
      </c>
      <c r="I3" s="49" t="s">
        <v>214</v>
      </c>
      <c r="J3" s="49" t="s">
        <v>215</v>
      </c>
      <c r="K3" s="49" t="s">
        <v>144</v>
      </c>
      <c r="L3" s="49" t="s">
        <v>211</v>
      </c>
      <c r="M3" s="49" t="s">
        <v>1316</v>
      </c>
    </row>
    <row r="4" spans="1:13" ht="84">
      <c r="A4" s="63">
        <v>1</v>
      </c>
      <c r="B4" s="126" t="s">
        <v>7</v>
      </c>
      <c r="C4" s="127" t="s">
        <v>161</v>
      </c>
      <c r="D4" s="120" t="s">
        <v>320</v>
      </c>
      <c r="E4" s="257" t="s">
        <v>162</v>
      </c>
      <c r="F4" s="145" t="s">
        <v>12</v>
      </c>
      <c r="G4" s="145" t="s">
        <v>207</v>
      </c>
      <c r="H4" s="258">
        <v>45013</v>
      </c>
      <c r="I4" s="258">
        <v>45013</v>
      </c>
      <c r="J4" s="258" t="s">
        <v>207</v>
      </c>
      <c r="K4" s="64" t="s">
        <v>164</v>
      </c>
      <c r="L4" s="162"/>
      <c r="M4" s="169"/>
    </row>
    <row r="5" spans="1:13" ht="48">
      <c r="A5" s="63">
        <v>2</v>
      </c>
      <c r="B5" s="126" t="s">
        <v>13</v>
      </c>
      <c r="C5" s="121" t="s">
        <v>176</v>
      </c>
      <c r="D5" s="121" t="s">
        <v>43</v>
      </c>
      <c r="E5" s="256" t="s">
        <v>171</v>
      </c>
      <c r="F5" s="145" t="s">
        <v>12</v>
      </c>
      <c r="G5" s="145" t="s">
        <v>207</v>
      </c>
      <c r="H5" s="258">
        <v>44972</v>
      </c>
      <c r="I5" s="258">
        <v>44972</v>
      </c>
      <c r="J5" s="258" t="s">
        <v>207</v>
      </c>
      <c r="K5" s="66"/>
      <c r="L5" s="162"/>
      <c r="M5" s="169"/>
    </row>
    <row r="6" spans="1:13" ht="48">
      <c r="A6" s="128">
        <v>3</v>
      </c>
      <c r="B6" s="130" t="s">
        <v>7</v>
      </c>
      <c r="C6" s="131" t="s">
        <v>173</v>
      </c>
      <c r="D6" s="132" t="s">
        <v>330</v>
      </c>
      <c r="E6" s="257" t="s">
        <v>171</v>
      </c>
      <c r="F6" s="259" t="s">
        <v>15</v>
      </c>
      <c r="G6" s="146" t="s">
        <v>239</v>
      </c>
      <c r="H6" s="260">
        <v>45023</v>
      </c>
      <c r="I6" s="260"/>
      <c r="J6" s="260"/>
      <c r="K6" s="129" t="s">
        <v>172</v>
      </c>
      <c r="L6" s="163" t="s">
        <v>212</v>
      </c>
      <c r="M6" s="169"/>
    </row>
    <row r="7" spans="1:13" ht="72">
      <c r="A7" s="63">
        <v>4</v>
      </c>
      <c r="B7" s="126" t="s">
        <v>7</v>
      </c>
      <c r="C7" s="121" t="s">
        <v>187</v>
      </c>
      <c r="D7" s="122" t="s">
        <v>328</v>
      </c>
      <c r="E7" s="261" t="s">
        <v>171</v>
      </c>
      <c r="F7" s="262" t="s">
        <v>15</v>
      </c>
      <c r="G7" s="145" t="s">
        <v>207</v>
      </c>
      <c r="H7" s="258">
        <v>45014</v>
      </c>
      <c r="I7" s="258">
        <v>45013</v>
      </c>
      <c r="J7" s="258" t="s">
        <v>207</v>
      </c>
      <c r="K7" s="64" t="s">
        <v>189</v>
      </c>
      <c r="L7" s="162"/>
      <c r="M7" s="169"/>
    </row>
    <row r="8" spans="1:13" ht="48">
      <c r="A8" s="63">
        <v>5</v>
      </c>
      <c r="B8" s="126" t="s">
        <v>7</v>
      </c>
      <c r="C8" s="121" t="s">
        <v>188</v>
      </c>
      <c r="D8" s="122" t="s">
        <v>208</v>
      </c>
      <c r="E8" s="261" t="s">
        <v>171</v>
      </c>
      <c r="F8" s="262" t="s">
        <v>15</v>
      </c>
      <c r="G8" s="145" t="s">
        <v>207</v>
      </c>
      <c r="H8" s="258">
        <v>44995</v>
      </c>
      <c r="I8" s="258">
        <v>44995</v>
      </c>
      <c r="J8" s="258" t="s">
        <v>207</v>
      </c>
      <c r="K8" s="64" t="s">
        <v>190</v>
      </c>
      <c r="L8" s="162"/>
      <c r="M8" s="169"/>
    </row>
    <row r="9" spans="1:13" ht="36">
      <c r="A9" s="51">
        <v>6</v>
      </c>
      <c r="B9" s="52" t="s">
        <v>8</v>
      </c>
      <c r="C9" s="5" t="s">
        <v>195</v>
      </c>
      <c r="D9" s="6" t="s">
        <v>192</v>
      </c>
      <c r="E9" s="257" t="s">
        <v>171</v>
      </c>
      <c r="F9" s="261" t="s">
        <v>15</v>
      </c>
      <c r="G9" s="145" t="s">
        <v>207</v>
      </c>
      <c r="H9" s="263">
        <v>45058</v>
      </c>
      <c r="I9" s="263"/>
      <c r="J9" s="258" t="s">
        <v>207</v>
      </c>
      <c r="K9" s="54"/>
      <c r="L9" s="164" t="s">
        <v>1214</v>
      </c>
      <c r="M9" s="169"/>
    </row>
    <row r="10" spans="1:13" ht="48">
      <c r="A10" s="63">
        <v>7</v>
      </c>
      <c r="B10" s="126" t="s">
        <v>8</v>
      </c>
      <c r="C10" s="123" t="s">
        <v>196</v>
      </c>
      <c r="D10" s="122" t="s">
        <v>193</v>
      </c>
      <c r="E10" s="257" t="s">
        <v>171</v>
      </c>
      <c r="F10" s="262" t="s">
        <v>15</v>
      </c>
      <c r="G10" s="145" t="s">
        <v>207</v>
      </c>
      <c r="H10" s="258">
        <v>44998</v>
      </c>
      <c r="I10" s="258">
        <v>44998</v>
      </c>
      <c r="J10" s="258" t="s">
        <v>207</v>
      </c>
      <c r="K10" s="64"/>
      <c r="L10" s="162"/>
      <c r="M10" s="169"/>
    </row>
    <row r="11" spans="1:13" ht="168">
      <c r="A11" s="63">
        <v>8</v>
      </c>
      <c r="B11" s="126" t="s">
        <v>8</v>
      </c>
      <c r="C11" s="123" t="s">
        <v>196</v>
      </c>
      <c r="D11" s="122" t="s">
        <v>210</v>
      </c>
      <c r="E11" s="257" t="s">
        <v>171</v>
      </c>
      <c r="F11" s="262" t="s">
        <v>15</v>
      </c>
      <c r="G11" s="145" t="s">
        <v>207</v>
      </c>
      <c r="H11" s="258">
        <v>44998</v>
      </c>
      <c r="I11" s="258">
        <v>44998</v>
      </c>
      <c r="J11" s="258" t="s">
        <v>207</v>
      </c>
      <c r="K11" s="64" t="s">
        <v>209</v>
      </c>
      <c r="L11" s="162"/>
      <c r="M11" s="169"/>
    </row>
    <row r="12" spans="1:13" ht="60">
      <c r="A12" s="63">
        <v>20</v>
      </c>
      <c r="B12" s="126" t="s">
        <v>7</v>
      </c>
      <c r="C12" s="123" t="s">
        <v>161</v>
      </c>
      <c r="D12" s="122" t="s">
        <v>180</v>
      </c>
      <c r="E12" s="257" t="s">
        <v>149</v>
      </c>
      <c r="F12" s="264" t="s">
        <v>15</v>
      </c>
      <c r="G12" s="264" t="s">
        <v>207</v>
      </c>
      <c r="H12" s="265">
        <v>44995</v>
      </c>
      <c r="I12" s="265">
        <v>45007</v>
      </c>
      <c r="J12" s="265" t="s">
        <v>207</v>
      </c>
      <c r="K12" s="74" t="s">
        <v>217</v>
      </c>
      <c r="L12" s="165"/>
      <c r="M12" s="169"/>
    </row>
    <row r="13" spans="1:13" ht="108">
      <c r="A13" s="63">
        <v>10</v>
      </c>
      <c r="B13" s="126" t="s">
        <v>7</v>
      </c>
      <c r="C13" s="121" t="s">
        <v>151</v>
      </c>
      <c r="D13" s="64" t="s">
        <v>216</v>
      </c>
      <c r="E13" s="257" t="s">
        <v>149</v>
      </c>
      <c r="F13" s="145" t="s">
        <v>10</v>
      </c>
      <c r="G13" s="145" t="s">
        <v>207</v>
      </c>
      <c r="H13" s="258">
        <v>45020</v>
      </c>
      <c r="I13" s="258"/>
      <c r="J13" s="258" t="s">
        <v>207</v>
      </c>
      <c r="K13" s="125" t="s">
        <v>202</v>
      </c>
      <c r="L13" s="162"/>
      <c r="M13" s="169"/>
    </row>
    <row r="14" spans="1:13" ht="84">
      <c r="A14" s="51">
        <v>9</v>
      </c>
      <c r="B14" s="52" t="s">
        <v>8</v>
      </c>
      <c r="C14" s="53" t="s">
        <v>6</v>
      </c>
      <c r="D14" s="56" t="s">
        <v>198</v>
      </c>
      <c r="E14" s="257" t="s">
        <v>149</v>
      </c>
      <c r="F14" s="257" t="s">
        <v>10</v>
      </c>
      <c r="G14" s="145" t="s">
        <v>207</v>
      </c>
      <c r="H14" s="263">
        <v>45058</v>
      </c>
      <c r="I14" s="257"/>
      <c r="J14" s="258" t="s">
        <v>207</v>
      </c>
      <c r="K14" s="57" t="s">
        <v>199</v>
      </c>
      <c r="L14" s="164" t="s">
        <v>1253</v>
      </c>
      <c r="M14" s="169"/>
    </row>
    <row r="15" spans="1:13" ht="96">
      <c r="A15" s="51">
        <v>11</v>
      </c>
      <c r="B15" s="52" t="s">
        <v>7</v>
      </c>
      <c r="C15" s="2" t="s">
        <v>11</v>
      </c>
      <c r="D15" s="2" t="s">
        <v>153</v>
      </c>
      <c r="E15" s="147" t="s">
        <v>149</v>
      </c>
      <c r="F15" s="147" t="s">
        <v>12</v>
      </c>
      <c r="G15" s="145" t="s">
        <v>207</v>
      </c>
      <c r="H15" s="263">
        <v>45058</v>
      </c>
      <c r="I15" s="257"/>
      <c r="J15" s="258" t="s">
        <v>207</v>
      </c>
      <c r="K15" s="57" t="s">
        <v>168</v>
      </c>
      <c r="L15" s="164" t="s">
        <v>1214</v>
      </c>
      <c r="M15" s="169"/>
    </row>
    <row r="16" spans="1:13" ht="60">
      <c r="A16" s="51">
        <v>12</v>
      </c>
      <c r="B16" s="52" t="s">
        <v>7</v>
      </c>
      <c r="C16" s="2" t="s">
        <v>154</v>
      </c>
      <c r="D16" s="1" t="s">
        <v>143</v>
      </c>
      <c r="E16" s="257" t="s">
        <v>149</v>
      </c>
      <c r="F16" s="257" t="s">
        <v>12</v>
      </c>
      <c r="G16" s="145" t="s">
        <v>207</v>
      </c>
      <c r="H16" s="263" t="s">
        <v>1211</v>
      </c>
      <c r="I16" s="257"/>
      <c r="J16" s="258" t="s">
        <v>207</v>
      </c>
      <c r="K16" s="54"/>
      <c r="L16" s="164" t="s">
        <v>1254</v>
      </c>
      <c r="M16" s="169"/>
    </row>
    <row r="17" spans="1:13" ht="108">
      <c r="A17" s="63">
        <v>13</v>
      </c>
      <c r="B17" s="126" t="s">
        <v>13</v>
      </c>
      <c r="C17" s="121" t="s">
        <v>154</v>
      </c>
      <c r="D17" s="122" t="s">
        <v>329</v>
      </c>
      <c r="E17" s="257" t="s">
        <v>149</v>
      </c>
      <c r="F17" s="145" t="s">
        <v>12</v>
      </c>
      <c r="G17" s="145" t="s">
        <v>207</v>
      </c>
      <c r="H17" s="258">
        <v>45013</v>
      </c>
      <c r="I17" s="258">
        <v>45013</v>
      </c>
      <c r="J17" s="258" t="s">
        <v>207</v>
      </c>
      <c r="K17" s="64" t="s">
        <v>167</v>
      </c>
      <c r="L17" s="162" t="s">
        <v>327</v>
      </c>
      <c r="M17" s="169"/>
    </row>
    <row r="18" spans="1:13" ht="36">
      <c r="A18" s="63">
        <v>14</v>
      </c>
      <c r="B18" s="126" t="s">
        <v>7</v>
      </c>
      <c r="C18" s="121" t="s">
        <v>156</v>
      </c>
      <c r="D18" s="122" t="s">
        <v>155</v>
      </c>
      <c r="E18" s="257" t="s">
        <v>149</v>
      </c>
      <c r="F18" s="264" t="s">
        <v>12</v>
      </c>
      <c r="G18" s="264" t="s">
        <v>207</v>
      </c>
      <c r="H18" s="264" t="s">
        <v>204</v>
      </c>
      <c r="I18" s="265">
        <v>45009</v>
      </c>
      <c r="J18" s="265" t="s">
        <v>207</v>
      </c>
      <c r="K18" s="74"/>
      <c r="L18" s="165"/>
      <c r="M18" s="169"/>
    </row>
    <row r="19" spans="1:13" ht="108">
      <c r="A19" s="63">
        <v>15</v>
      </c>
      <c r="B19" s="126" t="s">
        <v>7</v>
      </c>
      <c r="C19" s="121" t="s">
        <v>160</v>
      </c>
      <c r="D19" s="122" t="s">
        <v>321</v>
      </c>
      <c r="E19" s="257" t="s">
        <v>149</v>
      </c>
      <c r="F19" s="264" t="s">
        <v>12</v>
      </c>
      <c r="G19" s="264" t="s">
        <v>207</v>
      </c>
      <c r="H19" s="264" t="s">
        <v>205</v>
      </c>
      <c r="I19" s="265">
        <v>45009</v>
      </c>
      <c r="J19" s="265" t="s">
        <v>207</v>
      </c>
      <c r="K19" s="74" t="s">
        <v>166</v>
      </c>
      <c r="L19" s="165"/>
      <c r="M19" s="169"/>
    </row>
    <row r="20" spans="1:13" ht="132">
      <c r="A20" s="63">
        <v>16</v>
      </c>
      <c r="B20" s="126" t="s">
        <v>7</v>
      </c>
      <c r="C20" s="127" t="s">
        <v>161</v>
      </c>
      <c r="D20" s="141" t="s">
        <v>203</v>
      </c>
      <c r="E20" s="145" t="s">
        <v>149</v>
      </c>
      <c r="F20" s="145" t="s">
        <v>12</v>
      </c>
      <c r="G20" s="145" t="s">
        <v>207</v>
      </c>
      <c r="H20" s="258">
        <v>45021</v>
      </c>
      <c r="I20" s="258">
        <v>45021</v>
      </c>
      <c r="J20" s="258" t="s">
        <v>207</v>
      </c>
      <c r="K20" s="64" t="s">
        <v>165</v>
      </c>
      <c r="L20" s="162" t="s">
        <v>1240</v>
      </c>
      <c r="M20" s="169"/>
    </row>
    <row r="21" spans="1:13" ht="180">
      <c r="A21" s="63">
        <v>17</v>
      </c>
      <c r="B21" s="126" t="s">
        <v>7</v>
      </c>
      <c r="C21" s="76" t="s">
        <v>163</v>
      </c>
      <c r="D21" s="77" t="s">
        <v>335</v>
      </c>
      <c r="E21" s="264" t="s">
        <v>149</v>
      </c>
      <c r="F21" s="264" t="s">
        <v>12</v>
      </c>
      <c r="G21" s="264" t="s">
        <v>207</v>
      </c>
      <c r="H21" s="266">
        <v>45015</v>
      </c>
      <c r="I21" s="266">
        <v>45015</v>
      </c>
      <c r="J21" s="258" t="s">
        <v>207</v>
      </c>
      <c r="K21" s="74" t="s">
        <v>339</v>
      </c>
      <c r="L21" s="165" t="s">
        <v>338</v>
      </c>
      <c r="M21" s="169"/>
    </row>
    <row r="22" spans="1:13" ht="72">
      <c r="A22" s="63">
        <v>18</v>
      </c>
      <c r="B22" s="126" t="s">
        <v>7</v>
      </c>
      <c r="C22" s="119" t="s">
        <v>174</v>
      </c>
      <c r="D22" s="120" t="s">
        <v>318</v>
      </c>
      <c r="E22" s="257" t="s">
        <v>149</v>
      </c>
      <c r="F22" s="145" t="s">
        <v>12</v>
      </c>
      <c r="G22" s="145" t="s">
        <v>207</v>
      </c>
      <c r="H22" s="267">
        <v>45016</v>
      </c>
      <c r="I22" s="267">
        <v>45016</v>
      </c>
      <c r="J22" s="258" t="s">
        <v>207</v>
      </c>
      <c r="K22" s="64" t="s">
        <v>170</v>
      </c>
      <c r="L22" s="162"/>
      <c r="M22" s="169"/>
    </row>
    <row r="23" spans="1:13" ht="252">
      <c r="A23" s="63">
        <v>19</v>
      </c>
      <c r="B23" s="126" t="s">
        <v>7</v>
      </c>
      <c r="C23" s="121" t="s">
        <v>175</v>
      </c>
      <c r="D23" s="122" t="s">
        <v>331</v>
      </c>
      <c r="E23" s="257" t="s">
        <v>149</v>
      </c>
      <c r="F23" s="145" t="s">
        <v>12</v>
      </c>
      <c r="G23" s="145" t="s">
        <v>207</v>
      </c>
      <c r="H23" s="267">
        <v>45016</v>
      </c>
      <c r="I23" s="267">
        <v>45016</v>
      </c>
      <c r="J23" s="258" t="s">
        <v>207</v>
      </c>
      <c r="K23" s="64" t="s">
        <v>185</v>
      </c>
      <c r="L23" s="162"/>
      <c r="M23" s="169"/>
    </row>
    <row r="24" spans="1:13" ht="84">
      <c r="A24" s="63">
        <v>21</v>
      </c>
      <c r="B24" s="126" t="s">
        <v>7</v>
      </c>
      <c r="C24" s="121" t="s">
        <v>177</v>
      </c>
      <c r="D24" s="64" t="s">
        <v>1206</v>
      </c>
      <c r="E24" s="257" t="s">
        <v>149</v>
      </c>
      <c r="F24" s="145" t="s">
        <v>12</v>
      </c>
      <c r="G24" s="145" t="s">
        <v>207</v>
      </c>
      <c r="H24" s="267">
        <v>45019</v>
      </c>
      <c r="I24" s="267">
        <v>45019</v>
      </c>
      <c r="J24" s="258" t="s">
        <v>207</v>
      </c>
      <c r="K24" s="64" t="s">
        <v>181</v>
      </c>
      <c r="L24" s="162"/>
      <c r="M24" s="169"/>
    </row>
    <row r="25" spans="1:13" ht="36">
      <c r="A25" s="63">
        <v>22</v>
      </c>
      <c r="B25" s="126" t="s">
        <v>7</v>
      </c>
      <c r="C25" s="123" t="s">
        <v>178</v>
      </c>
      <c r="D25" s="122" t="s">
        <v>44</v>
      </c>
      <c r="E25" s="257" t="s">
        <v>149</v>
      </c>
      <c r="F25" s="145" t="s">
        <v>12</v>
      </c>
      <c r="G25" s="145" t="s">
        <v>207</v>
      </c>
      <c r="H25" s="267">
        <v>45020</v>
      </c>
      <c r="I25" s="267">
        <v>45020</v>
      </c>
      <c r="J25" s="258" t="s">
        <v>207</v>
      </c>
      <c r="K25" s="64" t="s">
        <v>182</v>
      </c>
      <c r="L25" s="162"/>
      <c r="M25" s="169"/>
    </row>
    <row r="26" spans="1:13" ht="84">
      <c r="A26" s="63">
        <v>23</v>
      </c>
      <c r="B26" s="126" t="s">
        <v>7</v>
      </c>
      <c r="C26" s="124" t="s">
        <v>179</v>
      </c>
      <c r="D26" s="122" t="s">
        <v>1200</v>
      </c>
      <c r="E26" s="257" t="s">
        <v>149</v>
      </c>
      <c r="F26" s="145" t="s">
        <v>12</v>
      </c>
      <c r="G26" s="145" t="s">
        <v>207</v>
      </c>
      <c r="H26" s="267">
        <v>45019</v>
      </c>
      <c r="I26" s="145"/>
      <c r="J26" s="258" t="s">
        <v>207</v>
      </c>
      <c r="K26" s="64" t="s">
        <v>183</v>
      </c>
      <c r="L26" s="162"/>
      <c r="M26" s="169"/>
    </row>
    <row r="27" spans="1:13" ht="336">
      <c r="A27" s="63">
        <v>24</v>
      </c>
      <c r="B27" s="126" t="s">
        <v>7</v>
      </c>
      <c r="C27" s="121" t="s">
        <v>184</v>
      </c>
      <c r="D27" s="122" t="s">
        <v>1208</v>
      </c>
      <c r="E27" s="145" t="s">
        <v>149</v>
      </c>
      <c r="F27" s="145" t="s">
        <v>12</v>
      </c>
      <c r="G27" s="145" t="s">
        <v>207</v>
      </c>
      <c r="H27" s="267">
        <v>45023</v>
      </c>
      <c r="I27" s="267">
        <v>45023</v>
      </c>
      <c r="J27" s="258" t="s">
        <v>207</v>
      </c>
      <c r="K27" s="64" t="s">
        <v>186</v>
      </c>
      <c r="L27" s="162"/>
      <c r="M27" s="169"/>
    </row>
    <row r="28" spans="1:13" ht="72">
      <c r="A28" s="51">
        <v>25</v>
      </c>
      <c r="B28" s="52" t="s">
        <v>8</v>
      </c>
      <c r="C28" s="5" t="s">
        <v>195</v>
      </c>
      <c r="D28" s="6" t="s">
        <v>191</v>
      </c>
      <c r="E28" s="257" t="s">
        <v>149</v>
      </c>
      <c r="F28" s="257" t="s">
        <v>12</v>
      </c>
      <c r="G28" s="145" t="s">
        <v>207</v>
      </c>
      <c r="H28" s="268">
        <v>45028</v>
      </c>
      <c r="I28" s="257"/>
      <c r="J28" s="258" t="s">
        <v>207</v>
      </c>
      <c r="K28" s="54" t="s">
        <v>1212</v>
      </c>
      <c r="L28" s="164" t="s">
        <v>1241</v>
      </c>
      <c r="M28" s="169"/>
    </row>
    <row r="29" spans="1:13" ht="36">
      <c r="A29" s="51">
        <v>26</v>
      </c>
      <c r="B29" s="52" t="s">
        <v>8</v>
      </c>
      <c r="C29" s="53" t="s">
        <v>196</v>
      </c>
      <c r="D29" s="1" t="s">
        <v>194</v>
      </c>
      <c r="E29" s="257" t="s">
        <v>149</v>
      </c>
      <c r="F29" s="257" t="s">
        <v>12</v>
      </c>
      <c r="G29" s="145" t="s">
        <v>207</v>
      </c>
      <c r="H29" s="263" t="s">
        <v>1211</v>
      </c>
      <c r="I29" s="257"/>
      <c r="J29" s="258" t="s">
        <v>207</v>
      </c>
      <c r="K29" s="54"/>
      <c r="L29" s="164" t="s">
        <v>206</v>
      </c>
      <c r="M29" s="169"/>
    </row>
    <row r="30" spans="1:13" ht="48">
      <c r="A30" s="63">
        <v>27</v>
      </c>
      <c r="B30" s="126" t="s">
        <v>8</v>
      </c>
      <c r="C30" s="123" t="s">
        <v>196</v>
      </c>
      <c r="D30" s="122" t="s">
        <v>1201</v>
      </c>
      <c r="E30" s="257" t="s">
        <v>149</v>
      </c>
      <c r="F30" s="145" t="s">
        <v>12</v>
      </c>
      <c r="G30" s="145" t="s">
        <v>207</v>
      </c>
      <c r="H30" s="258">
        <v>45016</v>
      </c>
      <c r="I30" s="258">
        <v>45016</v>
      </c>
      <c r="J30" s="258" t="s">
        <v>207</v>
      </c>
      <c r="K30" s="125" t="s">
        <v>1202</v>
      </c>
      <c r="L30" s="162"/>
      <c r="M30" s="169"/>
    </row>
    <row r="31" spans="1:13" ht="84">
      <c r="A31" s="63">
        <v>28</v>
      </c>
      <c r="B31" s="126" t="s">
        <v>7</v>
      </c>
      <c r="C31" s="123" t="s">
        <v>5</v>
      </c>
      <c r="D31" s="64" t="s">
        <v>142</v>
      </c>
      <c r="E31" s="257" t="s">
        <v>149</v>
      </c>
      <c r="F31" s="145" t="s">
        <v>10</v>
      </c>
      <c r="G31" s="145" t="s">
        <v>1280</v>
      </c>
      <c r="H31" s="269">
        <v>45077</v>
      </c>
      <c r="I31" s="145"/>
      <c r="J31" s="145" t="s">
        <v>1280</v>
      </c>
      <c r="K31" s="64"/>
      <c r="L31" s="166" t="s">
        <v>1213</v>
      </c>
      <c r="M31" s="169"/>
    </row>
    <row r="32" spans="1:13" ht="60">
      <c r="A32" s="63">
        <v>29</v>
      </c>
      <c r="B32" s="126" t="s">
        <v>8</v>
      </c>
      <c r="C32" s="123" t="s">
        <v>1291</v>
      </c>
      <c r="D32" s="64" t="s">
        <v>200</v>
      </c>
      <c r="E32" s="257" t="s">
        <v>147</v>
      </c>
      <c r="F32" s="145" t="s">
        <v>10</v>
      </c>
      <c r="G32" s="145" t="s">
        <v>207</v>
      </c>
      <c r="H32" s="267">
        <v>45058</v>
      </c>
      <c r="I32" s="258">
        <v>45064</v>
      </c>
      <c r="J32" s="258" t="s">
        <v>207</v>
      </c>
      <c r="K32" s="64" t="s">
        <v>201</v>
      </c>
      <c r="L32" s="166" t="s">
        <v>1255</v>
      </c>
      <c r="M32" s="169"/>
    </row>
    <row r="33" spans="1:13" ht="120">
      <c r="A33" s="63">
        <v>30</v>
      </c>
      <c r="B33" s="126" t="s">
        <v>7</v>
      </c>
      <c r="C33" s="123" t="s">
        <v>9</v>
      </c>
      <c r="D33" s="64" t="s">
        <v>141</v>
      </c>
      <c r="E33" s="264" t="s">
        <v>147</v>
      </c>
      <c r="F33" s="264" t="s">
        <v>10</v>
      </c>
      <c r="G33" s="264" t="s">
        <v>207</v>
      </c>
      <c r="H33" s="265">
        <v>45015</v>
      </c>
      <c r="I33" s="264"/>
      <c r="J33" s="264" t="s">
        <v>1280</v>
      </c>
      <c r="K33" s="78" t="s">
        <v>337</v>
      </c>
      <c r="L33" s="165"/>
      <c r="M33" s="169"/>
    </row>
    <row r="34" spans="1:13" ht="48">
      <c r="A34" s="51">
        <v>31</v>
      </c>
      <c r="B34" s="283" t="s">
        <v>8</v>
      </c>
      <c r="C34" s="58" t="s">
        <v>77</v>
      </c>
      <c r="D34" s="54" t="s">
        <v>150</v>
      </c>
      <c r="E34" s="257" t="s">
        <v>147</v>
      </c>
      <c r="F34" s="257" t="s">
        <v>10</v>
      </c>
      <c r="G34" s="270" t="s">
        <v>1244</v>
      </c>
      <c r="H34" s="257" t="s">
        <v>1209</v>
      </c>
      <c r="I34" s="257"/>
      <c r="J34" s="257"/>
      <c r="K34" s="54"/>
      <c r="L34" s="167" t="s">
        <v>78</v>
      </c>
      <c r="M34" s="169"/>
    </row>
    <row r="35" spans="1:13" ht="36">
      <c r="A35" s="51">
        <v>32</v>
      </c>
      <c r="B35" s="283" t="s">
        <v>7</v>
      </c>
      <c r="C35" s="2" t="s">
        <v>11</v>
      </c>
      <c r="D35" s="2" t="s">
        <v>152</v>
      </c>
      <c r="E35" s="147" t="s">
        <v>147</v>
      </c>
      <c r="F35" s="147" t="s">
        <v>10</v>
      </c>
      <c r="G35" s="270" t="s">
        <v>1244</v>
      </c>
      <c r="H35" s="257" t="s">
        <v>1215</v>
      </c>
      <c r="I35" s="257"/>
      <c r="J35" s="257"/>
      <c r="K35" s="54" t="s">
        <v>159</v>
      </c>
      <c r="L35" s="167" t="s">
        <v>124</v>
      </c>
      <c r="M35" s="169"/>
    </row>
    <row r="36" spans="1:13" ht="96">
      <c r="A36" s="51">
        <v>33</v>
      </c>
      <c r="B36" s="283" t="s">
        <v>7</v>
      </c>
      <c r="C36" s="25" t="s">
        <v>14</v>
      </c>
      <c r="D36" s="1" t="s">
        <v>157</v>
      </c>
      <c r="E36" s="257" t="s">
        <v>147</v>
      </c>
      <c r="F36" s="257" t="s">
        <v>10</v>
      </c>
      <c r="G36" s="270" t="s">
        <v>1244</v>
      </c>
      <c r="H36" s="257" t="s">
        <v>1210</v>
      </c>
      <c r="I36" s="257"/>
      <c r="J36" s="257"/>
      <c r="K36" s="54" t="s">
        <v>158</v>
      </c>
      <c r="L36" s="167" t="s">
        <v>125</v>
      </c>
      <c r="M36" s="169"/>
    </row>
    <row r="37" spans="1:13" ht="180">
      <c r="A37" s="73">
        <v>34</v>
      </c>
      <c r="B37" s="79" t="s">
        <v>7</v>
      </c>
      <c r="C37" s="76" t="s">
        <v>163</v>
      </c>
      <c r="D37" s="77" t="s">
        <v>169</v>
      </c>
      <c r="E37" s="264" t="s">
        <v>147</v>
      </c>
      <c r="F37" s="264" t="s">
        <v>10</v>
      </c>
      <c r="G37" s="264" t="s">
        <v>207</v>
      </c>
      <c r="H37" s="265">
        <v>45015</v>
      </c>
      <c r="I37" s="265">
        <v>45015</v>
      </c>
      <c r="J37" s="258" t="s">
        <v>207</v>
      </c>
      <c r="K37" s="74" t="s">
        <v>336</v>
      </c>
      <c r="L37" s="168"/>
      <c r="M37" s="281"/>
    </row>
    <row r="38" spans="1:13" ht="60">
      <c r="A38" s="51">
        <v>35</v>
      </c>
      <c r="B38" s="143" t="s">
        <v>1245</v>
      </c>
      <c r="C38" s="54" t="s">
        <v>1246</v>
      </c>
      <c r="D38" s="54" t="s">
        <v>1247</v>
      </c>
      <c r="E38" s="257" t="s">
        <v>147</v>
      </c>
      <c r="F38" s="257" t="s">
        <v>10</v>
      </c>
      <c r="G38" s="270" t="s">
        <v>1244</v>
      </c>
      <c r="H38" s="257"/>
      <c r="I38" s="257"/>
      <c r="J38" s="257"/>
      <c r="K38" s="54"/>
      <c r="L38" s="167"/>
      <c r="M38" s="281"/>
    </row>
    <row r="39" spans="1:13" ht="53.25" customHeight="1">
      <c r="A39" s="272">
        <v>36</v>
      </c>
      <c r="B39" s="273" t="s">
        <v>1336</v>
      </c>
      <c r="C39" s="274" t="s">
        <v>1337</v>
      </c>
      <c r="D39" s="274" t="s">
        <v>1338</v>
      </c>
      <c r="E39" s="275" t="s">
        <v>1339</v>
      </c>
      <c r="F39" s="275" t="s">
        <v>1340</v>
      </c>
      <c r="G39" s="275" t="s">
        <v>1341</v>
      </c>
      <c r="H39" s="276">
        <v>45134</v>
      </c>
      <c r="I39" s="276">
        <v>45134</v>
      </c>
      <c r="J39" s="258" t="s">
        <v>1341</v>
      </c>
      <c r="K39" s="274" t="s">
        <v>1342</v>
      </c>
      <c r="L39" s="162"/>
      <c r="M39" s="281">
        <v>24</v>
      </c>
    </row>
    <row r="40" spans="1:13" ht="16.5">
      <c r="A40" s="272">
        <v>37</v>
      </c>
      <c r="B40" s="273" t="s">
        <v>1336</v>
      </c>
      <c r="C40" s="277" t="s">
        <v>1343</v>
      </c>
      <c r="D40" s="273" t="s">
        <v>1344</v>
      </c>
      <c r="E40" s="275" t="s">
        <v>1345</v>
      </c>
      <c r="F40" s="275" t="s">
        <v>1346</v>
      </c>
      <c r="G40" s="275" t="s">
        <v>1341</v>
      </c>
      <c r="H40" s="276">
        <v>45114</v>
      </c>
      <c r="I40" s="276">
        <v>45114</v>
      </c>
      <c r="J40" s="258" t="s">
        <v>1341</v>
      </c>
      <c r="K40" s="272"/>
      <c r="L40" s="278"/>
      <c r="M40" s="282">
        <v>3</v>
      </c>
    </row>
    <row r="41" spans="1:13" ht="24">
      <c r="A41" s="272">
        <v>38</v>
      </c>
      <c r="B41" s="273" t="s">
        <v>1336</v>
      </c>
      <c r="C41" s="273" t="s">
        <v>1347</v>
      </c>
      <c r="D41" s="274" t="s">
        <v>1348</v>
      </c>
      <c r="E41" s="275" t="s">
        <v>1349</v>
      </c>
      <c r="F41" s="275" t="s">
        <v>1346</v>
      </c>
      <c r="G41" s="275" t="s">
        <v>1341</v>
      </c>
      <c r="H41" s="276">
        <v>45131</v>
      </c>
      <c r="I41" s="276">
        <v>45131</v>
      </c>
      <c r="J41" s="258" t="s">
        <v>1341</v>
      </c>
      <c r="K41" s="279" t="s">
        <v>1350</v>
      </c>
      <c r="L41" s="162"/>
      <c r="M41" s="281">
        <v>6</v>
      </c>
    </row>
    <row r="42" spans="1:13" ht="48">
      <c r="A42" s="63">
        <v>39</v>
      </c>
      <c r="B42" s="280" t="s">
        <v>1336</v>
      </c>
      <c r="C42" s="64" t="s">
        <v>1351</v>
      </c>
      <c r="D42" s="64" t="s">
        <v>1352</v>
      </c>
      <c r="E42" s="145" t="s">
        <v>1345</v>
      </c>
      <c r="F42" s="145" t="s">
        <v>1346</v>
      </c>
      <c r="G42" s="275" t="s">
        <v>1341</v>
      </c>
      <c r="H42" s="276">
        <v>45131</v>
      </c>
      <c r="I42" s="276">
        <v>45131</v>
      </c>
      <c r="J42" s="258" t="s">
        <v>1353</v>
      </c>
      <c r="K42" s="64" t="s">
        <v>1354</v>
      </c>
      <c r="L42" s="64"/>
      <c r="M42" s="281">
        <v>12</v>
      </c>
    </row>
    <row r="43" spans="1:13">
      <c r="E43" s="81"/>
      <c r="F43" s="81"/>
      <c r="G43" s="81"/>
      <c r="H43" s="81"/>
      <c r="I43" s="81"/>
      <c r="J43" s="81"/>
    </row>
  </sheetData>
  <autoFilter ref="A3:M3"/>
  <phoneticPr fontId="8" type="noConversion"/>
  <conditionalFormatting sqref="E4:E37">
    <cfRule type="cellIs" dxfId="2" priority="1" operator="equal">
      <formula>"2순위"</formula>
    </cfRule>
    <cfRule type="cellIs" dxfId="1" priority="2" operator="equal">
      <formula>"1순위"</formula>
    </cfRule>
    <cfRule type="cellIs" dxfId="0" priority="3" operator="equal">
      <formula>"0순위"</formula>
    </cfRule>
  </conditionalFormatting>
  <dataValidations count="5">
    <dataValidation type="list" allowBlank="1" showInputMessage="1" showErrorMessage="1" sqref="E38:E39">
      <formula1>"0순위, 1순위, 2순위, 3순위"</formula1>
    </dataValidation>
    <dataValidation type="list" allowBlank="1" showInputMessage="1" showErrorMessage="1" sqref="G4:G38">
      <formula1>"요청, 처리중, 완료, 협의필요"</formula1>
    </dataValidation>
    <dataValidation type="list" allowBlank="1" showInputMessage="1" showErrorMessage="1" sqref="E4:E37">
      <formula1>"0순위, 1순위, 2순위"</formula1>
    </dataValidation>
    <dataValidation type="list" allowBlank="1" showInputMessage="1" showErrorMessage="1" sqref="B4:B37">
      <formula1>"고객관리시스템,모바일수행관리,쇼핑몰"</formula1>
    </dataValidation>
    <dataValidation type="list" allowBlank="1" showInputMessage="1" showErrorMessage="1" sqref="J4:J42">
      <formula1>"대기,완료"</formula1>
    </dataValidation>
  </dataValidations>
  <pageMargins left="0.19685039370078741" right="0.19685039370078741" top="0.39370078740157483" bottom="0.35433070866141736" header="0.23622047244094491" footer="0.19685039370078741"/>
  <pageSetup paperSize="9" scale="55" orientation="landscape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"/>
  <sheetViews>
    <sheetView workbookViewId="0">
      <selection activeCell="L1" sqref="L1"/>
    </sheetView>
  </sheetViews>
  <sheetFormatPr defaultRowHeight="16.5"/>
  <sheetData>
    <row r="1" spans="1:12">
      <c r="A1" s="4" t="s">
        <v>1356</v>
      </c>
      <c r="L1" s="4" t="s">
        <v>1357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B34" sqref="B34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0" zoomScaleNormal="110" workbookViewId="0">
      <selection activeCell="B34" sqref="B34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P5"/>
  <sheetViews>
    <sheetView workbookViewId="0">
      <selection activeCell="O24" sqref="O24"/>
    </sheetView>
  </sheetViews>
  <sheetFormatPr defaultRowHeight="16.5"/>
  <cols>
    <col min="13" max="13" width="7.125" bestFit="1" customWidth="1"/>
    <col min="14" max="14" width="26.125" customWidth="1"/>
    <col min="15" max="15" width="43.5" bestFit="1" customWidth="1"/>
    <col min="16" max="16" width="49.5" customWidth="1"/>
  </cols>
  <sheetData>
    <row r="1" spans="13:16">
      <c r="M1" s="158" t="s">
        <v>1297</v>
      </c>
      <c r="N1" s="302" t="s">
        <v>1298</v>
      </c>
      <c r="O1" s="302"/>
    </row>
    <row r="2" spans="13:16">
      <c r="M2" s="158" t="s">
        <v>1299</v>
      </c>
      <c r="N2" s="302" t="s">
        <v>1300</v>
      </c>
      <c r="O2" s="302"/>
    </row>
    <row r="4" spans="13:16">
      <c r="M4" s="158" t="s">
        <v>1296</v>
      </c>
      <c r="N4" s="158" t="s">
        <v>1301</v>
      </c>
      <c r="O4" s="158" t="s">
        <v>1302</v>
      </c>
      <c r="P4" s="158" t="s">
        <v>1251</v>
      </c>
    </row>
    <row r="5" spans="13:16" ht="33">
      <c r="M5" s="7" t="s">
        <v>1304</v>
      </c>
      <c r="N5" t="s">
        <v>1306</v>
      </c>
      <c r="O5" t="s">
        <v>1303</v>
      </c>
      <c r="P5" s="159" t="s">
        <v>1305</v>
      </c>
    </row>
  </sheetData>
  <mergeCells count="2">
    <mergeCell ref="N2:O2"/>
    <mergeCell ref="N1:O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O5"/>
  <sheetViews>
    <sheetView zoomScaleNormal="100" workbookViewId="0">
      <selection activeCell="K15" sqref="K15"/>
    </sheetView>
  </sheetViews>
  <sheetFormatPr defaultRowHeight="16.5"/>
  <cols>
    <col min="13" max="13" width="26.875" bestFit="1" customWidth="1"/>
    <col min="14" max="14" width="43.5" bestFit="1" customWidth="1"/>
    <col min="15" max="15" width="54.5" customWidth="1"/>
  </cols>
  <sheetData>
    <row r="1" spans="12:15">
      <c r="L1" s="158" t="s">
        <v>1297</v>
      </c>
      <c r="M1" s="302" t="s">
        <v>1298</v>
      </c>
      <c r="N1" s="302"/>
    </row>
    <row r="2" spans="12:15">
      <c r="L2" s="158" t="s">
        <v>1299</v>
      </c>
      <c r="M2" s="302" t="s">
        <v>1308</v>
      </c>
      <c r="N2" s="302"/>
    </row>
    <row r="4" spans="12:15">
      <c r="L4" s="158" t="s">
        <v>1296</v>
      </c>
      <c r="M4" s="158" t="s">
        <v>1301</v>
      </c>
      <c r="N4" s="158" t="s">
        <v>1302</v>
      </c>
      <c r="O4" s="158" t="s">
        <v>1251</v>
      </c>
    </row>
    <row r="5" spans="12:15" ht="33">
      <c r="L5" s="7" t="s">
        <v>1304</v>
      </c>
      <c r="M5" t="s">
        <v>1307</v>
      </c>
      <c r="N5" s="159" t="s">
        <v>1309</v>
      </c>
      <c r="O5" s="159"/>
    </row>
  </sheetData>
  <mergeCells count="2">
    <mergeCell ref="M1:N1"/>
    <mergeCell ref="M2:N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L36" sqref="L36:M37"/>
    </sheetView>
  </sheetViews>
  <sheetFormatPr defaultColWidth="8.875" defaultRowHeight="16.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I37" sqref="I37"/>
    </sheetView>
  </sheetViews>
  <sheetFormatPr defaultColWidth="8.875" defaultRowHeight="16.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H8"/>
  <sheetViews>
    <sheetView topLeftCell="A10" workbookViewId="0">
      <selection activeCell="N37" sqref="N37"/>
    </sheetView>
  </sheetViews>
  <sheetFormatPr defaultColWidth="8.625" defaultRowHeight="12"/>
  <cols>
    <col min="1" max="1" width="8.625" style="19"/>
    <col min="2" max="4" width="16.125" style="19" customWidth="1"/>
    <col min="5" max="5" width="21.625" style="19" customWidth="1"/>
    <col min="6" max="12" width="16.125" style="19" customWidth="1"/>
    <col min="13" max="16384" width="8.625" style="19"/>
  </cols>
  <sheetData>
    <row r="1" spans="7:8">
      <c r="H1" s="20"/>
    </row>
    <row r="2" spans="7:8">
      <c r="H2" s="20"/>
    </row>
    <row r="3" spans="7:8">
      <c r="H3" s="20"/>
    </row>
    <row r="4" spans="7:8">
      <c r="H4" s="20"/>
    </row>
    <row r="5" spans="7:8">
      <c r="H5" s="20"/>
    </row>
    <row r="6" spans="7:8">
      <c r="H6" s="20"/>
    </row>
    <row r="7" spans="7:8">
      <c r="H7" s="20"/>
    </row>
    <row r="8" spans="7:8">
      <c r="G8" s="43" t="s">
        <v>340</v>
      </c>
      <c r="H8" s="20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M11" sqref="M11"/>
    </sheetView>
  </sheetViews>
  <sheetFormatPr defaultColWidth="8.875" defaultRowHeight="16.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G18" sqref="G18"/>
    </sheetView>
  </sheetViews>
  <sheetFormatPr defaultColWidth="9" defaultRowHeight="16.5"/>
  <cols>
    <col min="1" max="1" width="18.625" style="7" customWidth="1"/>
    <col min="2" max="2" width="2.875" style="7" customWidth="1"/>
    <col min="3" max="3" width="18.625" style="7" customWidth="1"/>
    <col min="4" max="4" width="2.875" style="7" customWidth="1"/>
    <col min="5" max="5" width="18.625" style="7" customWidth="1"/>
    <col min="6" max="6" width="2.875" style="7" customWidth="1"/>
    <col min="7" max="7" width="18.625" style="7" customWidth="1"/>
    <col min="8" max="8" width="2.875" style="7" customWidth="1"/>
    <col min="9" max="9" width="18.625" style="7" customWidth="1"/>
    <col min="10" max="16384" width="9" style="7"/>
  </cols>
  <sheetData>
    <row r="1" spans="1:9">
      <c r="A1" s="7" t="s">
        <v>341</v>
      </c>
    </row>
    <row r="3" spans="1:9" ht="17.25" thickBot="1"/>
    <row r="4" spans="1:9" ht="17.25" thickBot="1">
      <c r="A4" s="80" t="s">
        <v>342</v>
      </c>
      <c r="B4" s="7" t="s">
        <v>343</v>
      </c>
      <c r="C4" s="80" t="s">
        <v>344</v>
      </c>
      <c r="D4" s="7" t="s">
        <v>345</v>
      </c>
      <c r="E4" s="80" t="s">
        <v>346</v>
      </c>
      <c r="F4" s="7" t="s">
        <v>343</v>
      </c>
      <c r="G4" s="80" t="s">
        <v>347</v>
      </c>
      <c r="H4" s="7" t="s">
        <v>345</v>
      </c>
      <c r="I4" s="80" t="s">
        <v>348</v>
      </c>
    </row>
    <row r="5" spans="1:9" ht="17.25" thickBot="1"/>
    <row r="6" spans="1:9" ht="17.25" thickBot="1">
      <c r="E6" s="80" t="s">
        <v>348</v>
      </c>
      <c r="F6" s="7" t="s">
        <v>343</v>
      </c>
      <c r="G6" s="80" t="s">
        <v>346</v>
      </c>
      <c r="H6" s="7" t="s">
        <v>343</v>
      </c>
      <c r="I6" s="80" t="s">
        <v>349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7" sqref="J27"/>
    </sheetView>
  </sheetViews>
  <sheetFormatPr defaultColWidth="8.875" defaultRowHeight="16.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4"/>
  <sheetViews>
    <sheetView workbookViewId="0"/>
  </sheetViews>
  <sheetFormatPr defaultColWidth="12.625" defaultRowHeight="12"/>
  <cols>
    <col min="1" max="1" width="1.625" style="19" customWidth="1"/>
    <col min="2" max="2" width="8.125" style="19" customWidth="1"/>
    <col min="3" max="3" width="14.625" style="19" bestFit="1" customWidth="1"/>
    <col min="4" max="4" width="19.5" style="19" bestFit="1" customWidth="1"/>
    <col min="5" max="5" width="29" style="19" bestFit="1" customWidth="1"/>
    <col min="6" max="6" width="6.875" style="19" bestFit="1" customWidth="1"/>
    <col min="7" max="7" width="10.125" style="19" bestFit="1" customWidth="1"/>
    <col min="8" max="8" width="12.875" style="19" bestFit="1" customWidth="1"/>
    <col min="9" max="9" width="15.125" style="19" bestFit="1" customWidth="1"/>
    <col min="10" max="10" width="9.125" style="19" bestFit="1" customWidth="1"/>
    <col min="11" max="11" width="24.125" style="19" bestFit="1" customWidth="1"/>
    <col min="12" max="12" width="12.625" style="19" bestFit="1" customWidth="1"/>
    <col min="13" max="13" width="45.125" style="19" customWidth="1"/>
    <col min="14" max="20" width="7.625" style="19" customWidth="1"/>
    <col min="21" max="16384" width="12.625" style="19"/>
  </cols>
  <sheetData>
    <row r="1" spans="1:20" ht="12.75" thickBot="1">
      <c r="B1" s="307" t="s">
        <v>350</v>
      </c>
      <c r="C1" s="308"/>
      <c r="D1" s="308"/>
      <c r="E1" s="308"/>
      <c r="F1" s="308"/>
      <c r="G1" s="308"/>
      <c r="H1" s="308"/>
      <c r="I1" s="308"/>
      <c r="J1" s="308"/>
      <c r="K1" s="308"/>
      <c r="L1" s="308"/>
      <c r="M1" s="308"/>
    </row>
    <row r="2" spans="1:20">
      <c r="B2" s="305" t="s">
        <v>351</v>
      </c>
      <c r="C2" s="305" t="s">
        <v>352</v>
      </c>
      <c r="D2" s="305" t="s">
        <v>353</v>
      </c>
      <c r="E2" s="305" t="s">
        <v>354</v>
      </c>
      <c r="F2" s="305" t="s">
        <v>355</v>
      </c>
      <c r="G2" s="305" t="s">
        <v>356</v>
      </c>
      <c r="H2" s="305" t="s">
        <v>357</v>
      </c>
      <c r="I2" s="309" t="s">
        <v>358</v>
      </c>
      <c r="J2" s="311" t="s">
        <v>359</v>
      </c>
      <c r="K2" s="303" t="s">
        <v>360</v>
      </c>
      <c r="L2" s="305" t="s">
        <v>361</v>
      </c>
      <c r="M2" s="305" t="s">
        <v>362</v>
      </c>
    </row>
    <row r="3" spans="1:20">
      <c r="B3" s="306"/>
      <c r="C3" s="306"/>
      <c r="D3" s="306"/>
      <c r="E3" s="306"/>
      <c r="F3" s="306"/>
      <c r="G3" s="306"/>
      <c r="H3" s="306"/>
      <c r="I3" s="310"/>
      <c r="J3" s="312"/>
      <c r="K3" s="304"/>
      <c r="L3" s="306"/>
      <c r="M3" s="306"/>
    </row>
    <row r="4" spans="1:20">
      <c r="A4" s="81"/>
      <c r="B4" s="82" t="s">
        <v>363</v>
      </c>
      <c r="C4" s="82" t="s">
        <v>364</v>
      </c>
      <c r="D4" s="82" t="s">
        <v>365</v>
      </c>
      <c r="E4" s="82" t="s">
        <v>366</v>
      </c>
      <c r="F4" s="82" t="s">
        <v>367</v>
      </c>
      <c r="G4" s="82" t="s">
        <v>368</v>
      </c>
      <c r="H4" s="82" t="s">
        <v>368</v>
      </c>
      <c r="I4" s="83" t="s">
        <v>7</v>
      </c>
      <c r="J4" s="84" t="s">
        <v>369</v>
      </c>
      <c r="K4" s="85" t="s">
        <v>370</v>
      </c>
      <c r="L4" s="82" t="s">
        <v>371</v>
      </c>
      <c r="M4" s="86" t="s">
        <v>372</v>
      </c>
      <c r="N4" s="81"/>
      <c r="O4" s="81"/>
      <c r="P4" s="81"/>
      <c r="Q4" s="81"/>
      <c r="R4" s="81"/>
      <c r="S4" s="81"/>
      <c r="T4" s="81"/>
    </row>
    <row r="5" spans="1:20">
      <c r="A5" s="81"/>
      <c r="B5" s="82" t="s">
        <v>363</v>
      </c>
      <c r="C5" s="82" t="s">
        <v>373</v>
      </c>
      <c r="D5" s="82" t="s">
        <v>374</v>
      </c>
      <c r="E5" s="82" t="s">
        <v>375</v>
      </c>
      <c r="F5" s="82" t="s">
        <v>367</v>
      </c>
      <c r="G5" s="82" t="s">
        <v>376</v>
      </c>
      <c r="H5" s="82" t="s">
        <v>376</v>
      </c>
      <c r="I5" s="83" t="s">
        <v>7</v>
      </c>
      <c r="J5" s="84" t="s">
        <v>369</v>
      </c>
      <c r="K5" s="85" t="s">
        <v>377</v>
      </c>
      <c r="L5" s="82" t="s">
        <v>378</v>
      </c>
      <c r="M5" s="86" t="s">
        <v>379</v>
      </c>
      <c r="N5" s="81"/>
      <c r="O5" s="81"/>
      <c r="P5" s="81"/>
      <c r="Q5" s="81"/>
      <c r="R5" s="81"/>
      <c r="S5" s="81"/>
      <c r="T5" s="81"/>
    </row>
    <row r="6" spans="1:20">
      <c r="A6" s="81"/>
      <c r="B6" s="82" t="s">
        <v>363</v>
      </c>
      <c r="C6" s="82" t="s">
        <v>380</v>
      </c>
      <c r="D6" s="82" t="s">
        <v>365</v>
      </c>
      <c r="E6" s="82" t="s">
        <v>366</v>
      </c>
      <c r="F6" s="82" t="s">
        <v>381</v>
      </c>
      <c r="G6" s="82" t="s">
        <v>368</v>
      </c>
      <c r="H6" s="82" t="s">
        <v>382</v>
      </c>
      <c r="I6" s="83" t="s">
        <v>7</v>
      </c>
      <c r="J6" s="84" t="s">
        <v>383</v>
      </c>
      <c r="K6" s="85" t="s">
        <v>384</v>
      </c>
      <c r="L6" s="82" t="s">
        <v>385</v>
      </c>
      <c r="M6" s="86" t="s">
        <v>386</v>
      </c>
      <c r="N6" s="81"/>
      <c r="O6" s="81"/>
      <c r="P6" s="81"/>
      <c r="Q6" s="81"/>
      <c r="R6" s="81"/>
      <c r="S6" s="81"/>
      <c r="T6" s="81"/>
    </row>
    <row r="7" spans="1:20">
      <c r="A7" s="81"/>
      <c r="B7" s="82" t="s">
        <v>363</v>
      </c>
      <c r="C7" s="82" t="s">
        <v>387</v>
      </c>
      <c r="D7" s="82" t="s">
        <v>365</v>
      </c>
      <c r="E7" s="82" t="s">
        <v>388</v>
      </c>
      <c r="F7" s="82" t="s">
        <v>367</v>
      </c>
      <c r="G7" s="82" t="s">
        <v>389</v>
      </c>
      <c r="H7" s="82" t="s">
        <v>389</v>
      </c>
      <c r="I7" s="83" t="s">
        <v>7</v>
      </c>
      <c r="J7" s="84" t="s">
        <v>383</v>
      </c>
      <c r="K7" s="85" t="s">
        <v>390</v>
      </c>
      <c r="L7" s="82" t="s">
        <v>391</v>
      </c>
      <c r="M7" s="86" t="s">
        <v>392</v>
      </c>
      <c r="N7" s="81"/>
      <c r="O7" s="81"/>
      <c r="P7" s="81"/>
      <c r="Q7" s="81"/>
      <c r="R7" s="81"/>
      <c r="S7" s="81"/>
      <c r="T7" s="81"/>
    </row>
    <row r="8" spans="1:20">
      <c r="A8" s="81"/>
      <c r="B8" s="82" t="s">
        <v>363</v>
      </c>
      <c r="C8" s="82" t="s">
        <v>387</v>
      </c>
      <c r="D8" s="82" t="s">
        <v>365</v>
      </c>
      <c r="E8" s="82" t="s">
        <v>393</v>
      </c>
      <c r="F8" s="82" t="s">
        <v>367</v>
      </c>
      <c r="G8" s="82" t="s">
        <v>389</v>
      </c>
      <c r="H8" s="82" t="s">
        <v>389</v>
      </c>
      <c r="I8" s="83" t="s">
        <v>7</v>
      </c>
      <c r="J8" s="84" t="s">
        <v>383</v>
      </c>
      <c r="K8" s="85" t="s">
        <v>394</v>
      </c>
      <c r="L8" s="82" t="s">
        <v>395</v>
      </c>
      <c r="M8" s="86" t="s">
        <v>396</v>
      </c>
      <c r="N8" s="81"/>
      <c r="O8" s="81"/>
      <c r="P8" s="81"/>
      <c r="Q8" s="81"/>
      <c r="R8" s="81"/>
      <c r="S8" s="81"/>
      <c r="T8" s="81"/>
    </row>
    <row r="9" spans="1:20">
      <c r="A9" s="81"/>
      <c r="B9" s="82" t="s">
        <v>363</v>
      </c>
      <c r="C9" s="82" t="s">
        <v>397</v>
      </c>
      <c r="D9" s="82" t="s">
        <v>398</v>
      </c>
      <c r="E9" s="82" t="s">
        <v>399</v>
      </c>
      <c r="F9" s="82" t="s">
        <v>400</v>
      </c>
      <c r="G9" s="82" t="s">
        <v>401</v>
      </c>
      <c r="H9" s="82" t="s">
        <v>402</v>
      </c>
      <c r="I9" s="83" t="s">
        <v>7</v>
      </c>
      <c r="J9" s="84" t="s">
        <v>403</v>
      </c>
      <c r="K9" s="85" t="s">
        <v>404</v>
      </c>
      <c r="L9" s="82" t="s">
        <v>405</v>
      </c>
      <c r="M9" s="86" t="s">
        <v>406</v>
      </c>
      <c r="N9" s="81"/>
      <c r="O9" s="81"/>
      <c r="P9" s="81"/>
      <c r="Q9" s="81"/>
      <c r="R9" s="81"/>
      <c r="S9" s="81"/>
      <c r="T9" s="81"/>
    </row>
    <row r="10" spans="1:20">
      <c r="A10" s="81"/>
      <c r="B10" s="82" t="s">
        <v>363</v>
      </c>
      <c r="C10" s="82" t="s">
        <v>397</v>
      </c>
      <c r="D10" s="82" t="s">
        <v>398</v>
      </c>
      <c r="E10" s="82" t="s">
        <v>407</v>
      </c>
      <c r="F10" s="82" t="s">
        <v>408</v>
      </c>
      <c r="G10" s="82" t="s">
        <v>409</v>
      </c>
      <c r="H10" s="82" t="s">
        <v>410</v>
      </c>
      <c r="I10" s="83" t="s">
        <v>7</v>
      </c>
      <c r="J10" s="84" t="s">
        <v>403</v>
      </c>
      <c r="K10" s="85" t="s">
        <v>404</v>
      </c>
      <c r="L10" s="82" t="s">
        <v>405</v>
      </c>
      <c r="M10" s="86" t="s">
        <v>406</v>
      </c>
      <c r="N10" s="81"/>
      <c r="O10" s="81"/>
      <c r="P10" s="81"/>
      <c r="Q10" s="81"/>
      <c r="R10" s="81"/>
      <c r="S10" s="81"/>
      <c r="T10" s="81"/>
    </row>
    <row r="11" spans="1:20">
      <c r="A11" s="81"/>
      <c r="B11" s="82" t="s">
        <v>363</v>
      </c>
      <c r="C11" s="82" t="s">
        <v>411</v>
      </c>
      <c r="D11" s="82" t="s">
        <v>398</v>
      </c>
      <c r="E11" s="82" t="s">
        <v>399</v>
      </c>
      <c r="F11" s="82" t="s">
        <v>381</v>
      </c>
      <c r="G11" s="82" t="s">
        <v>401</v>
      </c>
      <c r="H11" s="82" t="s">
        <v>412</v>
      </c>
      <c r="I11" s="83" t="s">
        <v>7</v>
      </c>
      <c r="J11" s="84" t="s">
        <v>403</v>
      </c>
      <c r="K11" s="85" t="s">
        <v>404</v>
      </c>
      <c r="L11" s="82" t="s">
        <v>405</v>
      </c>
      <c r="M11" s="86" t="s">
        <v>413</v>
      </c>
      <c r="N11" s="81"/>
      <c r="O11" s="81"/>
      <c r="P11" s="81"/>
      <c r="Q11" s="81"/>
      <c r="R11" s="81"/>
      <c r="S11" s="81"/>
      <c r="T11" s="81"/>
    </row>
    <row r="12" spans="1:20">
      <c r="A12" s="81"/>
      <c r="B12" s="82" t="s">
        <v>363</v>
      </c>
      <c r="C12" s="82" t="s">
        <v>411</v>
      </c>
      <c r="D12" s="82" t="s">
        <v>398</v>
      </c>
      <c r="E12" s="82" t="s">
        <v>407</v>
      </c>
      <c r="F12" s="82" t="s">
        <v>367</v>
      </c>
      <c r="G12" s="82" t="s">
        <v>409</v>
      </c>
      <c r="H12" s="82" t="s">
        <v>409</v>
      </c>
      <c r="I12" s="83" t="s">
        <v>7</v>
      </c>
      <c r="J12" s="84" t="s">
        <v>403</v>
      </c>
      <c r="K12" s="85" t="s">
        <v>404</v>
      </c>
      <c r="L12" s="82" t="s">
        <v>405</v>
      </c>
      <c r="M12" s="86" t="s">
        <v>413</v>
      </c>
      <c r="N12" s="81"/>
      <c r="O12" s="81"/>
      <c r="P12" s="81"/>
      <c r="Q12" s="81"/>
      <c r="R12" s="81"/>
      <c r="S12" s="81"/>
      <c r="T12" s="81"/>
    </row>
    <row r="13" spans="1:20">
      <c r="A13" s="81"/>
      <c r="B13" s="82" t="s">
        <v>363</v>
      </c>
      <c r="C13" s="82" t="s">
        <v>414</v>
      </c>
      <c r="D13" s="82" t="s">
        <v>398</v>
      </c>
      <c r="E13" s="82" t="s">
        <v>407</v>
      </c>
      <c r="F13" s="82" t="s">
        <v>412</v>
      </c>
      <c r="G13" s="82" t="s">
        <v>409</v>
      </c>
      <c r="H13" s="82" t="s">
        <v>415</v>
      </c>
      <c r="I13" s="83" t="s">
        <v>7</v>
      </c>
      <c r="J13" s="84" t="s">
        <v>403</v>
      </c>
      <c r="K13" s="85" t="s">
        <v>404</v>
      </c>
      <c r="L13" s="82" t="s">
        <v>405</v>
      </c>
      <c r="M13" s="86" t="s">
        <v>416</v>
      </c>
      <c r="N13" s="81"/>
      <c r="O13" s="81"/>
      <c r="P13" s="81"/>
      <c r="Q13" s="81"/>
      <c r="R13" s="81"/>
      <c r="S13" s="81"/>
      <c r="T13" s="81"/>
    </row>
    <row r="14" spans="1:20">
      <c r="A14" s="81"/>
      <c r="B14" s="82" t="s">
        <v>363</v>
      </c>
      <c r="C14" s="82" t="s">
        <v>417</v>
      </c>
      <c r="D14" s="82" t="s">
        <v>398</v>
      </c>
      <c r="E14" s="82" t="s">
        <v>399</v>
      </c>
      <c r="F14" s="82" t="s">
        <v>412</v>
      </c>
      <c r="G14" s="82" t="s">
        <v>401</v>
      </c>
      <c r="H14" s="82" t="s">
        <v>418</v>
      </c>
      <c r="I14" s="83" t="s">
        <v>7</v>
      </c>
      <c r="J14" s="84" t="s">
        <v>403</v>
      </c>
      <c r="K14" s="85" t="s">
        <v>404</v>
      </c>
      <c r="L14" s="82" t="s">
        <v>405</v>
      </c>
      <c r="M14" s="86" t="s">
        <v>416</v>
      </c>
      <c r="N14" s="81"/>
      <c r="O14" s="81"/>
      <c r="P14" s="81"/>
      <c r="Q14" s="81"/>
      <c r="R14" s="81"/>
      <c r="S14" s="81"/>
      <c r="T14" s="81"/>
    </row>
    <row r="15" spans="1:20">
      <c r="A15" s="81"/>
      <c r="B15" s="82" t="s">
        <v>419</v>
      </c>
      <c r="C15" s="82" t="s">
        <v>420</v>
      </c>
      <c r="D15" s="82" t="s">
        <v>374</v>
      </c>
      <c r="E15" s="82" t="s">
        <v>421</v>
      </c>
      <c r="F15" s="82" t="s">
        <v>367</v>
      </c>
      <c r="G15" s="82" t="s">
        <v>422</v>
      </c>
      <c r="H15" s="82" t="s">
        <v>422</v>
      </c>
      <c r="I15" s="83" t="s">
        <v>7</v>
      </c>
      <c r="J15" s="84" t="s">
        <v>383</v>
      </c>
      <c r="K15" s="85" t="s">
        <v>423</v>
      </c>
      <c r="L15" s="82" t="s">
        <v>424</v>
      </c>
      <c r="M15" s="86" t="s">
        <v>425</v>
      </c>
      <c r="N15" s="81"/>
      <c r="O15" s="81"/>
      <c r="P15" s="81"/>
      <c r="Q15" s="81"/>
      <c r="R15" s="81"/>
      <c r="S15" s="81"/>
      <c r="T15" s="81"/>
    </row>
    <row r="16" spans="1:20">
      <c r="A16" s="81"/>
      <c r="B16" s="82" t="s">
        <v>419</v>
      </c>
      <c r="C16" s="82" t="s">
        <v>426</v>
      </c>
      <c r="D16" s="82" t="s">
        <v>365</v>
      </c>
      <c r="E16" s="82" t="s">
        <v>393</v>
      </c>
      <c r="F16" s="82" t="s">
        <v>367</v>
      </c>
      <c r="G16" s="82" t="s">
        <v>389</v>
      </c>
      <c r="H16" s="82" t="s">
        <v>389</v>
      </c>
      <c r="I16" s="83" t="s">
        <v>7</v>
      </c>
      <c r="J16" s="84" t="s">
        <v>383</v>
      </c>
      <c r="K16" s="85" t="s">
        <v>427</v>
      </c>
      <c r="L16" s="82" t="s">
        <v>428</v>
      </c>
      <c r="M16" s="86" t="s">
        <v>429</v>
      </c>
      <c r="N16" s="81"/>
      <c r="O16" s="81"/>
      <c r="P16" s="81"/>
      <c r="Q16" s="81"/>
      <c r="R16" s="81"/>
      <c r="S16" s="81"/>
      <c r="T16" s="81"/>
    </row>
    <row r="17" spans="1:20">
      <c r="A17" s="81"/>
      <c r="B17" s="82" t="s">
        <v>419</v>
      </c>
      <c r="C17" s="82" t="s">
        <v>430</v>
      </c>
      <c r="D17" s="82" t="s">
        <v>365</v>
      </c>
      <c r="E17" s="82" t="s">
        <v>366</v>
      </c>
      <c r="F17" s="82" t="s">
        <v>381</v>
      </c>
      <c r="G17" s="82" t="s">
        <v>368</v>
      </c>
      <c r="H17" s="82" t="s">
        <v>382</v>
      </c>
      <c r="I17" s="83" t="s">
        <v>7</v>
      </c>
      <c r="J17" s="84" t="s">
        <v>431</v>
      </c>
      <c r="K17" s="85" t="s">
        <v>370</v>
      </c>
      <c r="L17" s="82" t="s">
        <v>432</v>
      </c>
      <c r="M17" s="86" t="s">
        <v>372</v>
      </c>
      <c r="N17" s="81"/>
      <c r="O17" s="81"/>
      <c r="P17" s="81"/>
      <c r="Q17" s="81"/>
      <c r="R17" s="81"/>
      <c r="S17" s="81"/>
      <c r="T17" s="81"/>
    </row>
    <row r="18" spans="1:20">
      <c r="A18" s="81"/>
      <c r="B18" s="82" t="s">
        <v>419</v>
      </c>
      <c r="C18" s="82" t="s">
        <v>433</v>
      </c>
      <c r="D18" s="82" t="s">
        <v>365</v>
      </c>
      <c r="E18" s="82" t="s">
        <v>388</v>
      </c>
      <c r="F18" s="82" t="s">
        <v>434</v>
      </c>
      <c r="G18" s="82" t="s">
        <v>389</v>
      </c>
      <c r="H18" s="82" t="s">
        <v>435</v>
      </c>
      <c r="I18" s="83" t="s">
        <v>7</v>
      </c>
      <c r="J18" s="84" t="s">
        <v>436</v>
      </c>
      <c r="K18" s="85" t="s">
        <v>437</v>
      </c>
      <c r="L18" s="82" t="s">
        <v>438</v>
      </c>
      <c r="M18" s="86" t="s">
        <v>439</v>
      </c>
      <c r="N18" s="81"/>
      <c r="O18" s="81"/>
      <c r="P18" s="81"/>
      <c r="Q18" s="81"/>
      <c r="R18" s="81"/>
      <c r="S18" s="81"/>
      <c r="T18" s="81"/>
    </row>
    <row r="19" spans="1:20">
      <c r="A19" s="81"/>
      <c r="B19" s="82" t="s">
        <v>419</v>
      </c>
      <c r="C19" s="82" t="s">
        <v>440</v>
      </c>
      <c r="D19" s="82" t="s">
        <v>374</v>
      </c>
      <c r="E19" s="82" t="s">
        <v>441</v>
      </c>
      <c r="F19" s="82" t="s">
        <v>367</v>
      </c>
      <c r="G19" s="82" t="s">
        <v>442</v>
      </c>
      <c r="H19" s="82" t="s">
        <v>442</v>
      </c>
      <c r="I19" s="83" t="s">
        <v>7</v>
      </c>
      <c r="J19" s="84" t="s">
        <v>436</v>
      </c>
      <c r="K19" s="85" t="s">
        <v>443</v>
      </c>
      <c r="L19" s="82" t="s">
        <v>444</v>
      </c>
      <c r="M19" s="86" t="s">
        <v>445</v>
      </c>
      <c r="N19" s="81"/>
      <c r="O19" s="81"/>
      <c r="P19" s="81"/>
      <c r="Q19" s="81"/>
      <c r="R19" s="81"/>
      <c r="S19" s="81"/>
      <c r="T19" s="81"/>
    </row>
    <row r="20" spans="1:20">
      <c r="A20" s="81"/>
      <c r="B20" s="82" t="s">
        <v>419</v>
      </c>
      <c r="C20" s="82" t="s">
        <v>446</v>
      </c>
      <c r="D20" s="82" t="s">
        <v>374</v>
      </c>
      <c r="E20" s="82" t="s">
        <v>421</v>
      </c>
      <c r="F20" s="82" t="s">
        <v>367</v>
      </c>
      <c r="G20" s="82" t="s">
        <v>422</v>
      </c>
      <c r="H20" s="82" t="s">
        <v>422</v>
      </c>
      <c r="I20" s="83" t="s">
        <v>7</v>
      </c>
      <c r="J20" s="84" t="s">
        <v>383</v>
      </c>
      <c r="K20" s="85" t="s">
        <v>447</v>
      </c>
      <c r="L20" s="82" t="s">
        <v>448</v>
      </c>
      <c r="M20" s="86" t="s">
        <v>449</v>
      </c>
      <c r="N20" s="81"/>
      <c r="O20" s="81"/>
      <c r="P20" s="81"/>
      <c r="Q20" s="81"/>
      <c r="R20" s="81"/>
      <c r="S20" s="81"/>
      <c r="T20" s="81"/>
    </row>
    <row r="21" spans="1:20">
      <c r="A21" s="81"/>
      <c r="B21" s="82" t="s">
        <v>419</v>
      </c>
      <c r="C21" s="82" t="s">
        <v>450</v>
      </c>
      <c r="D21" s="82" t="s">
        <v>365</v>
      </c>
      <c r="E21" s="82" t="s">
        <v>388</v>
      </c>
      <c r="F21" s="82" t="s">
        <v>367</v>
      </c>
      <c r="G21" s="82" t="s">
        <v>389</v>
      </c>
      <c r="H21" s="82" t="s">
        <v>389</v>
      </c>
      <c r="I21" s="83" t="s">
        <v>7</v>
      </c>
      <c r="J21" s="84" t="s">
        <v>383</v>
      </c>
      <c r="K21" s="85" t="s">
        <v>390</v>
      </c>
      <c r="L21" s="82" t="s">
        <v>391</v>
      </c>
      <c r="M21" s="86" t="s">
        <v>392</v>
      </c>
      <c r="N21" s="81"/>
      <c r="O21" s="81"/>
      <c r="P21" s="81"/>
      <c r="Q21" s="81"/>
      <c r="R21" s="81"/>
      <c r="S21" s="81"/>
      <c r="T21" s="81"/>
    </row>
    <row r="22" spans="1:20">
      <c r="A22" s="81"/>
      <c r="B22" s="82" t="s">
        <v>419</v>
      </c>
      <c r="C22" s="82" t="s">
        <v>451</v>
      </c>
      <c r="D22" s="82" t="s">
        <v>365</v>
      </c>
      <c r="E22" s="82" t="s">
        <v>452</v>
      </c>
      <c r="F22" s="82" t="s">
        <v>367</v>
      </c>
      <c r="G22" s="82" t="s">
        <v>453</v>
      </c>
      <c r="H22" s="82" t="s">
        <v>453</v>
      </c>
      <c r="I22" s="83" t="s">
        <v>7</v>
      </c>
      <c r="J22" s="84" t="s">
        <v>383</v>
      </c>
      <c r="K22" s="85" t="s">
        <v>454</v>
      </c>
      <c r="L22" s="82" t="s">
        <v>455</v>
      </c>
      <c r="M22" s="86" t="s">
        <v>456</v>
      </c>
      <c r="N22" s="81"/>
      <c r="O22" s="81"/>
      <c r="P22" s="81"/>
      <c r="Q22" s="81"/>
      <c r="R22" s="81"/>
      <c r="S22" s="81"/>
      <c r="T22" s="81"/>
    </row>
    <row r="23" spans="1:20">
      <c r="A23" s="81"/>
      <c r="B23" s="82" t="s">
        <v>419</v>
      </c>
      <c r="C23" s="82" t="s">
        <v>457</v>
      </c>
      <c r="D23" s="82" t="s">
        <v>365</v>
      </c>
      <c r="E23" s="82" t="s">
        <v>388</v>
      </c>
      <c r="F23" s="82" t="s">
        <v>367</v>
      </c>
      <c r="G23" s="82" t="s">
        <v>389</v>
      </c>
      <c r="H23" s="82" t="s">
        <v>389</v>
      </c>
      <c r="I23" s="83" t="s">
        <v>7</v>
      </c>
      <c r="J23" s="84" t="s">
        <v>383</v>
      </c>
      <c r="K23" s="85" t="s">
        <v>390</v>
      </c>
      <c r="L23" s="82" t="s">
        <v>391</v>
      </c>
      <c r="M23" s="86" t="s">
        <v>458</v>
      </c>
      <c r="N23" s="81"/>
      <c r="O23" s="81"/>
      <c r="P23" s="81"/>
      <c r="Q23" s="81"/>
      <c r="R23" s="81"/>
      <c r="S23" s="81"/>
      <c r="T23" s="81"/>
    </row>
    <row r="24" spans="1:20">
      <c r="A24" s="81"/>
      <c r="B24" s="82" t="s">
        <v>419</v>
      </c>
      <c r="C24" s="82" t="s">
        <v>459</v>
      </c>
      <c r="D24" s="82" t="s">
        <v>365</v>
      </c>
      <c r="E24" s="82" t="s">
        <v>388</v>
      </c>
      <c r="F24" s="82" t="s">
        <v>367</v>
      </c>
      <c r="G24" s="82" t="s">
        <v>389</v>
      </c>
      <c r="H24" s="82" t="s">
        <v>389</v>
      </c>
      <c r="I24" s="83" t="s">
        <v>7</v>
      </c>
      <c r="J24" s="84" t="s">
        <v>383</v>
      </c>
      <c r="K24" s="85" t="s">
        <v>390</v>
      </c>
      <c r="L24" s="82" t="s">
        <v>391</v>
      </c>
      <c r="M24" s="86" t="s">
        <v>460</v>
      </c>
      <c r="N24" s="81"/>
      <c r="O24" s="81"/>
      <c r="P24" s="81"/>
      <c r="Q24" s="81"/>
      <c r="R24" s="81"/>
      <c r="S24" s="81"/>
      <c r="T24" s="81"/>
    </row>
    <row r="25" spans="1:20">
      <c r="A25" s="81"/>
      <c r="B25" s="82" t="s">
        <v>419</v>
      </c>
      <c r="C25" s="82" t="s">
        <v>461</v>
      </c>
      <c r="D25" s="82" t="s">
        <v>365</v>
      </c>
      <c r="E25" s="82" t="s">
        <v>366</v>
      </c>
      <c r="F25" s="82" t="s">
        <v>367</v>
      </c>
      <c r="G25" s="82" t="s">
        <v>368</v>
      </c>
      <c r="H25" s="82" t="s">
        <v>368</v>
      </c>
      <c r="I25" s="83" t="s">
        <v>7</v>
      </c>
      <c r="J25" s="84" t="s">
        <v>383</v>
      </c>
      <c r="K25" s="85" t="s">
        <v>462</v>
      </c>
      <c r="L25" s="82" t="s">
        <v>463</v>
      </c>
      <c r="M25" s="86" t="s">
        <v>464</v>
      </c>
      <c r="N25" s="81"/>
      <c r="O25" s="81"/>
      <c r="P25" s="81"/>
      <c r="Q25" s="81"/>
      <c r="R25" s="81"/>
      <c r="S25" s="81"/>
      <c r="T25" s="81"/>
    </row>
    <row r="26" spans="1:20">
      <c r="A26" s="81"/>
      <c r="B26" s="82" t="s">
        <v>419</v>
      </c>
      <c r="C26" s="82" t="s">
        <v>465</v>
      </c>
      <c r="D26" s="82" t="s">
        <v>374</v>
      </c>
      <c r="E26" s="82" t="s">
        <v>466</v>
      </c>
      <c r="F26" s="82" t="s">
        <v>367</v>
      </c>
      <c r="G26" s="82" t="s">
        <v>442</v>
      </c>
      <c r="H26" s="82" t="s">
        <v>442</v>
      </c>
      <c r="I26" s="83" t="s">
        <v>7</v>
      </c>
      <c r="J26" s="84" t="s">
        <v>383</v>
      </c>
      <c r="K26" s="85" t="s">
        <v>467</v>
      </c>
      <c r="L26" s="82" t="s">
        <v>468</v>
      </c>
      <c r="M26" s="86" t="s">
        <v>469</v>
      </c>
      <c r="N26" s="81"/>
      <c r="O26" s="81"/>
      <c r="P26" s="81"/>
      <c r="Q26" s="81"/>
      <c r="R26" s="81"/>
      <c r="S26" s="81"/>
      <c r="T26" s="81"/>
    </row>
    <row r="27" spans="1:20">
      <c r="A27" s="81"/>
      <c r="B27" s="82" t="s">
        <v>419</v>
      </c>
      <c r="C27" s="82" t="s">
        <v>470</v>
      </c>
      <c r="D27" s="82" t="s">
        <v>374</v>
      </c>
      <c r="E27" s="82" t="s">
        <v>471</v>
      </c>
      <c r="F27" s="82" t="s">
        <v>367</v>
      </c>
      <c r="G27" s="82" t="s">
        <v>376</v>
      </c>
      <c r="H27" s="82" t="s">
        <v>376</v>
      </c>
      <c r="I27" s="83" t="s">
        <v>7</v>
      </c>
      <c r="J27" s="84" t="s">
        <v>383</v>
      </c>
      <c r="K27" s="85" t="s">
        <v>472</v>
      </c>
      <c r="L27" s="82" t="s">
        <v>473</v>
      </c>
      <c r="M27" s="86" t="s">
        <v>474</v>
      </c>
      <c r="N27" s="81"/>
      <c r="O27" s="81"/>
      <c r="P27" s="81"/>
      <c r="Q27" s="81"/>
      <c r="R27" s="81"/>
      <c r="S27" s="81"/>
      <c r="T27" s="81"/>
    </row>
    <row r="28" spans="1:20">
      <c r="A28" s="81"/>
      <c r="B28" s="82" t="s">
        <v>419</v>
      </c>
      <c r="C28" s="82" t="s">
        <v>475</v>
      </c>
      <c r="D28" s="82" t="s">
        <v>365</v>
      </c>
      <c r="E28" s="82" t="s">
        <v>393</v>
      </c>
      <c r="F28" s="82" t="s">
        <v>367</v>
      </c>
      <c r="G28" s="82" t="s">
        <v>389</v>
      </c>
      <c r="H28" s="82" t="s">
        <v>389</v>
      </c>
      <c r="I28" s="83" t="s">
        <v>7</v>
      </c>
      <c r="J28" s="84" t="s">
        <v>383</v>
      </c>
      <c r="K28" s="85" t="s">
        <v>476</v>
      </c>
      <c r="L28" s="82" t="s">
        <v>477</v>
      </c>
      <c r="M28" s="86" t="s">
        <v>478</v>
      </c>
      <c r="N28" s="81"/>
      <c r="O28" s="81"/>
      <c r="P28" s="81"/>
      <c r="Q28" s="81"/>
      <c r="R28" s="81"/>
      <c r="S28" s="81"/>
      <c r="T28" s="81"/>
    </row>
    <row r="29" spans="1:20">
      <c r="A29" s="81"/>
      <c r="B29" s="82" t="s">
        <v>419</v>
      </c>
      <c r="C29" s="82" t="s">
        <v>479</v>
      </c>
      <c r="D29" s="82" t="s">
        <v>480</v>
      </c>
      <c r="E29" s="82" t="s">
        <v>481</v>
      </c>
      <c r="F29" s="82" t="s">
        <v>367</v>
      </c>
      <c r="G29" s="82" t="s">
        <v>482</v>
      </c>
      <c r="H29" s="82" t="s">
        <v>482</v>
      </c>
      <c r="I29" s="83" t="s">
        <v>7</v>
      </c>
      <c r="J29" s="84" t="s">
        <v>383</v>
      </c>
      <c r="K29" s="85" t="s">
        <v>483</v>
      </c>
      <c r="L29" s="82" t="s">
        <v>484</v>
      </c>
      <c r="M29" s="86" t="s">
        <v>485</v>
      </c>
      <c r="N29" s="81"/>
      <c r="O29" s="81"/>
      <c r="P29" s="81"/>
      <c r="Q29" s="81"/>
      <c r="R29" s="81"/>
      <c r="S29" s="81"/>
      <c r="T29" s="81"/>
    </row>
    <row r="30" spans="1:20">
      <c r="A30" s="81"/>
      <c r="B30" s="82" t="s">
        <v>419</v>
      </c>
      <c r="C30" s="82" t="s">
        <v>486</v>
      </c>
      <c r="D30" s="82" t="s">
        <v>365</v>
      </c>
      <c r="E30" s="82" t="s">
        <v>388</v>
      </c>
      <c r="F30" s="82" t="s">
        <v>367</v>
      </c>
      <c r="G30" s="82" t="s">
        <v>389</v>
      </c>
      <c r="H30" s="82" t="s">
        <v>389</v>
      </c>
      <c r="I30" s="83" t="s">
        <v>7</v>
      </c>
      <c r="J30" s="84" t="s">
        <v>383</v>
      </c>
      <c r="K30" s="85" t="s">
        <v>390</v>
      </c>
      <c r="L30" s="82" t="s">
        <v>391</v>
      </c>
      <c r="M30" s="86" t="s">
        <v>487</v>
      </c>
      <c r="N30" s="81"/>
      <c r="O30" s="81"/>
      <c r="P30" s="81"/>
      <c r="Q30" s="81"/>
      <c r="R30" s="81"/>
      <c r="S30" s="81"/>
      <c r="T30" s="81"/>
    </row>
    <row r="31" spans="1:20">
      <c r="A31" s="81"/>
      <c r="B31" s="82" t="s">
        <v>419</v>
      </c>
      <c r="C31" s="82" t="s">
        <v>488</v>
      </c>
      <c r="D31" s="82" t="s">
        <v>365</v>
      </c>
      <c r="E31" s="82" t="s">
        <v>366</v>
      </c>
      <c r="F31" s="82" t="s">
        <v>367</v>
      </c>
      <c r="G31" s="82" t="s">
        <v>368</v>
      </c>
      <c r="H31" s="82" t="s">
        <v>368</v>
      </c>
      <c r="I31" s="83" t="s">
        <v>7</v>
      </c>
      <c r="J31" s="84" t="s">
        <v>489</v>
      </c>
      <c r="K31" s="85" t="s">
        <v>490</v>
      </c>
      <c r="L31" s="82" t="s">
        <v>491</v>
      </c>
      <c r="M31" s="86" t="s">
        <v>492</v>
      </c>
      <c r="N31" s="81"/>
      <c r="O31" s="81"/>
      <c r="P31" s="81"/>
      <c r="Q31" s="81"/>
      <c r="R31" s="81"/>
      <c r="S31" s="81"/>
      <c r="T31" s="81"/>
    </row>
    <row r="32" spans="1:20">
      <c r="A32" s="81"/>
      <c r="B32" s="82" t="s">
        <v>419</v>
      </c>
      <c r="C32" s="82" t="s">
        <v>493</v>
      </c>
      <c r="D32" s="82" t="s">
        <v>374</v>
      </c>
      <c r="E32" s="82" t="s">
        <v>441</v>
      </c>
      <c r="F32" s="82" t="s">
        <v>367</v>
      </c>
      <c r="G32" s="82" t="s">
        <v>442</v>
      </c>
      <c r="H32" s="82" t="s">
        <v>442</v>
      </c>
      <c r="I32" s="83" t="s">
        <v>7</v>
      </c>
      <c r="J32" s="84" t="s">
        <v>383</v>
      </c>
      <c r="K32" s="85" t="s">
        <v>494</v>
      </c>
      <c r="L32" s="82" t="s">
        <v>495</v>
      </c>
      <c r="M32" s="86" t="s">
        <v>496</v>
      </c>
      <c r="N32" s="81"/>
      <c r="O32" s="81"/>
      <c r="P32" s="81"/>
      <c r="Q32" s="81"/>
      <c r="R32" s="81"/>
      <c r="S32" s="81"/>
      <c r="T32" s="81"/>
    </row>
    <row r="33" spans="1:20">
      <c r="A33" s="81"/>
      <c r="B33" s="82" t="s">
        <v>419</v>
      </c>
      <c r="C33" s="82" t="s">
        <v>497</v>
      </c>
      <c r="D33" s="82" t="s">
        <v>480</v>
      </c>
      <c r="E33" s="82" t="s">
        <v>481</v>
      </c>
      <c r="F33" s="82" t="s">
        <v>367</v>
      </c>
      <c r="G33" s="82" t="s">
        <v>482</v>
      </c>
      <c r="H33" s="82" t="s">
        <v>482</v>
      </c>
      <c r="I33" s="83" t="s">
        <v>7</v>
      </c>
      <c r="J33" s="84" t="s">
        <v>383</v>
      </c>
      <c r="K33" s="85" t="s">
        <v>498</v>
      </c>
      <c r="L33" s="82" t="s">
        <v>499</v>
      </c>
      <c r="M33" s="86" t="s">
        <v>500</v>
      </c>
      <c r="N33" s="81"/>
      <c r="O33" s="81"/>
      <c r="P33" s="81"/>
      <c r="Q33" s="81"/>
      <c r="R33" s="81"/>
      <c r="S33" s="81"/>
      <c r="T33" s="81"/>
    </row>
    <row r="34" spans="1:20">
      <c r="A34" s="81"/>
      <c r="B34" s="82" t="s">
        <v>419</v>
      </c>
      <c r="C34" s="82" t="s">
        <v>501</v>
      </c>
      <c r="D34" s="82" t="s">
        <v>374</v>
      </c>
      <c r="E34" s="82" t="s">
        <v>471</v>
      </c>
      <c r="F34" s="82" t="s">
        <v>367</v>
      </c>
      <c r="G34" s="82" t="s">
        <v>376</v>
      </c>
      <c r="H34" s="82" t="s">
        <v>376</v>
      </c>
      <c r="I34" s="83" t="s">
        <v>7</v>
      </c>
      <c r="J34" s="84" t="s">
        <v>431</v>
      </c>
      <c r="K34" s="85" t="s">
        <v>502</v>
      </c>
      <c r="L34" s="82" t="s">
        <v>503</v>
      </c>
      <c r="M34" s="86" t="s">
        <v>504</v>
      </c>
      <c r="N34" s="81"/>
      <c r="O34" s="81"/>
      <c r="P34" s="81"/>
      <c r="Q34" s="81"/>
      <c r="R34" s="81"/>
      <c r="S34" s="81"/>
      <c r="T34" s="81"/>
    </row>
    <row r="35" spans="1:20">
      <c r="A35" s="81"/>
      <c r="B35" s="82" t="s">
        <v>419</v>
      </c>
      <c r="C35" s="82" t="s">
        <v>505</v>
      </c>
      <c r="D35" s="82" t="s">
        <v>480</v>
      </c>
      <c r="E35" s="82" t="s">
        <v>506</v>
      </c>
      <c r="F35" s="82" t="s">
        <v>367</v>
      </c>
      <c r="G35" s="82" t="s">
        <v>507</v>
      </c>
      <c r="H35" s="82" t="s">
        <v>507</v>
      </c>
      <c r="I35" s="83" t="s">
        <v>226</v>
      </c>
      <c r="J35" s="84" t="s">
        <v>431</v>
      </c>
      <c r="K35" s="85" t="s">
        <v>508</v>
      </c>
      <c r="L35" s="82" t="s">
        <v>503</v>
      </c>
      <c r="M35" s="86" t="s">
        <v>504</v>
      </c>
      <c r="N35" s="81"/>
      <c r="O35" s="81"/>
      <c r="P35" s="81"/>
      <c r="Q35" s="81"/>
      <c r="R35" s="81"/>
      <c r="S35" s="81"/>
      <c r="T35" s="81"/>
    </row>
    <row r="36" spans="1:20">
      <c r="A36" s="81"/>
      <c r="B36" s="82" t="s">
        <v>419</v>
      </c>
      <c r="C36" s="82" t="s">
        <v>509</v>
      </c>
      <c r="D36" s="82" t="s">
        <v>365</v>
      </c>
      <c r="E36" s="82" t="s">
        <v>510</v>
      </c>
      <c r="F36" s="82" t="s">
        <v>434</v>
      </c>
      <c r="G36" s="82" t="s">
        <v>511</v>
      </c>
      <c r="H36" s="82" t="s">
        <v>512</v>
      </c>
      <c r="I36" s="83" t="s">
        <v>7</v>
      </c>
      <c r="J36" s="84" t="s">
        <v>513</v>
      </c>
      <c r="K36" s="85" t="s">
        <v>514</v>
      </c>
      <c r="L36" s="82" t="s">
        <v>515</v>
      </c>
      <c r="M36" s="86" t="s">
        <v>516</v>
      </c>
      <c r="N36" s="81"/>
      <c r="O36" s="81"/>
      <c r="P36" s="81"/>
      <c r="Q36" s="81"/>
      <c r="R36" s="81"/>
      <c r="S36" s="81"/>
      <c r="T36" s="81"/>
    </row>
    <row r="37" spans="1:20">
      <c r="A37" s="81"/>
      <c r="B37" s="82" t="s">
        <v>419</v>
      </c>
      <c r="C37" s="82" t="s">
        <v>509</v>
      </c>
      <c r="D37" s="82" t="s">
        <v>365</v>
      </c>
      <c r="E37" s="82" t="s">
        <v>517</v>
      </c>
      <c r="F37" s="82" t="s">
        <v>518</v>
      </c>
      <c r="G37" s="82" t="s">
        <v>519</v>
      </c>
      <c r="H37" s="82" t="s">
        <v>520</v>
      </c>
      <c r="I37" s="83" t="s">
        <v>7</v>
      </c>
      <c r="J37" s="84" t="s">
        <v>513</v>
      </c>
      <c r="K37" s="85" t="s">
        <v>514</v>
      </c>
      <c r="L37" s="82" t="s">
        <v>515</v>
      </c>
      <c r="M37" s="86" t="s">
        <v>516</v>
      </c>
      <c r="N37" s="81"/>
      <c r="O37" s="81"/>
      <c r="P37" s="81"/>
      <c r="Q37" s="81"/>
      <c r="R37" s="81"/>
      <c r="S37" s="81"/>
      <c r="T37" s="81"/>
    </row>
    <row r="38" spans="1:20">
      <c r="A38" s="81"/>
      <c r="B38" s="82" t="s">
        <v>419</v>
      </c>
      <c r="C38" s="82" t="s">
        <v>509</v>
      </c>
      <c r="D38" s="82" t="s">
        <v>521</v>
      </c>
      <c r="E38" s="82" t="s">
        <v>522</v>
      </c>
      <c r="F38" s="82" t="s">
        <v>381</v>
      </c>
      <c r="G38" s="82" t="s">
        <v>523</v>
      </c>
      <c r="H38" s="82" t="s">
        <v>524</v>
      </c>
      <c r="I38" s="83" t="s">
        <v>7</v>
      </c>
      <c r="J38" s="84" t="s">
        <v>513</v>
      </c>
      <c r="K38" s="85" t="s">
        <v>514</v>
      </c>
      <c r="L38" s="82" t="s">
        <v>515</v>
      </c>
      <c r="M38" s="86" t="s">
        <v>516</v>
      </c>
      <c r="N38" s="81"/>
      <c r="O38" s="81"/>
      <c r="P38" s="81"/>
      <c r="Q38" s="81"/>
      <c r="R38" s="81"/>
      <c r="S38" s="81"/>
      <c r="T38" s="81"/>
    </row>
    <row r="39" spans="1:20">
      <c r="A39" s="81"/>
      <c r="B39" s="82" t="s">
        <v>419</v>
      </c>
      <c r="C39" s="82" t="s">
        <v>525</v>
      </c>
      <c r="D39" s="82" t="s">
        <v>374</v>
      </c>
      <c r="E39" s="82" t="s">
        <v>466</v>
      </c>
      <c r="F39" s="82" t="s">
        <v>367</v>
      </c>
      <c r="G39" s="82" t="s">
        <v>442</v>
      </c>
      <c r="H39" s="82" t="s">
        <v>442</v>
      </c>
      <c r="I39" s="83" t="s">
        <v>7</v>
      </c>
      <c r="J39" s="84" t="s">
        <v>513</v>
      </c>
      <c r="K39" s="85" t="s">
        <v>526</v>
      </c>
      <c r="L39" s="82" t="s">
        <v>527</v>
      </c>
      <c r="M39" s="86" t="s">
        <v>528</v>
      </c>
      <c r="N39" s="81"/>
      <c r="O39" s="81"/>
      <c r="P39" s="81"/>
      <c r="Q39" s="81"/>
      <c r="R39" s="81"/>
      <c r="S39" s="81"/>
      <c r="T39" s="81"/>
    </row>
    <row r="40" spans="1:20">
      <c r="A40" s="81"/>
      <c r="B40" s="82" t="s">
        <v>419</v>
      </c>
      <c r="C40" s="82" t="s">
        <v>529</v>
      </c>
      <c r="D40" s="82" t="s">
        <v>480</v>
      </c>
      <c r="E40" s="82" t="s">
        <v>506</v>
      </c>
      <c r="F40" s="82" t="s">
        <v>367</v>
      </c>
      <c r="G40" s="82" t="s">
        <v>507</v>
      </c>
      <c r="H40" s="82" t="s">
        <v>507</v>
      </c>
      <c r="I40" s="83" t="s">
        <v>226</v>
      </c>
      <c r="J40" s="84" t="s">
        <v>431</v>
      </c>
      <c r="K40" s="85" t="s">
        <v>530</v>
      </c>
      <c r="L40" s="82" t="s">
        <v>531</v>
      </c>
      <c r="M40" s="86" t="s">
        <v>532</v>
      </c>
      <c r="N40" s="81"/>
      <c r="O40" s="81"/>
      <c r="P40" s="81"/>
      <c r="Q40" s="81"/>
      <c r="R40" s="81"/>
      <c r="S40" s="81"/>
      <c r="T40" s="81"/>
    </row>
    <row r="41" spans="1:20">
      <c r="A41" s="81"/>
      <c r="B41" s="82" t="s">
        <v>419</v>
      </c>
      <c r="C41" s="82" t="s">
        <v>533</v>
      </c>
      <c r="D41" s="82" t="s">
        <v>374</v>
      </c>
      <c r="E41" s="82" t="s">
        <v>471</v>
      </c>
      <c r="F41" s="82" t="s">
        <v>367</v>
      </c>
      <c r="G41" s="82" t="s">
        <v>376</v>
      </c>
      <c r="H41" s="82" t="s">
        <v>376</v>
      </c>
      <c r="I41" s="83" t="s">
        <v>7</v>
      </c>
      <c r="J41" s="84" t="s">
        <v>383</v>
      </c>
      <c r="K41" s="85" t="s">
        <v>472</v>
      </c>
      <c r="L41" s="82" t="s">
        <v>473</v>
      </c>
      <c r="M41" s="86" t="s">
        <v>534</v>
      </c>
      <c r="N41" s="81"/>
      <c r="O41" s="81"/>
      <c r="P41" s="81"/>
      <c r="Q41" s="81"/>
      <c r="R41" s="81"/>
      <c r="S41" s="81"/>
      <c r="T41" s="81"/>
    </row>
    <row r="42" spans="1:20">
      <c r="A42" s="81"/>
      <c r="B42" s="82" t="s">
        <v>419</v>
      </c>
      <c r="C42" s="82" t="s">
        <v>535</v>
      </c>
      <c r="D42" s="82" t="s">
        <v>374</v>
      </c>
      <c r="E42" s="82" t="s">
        <v>471</v>
      </c>
      <c r="F42" s="82" t="s">
        <v>367</v>
      </c>
      <c r="G42" s="82" t="s">
        <v>376</v>
      </c>
      <c r="H42" s="82" t="s">
        <v>376</v>
      </c>
      <c r="I42" s="83" t="s">
        <v>7</v>
      </c>
      <c r="J42" s="84" t="s">
        <v>383</v>
      </c>
      <c r="K42" s="85" t="s">
        <v>536</v>
      </c>
      <c r="L42" s="82" t="s">
        <v>537</v>
      </c>
      <c r="M42" s="86" t="s">
        <v>538</v>
      </c>
      <c r="N42" s="81"/>
      <c r="O42" s="81"/>
      <c r="P42" s="81"/>
      <c r="Q42" s="81"/>
      <c r="R42" s="81"/>
      <c r="S42" s="81"/>
      <c r="T42" s="81"/>
    </row>
    <row r="43" spans="1:20">
      <c r="A43" s="81"/>
      <c r="B43" s="82" t="s">
        <v>419</v>
      </c>
      <c r="C43" s="82" t="s">
        <v>539</v>
      </c>
      <c r="D43" s="82" t="s">
        <v>521</v>
      </c>
      <c r="E43" s="82" t="s">
        <v>540</v>
      </c>
      <c r="F43" s="82" t="s">
        <v>367</v>
      </c>
      <c r="G43" s="82" t="s">
        <v>541</v>
      </c>
      <c r="H43" s="82" t="s">
        <v>541</v>
      </c>
      <c r="I43" s="83" t="s">
        <v>7</v>
      </c>
      <c r="J43" s="84" t="s">
        <v>436</v>
      </c>
      <c r="K43" s="85" t="s">
        <v>542</v>
      </c>
      <c r="L43" s="82" t="s">
        <v>543</v>
      </c>
      <c r="M43" s="86" t="s">
        <v>544</v>
      </c>
      <c r="N43" s="81"/>
      <c r="O43" s="81"/>
      <c r="P43" s="81"/>
      <c r="Q43" s="81"/>
      <c r="R43" s="81"/>
      <c r="S43" s="81"/>
      <c r="T43" s="81"/>
    </row>
    <row r="44" spans="1:20">
      <c r="A44" s="81"/>
      <c r="B44" s="82" t="s">
        <v>419</v>
      </c>
      <c r="C44" s="82" t="s">
        <v>545</v>
      </c>
      <c r="D44" s="82" t="s">
        <v>365</v>
      </c>
      <c r="E44" s="82" t="s">
        <v>388</v>
      </c>
      <c r="F44" s="82" t="s">
        <v>367</v>
      </c>
      <c r="G44" s="82" t="s">
        <v>389</v>
      </c>
      <c r="H44" s="82" t="s">
        <v>389</v>
      </c>
      <c r="I44" s="83" t="s">
        <v>7</v>
      </c>
      <c r="J44" s="84" t="s">
        <v>383</v>
      </c>
      <c r="K44" s="85" t="s">
        <v>390</v>
      </c>
      <c r="L44" s="82" t="s">
        <v>391</v>
      </c>
      <c r="M44" s="86" t="s">
        <v>546</v>
      </c>
      <c r="N44" s="81"/>
      <c r="O44" s="81"/>
      <c r="P44" s="81"/>
      <c r="Q44" s="81"/>
      <c r="R44" s="81"/>
      <c r="S44" s="81"/>
      <c r="T44" s="81"/>
    </row>
    <row r="45" spans="1:20">
      <c r="A45" s="81"/>
      <c r="B45" s="82" t="s">
        <v>419</v>
      </c>
      <c r="C45" s="82" t="s">
        <v>547</v>
      </c>
      <c r="D45" s="82" t="s">
        <v>374</v>
      </c>
      <c r="E45" s="82" t="s">
        <v>375</v>
      </c>
      <c r="F45" s="82" t="s">
        <v>367</v>
      </c>
      <c r="G45" s="82" t="s">
        <v>376</v>
      </c>
      <c r="H45" s="82" t="s">
        <v>376</v>
      </c>
      <c r="I45" s="83" t="s">
        <v>7</v>
      </c>
      <c r="J45" s="84" t="s">
        <v>436</v>
      </c>
      <c r="K45" s="85" t="s">
        <v>548</v>
      </c>
      <c r="L45" s="82" t="s">
        <v>549</v>
      </c>
      <c r="M45" s="86" t="s">
        <v>550</v>
      </c>
      <c r="N45" s="81"/>
      <c r="O45" s="81"/>
      <c r="P45" s="81"/>
      <c r="Q45" s="81"/>
      <c r="R45" s="81"/>
      <c r="S45" s="81"/>
      <c r="T45" s="81"/>
    </row>
    <row r="46" spans="1:20">
      <c r="A46" s="81"/>
      <c r="B46" s="82" t="s">
        <v>419</v>
      </c>
      <c r="C46" s="82" t="s">
        <v>551</v>
      </c>
      <c r="D46" s="82" t="s">
        <v>552</v>
      </c>
      <c r="E46" s="82" t="s">
        <v>553</v>
      </c>
      <c r="F46" s="82" t="s">
        <v>367</v>
      </c>
      <c r="G46" s="82" t="s">
        <v>554</v>
      </c>
      <c r="H46" s="82" t="s">
        <v>554</v>
      </c>
      <c r="I46" s="83" t="s">
        <v>7</v>
      </c>
      <c r="J46" s="84" t="s">
        <v>431</v>
      </c>
      <c r="K46" s="85" t="s">
        <v>555</v>
      </c>
      <c r="L46" s="82" t="s">
        <v>556</v>
      </c>
      <c r="M46" s="86" t="s">
        <v>557</v>
      </c>
      <c r="N46" s="81"/>
      <c r="O46" s="81"/>
      <c r="P46" s="81"/>
      <c r="Q46" s="81"/>
      <c r="R46" s="81"/>
      <c r="S46" s="81"/>
      <c r="T46" s="81"/>
    </row>
    <row r="47" spans="1:20">
      <c r="A47" s="81"/>
      <c r="B47" s="82" t="s">
        <v>419</v>
      </c>
      <c r="C47" s="82" t="s">
        <v>558</v>
      </c>
      <c r="D47" s="82" t="s">
        <v>365</v>
      </c>
      <c r="E47" s="82" t="s">
        <v>388</v>
      </c>
      <c r="F47" s="82" t="s">
        <v>367</v>
      </c>
      <c r="G47" s="82" t="s">
        <v>389</v>
      </c>
      <c r="H47" s="82" t="s">
        <v>389</v>
      </c>
      <c r="I47" s="83" t="s">
        <v>7</v>
      </c>
      <c r="J47" s="84" t="s">
        <v>431</v>
      </c>
      <c r="K47" s="85" t="s">
        <v>370</v>
      </c>
      <c r="L47" s="82" t="s">
        <v>432</v>
      </c>
      <c r="M47" s="86" t="s">
        <v>372</v>
      </c>
      <c r="N47" s="81"/>
      <c r="O47" s="81"/>
      <c r="P47" s="81"/>
      <c r="Q47" s="81"/>
      <c r="R47" s="81"/>
      <c r="S47" s="81"/>
      <c r="T47" s="81"/>
    </row>
    <row r="48" spans="1:20">
      <c r="A48" s="81"/>
      <c r="B48" s="82" t="s">
        <v>419</v>
      </c>
      <c r="C48" s="82" t="s">
        <v>559</v>
      </c>
      <c r="D48" s="82" t="s">
        <v>552</v>
      </c>
      <c r="E48" s="82" t="s">
        <v>560</v>
      </c>
      <c r="F48" s="82" t="s">
        <v>367</v>
      </c>
      <c r="G48" s="82" t="s">
        <v>561</v>
      </c>
      <c r="H48" s="82" t="s">
        <v>561</v>
      </c>
      <c r="I48" s="83" t="s">
        <v>7</v>
      </c>
      <c r="J48" s="84" t="s">
        <v>431</v>
      </c>
      <c r="K48" s="85" t="s">
        <v>555</v>
      </c>
      <c r="L48" s="82" t="s">
        <v>556</v>
      </c>
      <c r="M48" s="86" t="s">
        <v>562</v>
      </c>
      <c r="N48" s="81"/>
      <c r="O48" s="81"/>
      <c r="P48" s="81"/>
      <c r="Q48" s="81"/>
      <c r="R48" s="81"/>
      <c r="S48" s="81"/>
      <c r="T48" s="81"/>
    </row>
    <row r="49" spans="1:20">
      <c r="A49" s="81"/>
      <c r="B49" s="82" t="s">
        <v>419</v>
      </c>
      <c r="C49" s="82" t="s">
        <v>563</v>
      </c>
      <c r="D49" s="82" t="s">
        <v>365</v>
      </c>
      <c r="E49" s="82" t="s">
        <v>388</v>
      </c>
      <c r="F49" s="82" t="s">
        <v>367</v>
      </c>
      <c r="G49" s="82" t="s">
        <v>389</v>
      </c>
      <c r="H49" s="82" t="s">
        <v>389</v>
      </c>
      <c r="I49" s="83" t="s">
        <v>7</v>
      </c>
      <c r="J49" s="84" t="s">
        <v>383</v>
      </c>
      <c r="K49" s="85" t="s">
        <v>390</v>
      </c>
      <c r="L49" s="82" t="s">
        <v>391</v>
      </c>
      <c r="M49" s="86" t="s">
        <v>546</v>
      </c>
      <c r="N49" s="81"/>
      <c r="O49" s="81"/>
      <c r="P49" s="81"/>
      <c r="Q49" s="81"/>
      <c r="R49" s="81"/>
      <c r="S49" s="81"/>
      <c r="T49" s="81"/>
    </row>
    <row r="50" spans="1:20">
      <c r="A50" s="81"/>
      <c r="B50" s="82" t="s">
        <v>419</v>
      </c>
      <c r="C50" s="82" t="s">
        <v>564</v>
      </c>
      <c r="D50" s="82" t="s">
        <v>374</v>
      </c>
      <c r="E50" s="82" t="s">
        <v>471</v>
      </c>
      <c r="F50" s="82" t="s">
        <v>367</v>
      </c>
      <c r="G50" s="82" t="s">
        <v>376</v>
      </c>
      <c r="H50" s="82" t="s">
        <v>376</v>
      </c>
      <c r="I50" s="83" t="s">
        <v>7</v>
      </c>
      <c r="J50" s="84" t="s">
        <v>431</v>
      </c>
      <c r="K50" s="85" t="s">
        <v>565</v>
      </c>
      <c r="L50" s="82" t="s">
        <v>566</v>
      </c>
      <c r="M50" s="86" t="s">
        <v>567</v>
      </c>
      <c r="N50" s="81"/>
      <c r="O50" s="81"/>
      <c r="P50" s="81"/>
      <c r="Q50" s="81"/>
      <c r="R50" s="81"/>
      <c r="S50" s="81"/>
      <c r="T50" s="81"/>
    </row>
    <row r="51" spans="1:20">
      <c r="A51" s="81"/>
      <c r="B51" s="82" t="s">
        <v>419</v>
      </c>
      <c r="C51" s="82" t="s">
        <v>568</v>
      </c>
      <c r="D51" s="82" t="s">
        <v>374</v>
      </c>
      <c r="E51" s="82" t="s">
        <v>471</v>
      </c>
      <c r="F51" s="82" t="s">
        <v>367</v>
      </c>
      <c r="G51" s="82" t="s">
        <v>376</v>
      </c>
      <c r="H51" s="82" t="s">
        <v>376</v>
      </c>
      <c r="I51" s="83" t="s">
        <v>7</v>
      </c>
      <c r="J51" s="84" t="s">
        <v>431</v>
      </c>
      <c r="K51" s="85" t="s">
        <v>569</v>
      </c>
      <c r="L51" s="82" t="s">
        <v>570</v>
      </c>
      <c r="M51" s="86" t="s">
        <v>571</v>
      </c>
      <c r="N51" s="81"/>
      <c r="O51" s="81"/>
      <c r="P51" s="81"/>
      <c r="Q51" s="81"/>
      <c r="R51" s="81"/>
      <c r="S51" s="81"/>
      <c r="T51" s="81"/>
    </row>
    <row r="52" spans="1:20">
      <c r="A52" s="81"/>
      <c r="B52" s="82" t="s">
        <v>419</v>
      </c>
      <c r="C52" s="82" t="s">
        <v>572</v>
      </c>
      <c r="D52" s="82" t="s">
        <v>365</v>
      </c>
      <c r="E52" s="82" t="s">
        <v>388</v>
      </c>
      <c r="F52" s="82" t="s">
        <v>367</v>
      </c>
      <c r="G52" s="82" t="s">
        <v>389</v>
      </c>
      <c r="H52" s="82" t="s">
        <v>389</v>
      </c>
      <c r="I52" s="83" t="s">
        <v>7</v>
      </c>
      <c r="J52" s="84" t="s">
        <v>383</v>
      </c>
      <c r="K52" s="85" t="s">
        <v>573</v>
      </c>
      <c r="L52" s="82" t="s">
        <v>574</v>
      </c>
      <c r="M52" s="86" t="s">
        <v>575</v>
      </c>
      <c r="N52" s="81"/>
      <c r="O52" s="81"/>
      <c r="P52" s="81"/>
      <c r="Q52" s="81"/>
      <c r="R52" s="81"/>
      <c r="S52" s="81"/>
      <c r="T52" s="81"/>
    </row>
    <row r="53" spans="1:20">
      <c r="A53" s="81"/>
      <c r="B53" s="82" t="s">
        <v>419</v>
      </c>
      <c r="C53" s="82" t="s">
        <v>576</v>
      </c>
      <c r="D53" s="82" t="s">
        <v>577</v>
      </c>
      <c r="E53" s="82" t="s">
        <v>578</v>
      </c>
      <c r="F53" s="82" t="s">
        <v>579</v>
      </c>
      <c r="G53" s="82" t="s">
        <v>580</v>
      </c>
      <c r="H53" s="82" t="s">
        <v>581</v>
      </c>
      <c r="I53" s="83" t="s">
        <v>7</v>
      </c>
      <c r="J53" s="84" t="s">
        <v>431</v>
      </c>
      <c r="K53" s="85" t="s">
        <v>582</v>
      </c>
      <c r="L53" s="82" t="s">
        <v>583</v>
      </c>
      <c r="M53" s="86" t="s">
        <v>584</v>
      </c>
      <c r="N53" s="81"/>
      <c r="O53" s="81"/>
      <c r="P53" s="81"/>
      <c r="Q53" s="81"/>
      <c r="R53" s="81"/>
      <c r="S53" s="81"/>
      <c r="T53" s="81"/>
    </row>
    <row r="54" spans="1:20">
      <c r="A54" s="81"/>
      <c r="B54" s="82" t="s">
        <v>419</v>
      </c>
      <c r="C54" s="82" t="s">
        <v>576</v>
      </c>
      <c r="D54" s="82" t="s">
        <v>577</v>
      </c>
      <c r="E54" s="82" t="s">
        <v>585</v>
      </c>
      <c r="F54" s="82" t="s">
        <v>586</v>
      </c>
      <c r="G54" s="82" t="s">
        <v>587</v>
      </c>
      <c r="H54" s="82" t="s">
        <v>588</v>
      </c>
      <c r="I54" s="83" t="s">
        <v>7</v>
      </c>
      <c r="J54" s="84" t="s">
        <v>431</v>
      </c>
      <c r="K54" s="85" t="s">
        <v>582</v>
      </c>
      <c r="L54" s="82" t="s">
        <v>583</v>
      </c>
      <c r="M54" s="86" t="s">
        <v>584</v>
      </c>
      <c r="N54" s="81"/>
      <c r="O54" s="81"/>
      <c r="P54" s="81"/>
      <c r="Q54" s="81"/>
      <c r="R54" s="81"/>
      <c r="S54" s="81"/>
      <c r="T54" s="81"/>
    </row>
    <row r="55" spans="1:20">
      <c r="A55" s="81"/>
      <c r="B55" s="82" t="s">
        <v>419</v>
      </c>
      <c r="C55" s="82" t="s">
        <v>589</v>
      </c>
      <c r="D55" s="82" t="s">
        <v>590</v>
      </c>
      <c r="E55" s="82" t="s">
        <v>591</v>
      </c>
      <c r="F55" s="82" t="s">
        <v>592</v>
      </c>
      <c r="G55" s="82" t="s">
        <v>593</v>
      </c>
      <c r="H55" s="82" t="s">
        <v>594</v>
      </c>
      <c r="I55" s="83" t="s">
        <v>7</v>
      </c>
      <c r="J55" s="84" t="s">
        <v>431</v>
      </c>
      <c r="K55" s="85" t="s">
        <v>582</v>
      </c>
      <c r="L55" s="82" t="s">
        <v>583</v>
      </c>
      <c r="M55" s="86" t="s">
        <v>584</v>
      </c>
      <c r="N55" s="81"/>
      <c r="O55" s="81"/>
      <c r="P55" s="81"/>
      <c r="Q55" s="81"/>
      <c r="R55" s="81"/>
      <c r="S55" s="81"/>
      <c r="T55" s="81"/>
    </row>
    <row r="56" spans="1:20">
      <c r="A56" s="81"/>
      <c r="B56" s="82" t="s">
        <v>419</v>
      </c>
      <c r="C56" s="82" t="s">
        <v>595</v>
      </c>
      <c r="D56" s="82" t="s">
        <v>365</v>
      </c>
      <c r="E56" s="82" t="s">
        <v>393</v>
      </c>
      <c r="F56" s="82" t="s">
        <v>367</v>
      </c>
      <c r="G56" s="82" t="s">
        <v>389</v>
      </c>
      <c r="H56" s="82" t="s">
        <v>389</v>
      </c>
      <c r="I56" s="83" t="s">
        <v>7</v>
      </c>
      <c r="J56" s="84" t="s">
        <v>383</v>
      </c>
      <c r="K56" s="85" t="s">
        <v>596</v>
      </c>
      <c r="L56" s="82" t="s">
        <v>597</v>
      </c>
      <c r="M56" s="86" t="s">
        <v>598</v>
      </c>
      <c r="N56" s="81"/>
      <c r="O56" s="81"/>
      <c r="P56" s="81"/>
      <c r="Q56" s="81"/>
      <c r="R56" s="81"/>
      <c r="S56" s="81"/>
      <c r="T56" s="81"/>
    </row>
    <row r="57" spans="1:20">
      <c r="A57" s="81"/>
      <c r="B57" s="82" t="s">
        <v>419</v>
      </c>
      <c r="C57" s="82" t="s">
        <v>599</v>
      </c>
      <c r="D57" s="82" t="s">
        <v>365</v>
      </c>
      <c r="E57" s="82" t="s">
        <v>366</v>
      </c>
      <c r="F57" s="82" t="s">
        <v>367</v>
      </c>
      <c r="G57" s="82" t="s">
        <v>368</v>
      </c>
      <c r="H57" s="82" t="s">
        <v>368</v>
      </c>
      <c r="I57" s="83" t="s">
        <v>7</v>
      </c>
      <c r="J57" s="84" t="s">
        <v>489</v>
      </c>
      <c r="K57" s="85" t="s">
        <v>600</v>
      </c>
      <c r="L57" s="82" t="s">
        <v>601</v>
      </c>
      <c r="M57" s="86" t="s">
        <v>602</v>
      </c>
      <c r="N57" s="81"/>
      <c r="O57" s="81"/>
      <c r="P57" s="81"/>
      <c r="Q57" s="81"/>
      <c r="R57" s="81"/>
      <c r="S57" s="81"/>
      <c r="T57" s="81"/>
    </row>
    <row r="58" spans="1:20">
      <c r="A58" s="81"/>
      <c r="B58" s="82" t="s">
        <v>419</v>
      </c>
      <c r="C58" s="82" t="s">
        <v>603</v>
      </c>
      <c r="D58" s="82" t="s">
        <v>480</v>
      </c>
      <c r="E58" s="82" t="s">
        <v>481</v>
      </c>
      <c r="F58" s="82" t="s">
        <v>367</v>
      </c>
      <c r="G58" s="82" t="s">
        <v>482</v>
      </c>
      <c r="H58" s="82" t="s">
        <v>482</v>
      </c>
      <c r="I58" s="83" t="s">
        <v>7</v>
      </c>
      <c r="J58" s="84" t="s">
        <v>383</v>
      </c>
      <c r="K58" s="85" t="s">
        <v>604</v>
      </c>
      <c r="L58" s="82" t="s">
        <v>605</v>
      </c>
      <c r="M58" s="86" t="s">
        <v>606</v>
      </c>
      <c r="N58" s="81"/>
      <c r="O58" s="81"/>
      <c r="P58" s="81"/>
      <c r="Q58" s="81"/>
      <c r="R58" s="81"/>
      <c r="S58" s="81"/>
      <c r="T58" s="81"/>
    </row>
    <row r="59" spans="1:20">
      <c r="A59" s="81"/>
      <c r="B59" s="82" t="s">
        <v>419</v>
      </c>
      <c r="C59" s="82" t="s">
        <v>603</v>
      </c>
      <c r="D59" s="82" t="s">
        <v>374</v>
      </c>
      <c r="E59" s="82" t="s">
        <v>375</v>
      </c>
      <c r="F59" s="82" t="s">
        <v>367</v>
      </c>
      <c r="G59" s="82" t="s">
        <v>376</v>
      </c>
      <c r="H59" s="82" t="s">
        <v>376</v>
      </c>
      <c r="I59" s="83" t="s">
        <v>7</v>
      </c>
      <c r="J59" s="84" t="s">
        <v>383</v>
      </c>
      <c r="K59" s="85" t="s">
        <v>604</v>
      </c>
      <c r="L59" s="82" t="s">
        <v>605</v>
      </c>
      <c r="M59" s="86" t="s">
        <v>606</v>
      </c>
      <c r="N59" s="81"/>
      <c r="O59" s="81"/>
      <c r="P59" s="81"/>
      <c r="Q59" s="81"/>
      <c r="R59" s="81"/>
      <c r="S59" s="81"/>
      <c r="T59" s="81"/>
    </row>
    <row r="60" spans="1:20">
      <c r="A60" s="81"/>
      <c r="B60" s="82" t="s">
        <v>419</v>
      </c>
      <c r="C60" s="82" t="s">
        <v>607</v>
      </c>
      <c r="D60" s="82" t="s">
        <v>374</v>
      </c>
      <c r="E60" s="82" t="s">
        <v>471</v>
      </c>
      <c r="F60" s="82" t="s">
        <v>367</v>
      </c>
      <c r="G60" s="82" t="s">
        <v>376</v>
      </c>
      <c r="H60" s="82" t="s">
        <v>376</v>
      </c>
      <c r="I60" s="83" t="s">
        <v>7</v>
      </c>
      <c r="J60" s="84" t="s">
        <v>489</v>
      </c>
      <c r="K60" s="85" t="s">
        <v>608</v>
      </c>
      <c r="L60" s="82" t="s">
        <v>609</v>
      </c>
      <c r="M60" s="86" t="s">
        <v>610</v>
      </c>
      <c r="N60" s="81"/>
      <c r="O60" s="81"/>
      <c r="P60" s="81"/>
      <c r="Q60" s="81"/>
      <c r="R60" s="81"/>
      <c r="S60" s="81"/>
      <c r="T60" s="81"/>
    </row>
    <row r="61" spans="1:20">
      <c r="A61" s="81"/>
      <c r="B61" s="82" t="s">
        <v>419</v>
      </c>
      <c r="C61" s="82" t="s">
        <v>611</v>
      </c>
      <c r="D61" s="82" t="s">
        <v>521</v>
      </c>
      <c r="E61" s="82" t="s">
        <v>612</v>
      </c>
      <c r="F61" s="82" t="s">
        <v>367</v>
      </c>
      <c r="G61" s="82" t="s">
        <v>613</v>
      </c>
      <c r="H61" s="82" t="s">
        <v>613</v>
      </c>
      <c r="I61" s="83" t="s">
        <v>7</v>
      </c>
      <c r="J61" s="84" t="s">
        <v>436</v>
      </c>
      <c r="K61" s="85" t="s">
        <v>542</v>
      </c>
      <c r="L61" s="82" t="s">
        <v>543</v>
      </c>
      <c r="M61" s="86" t="s">
        <v>614</v>
      </c>
      <c r="N61" s="81"/>
      <c r="O61" s="81"/>
      <c r="P61" s="81"/>
      <c r="Q61" s="81"/>
      <c r="R61" s="81"/>
      <c r="S61" s="81"/>
      <c r="T61" s="81"/>
    </row>
    <row r="62" spans="1:20">
      <c r="A62" s="81"/>
      <c r="B62" s="82" t="s">
        <v>419</v>
      </c>
      <c r="C62" s="82" t="s">
        <v>615</v>
      </c>
      <c r="D62" s="82" t="s">
        <v>365</v>
      </c>
      <c r="E62" s="82" t="s">
        <v>366</v>
      </c>
      <c r="F62" s="82" t="s">
        <v>367</v>
      </c>
      <c r="G62" s="82" t="s">
        <v>368</v>
      </c>
      <c r="H62" s="82" t="s">
        <v>368</v>
      </c>
      <c r="I62" s="83" t="s">
        <v>7</v>
      </c>
      <c r="J62" s="84" t="s">
        <v>431</v>
      </c>
      <c r="K62" s="85" t="s">
        <v>370</v>
      </c>
      <c r="L62" s="82" t="s">
        <v>432</v>
      </c>
      <c r="M62" s="86" t="s">
        <v>616</v>
      </c>
      <c r="N62" s="81"/>
      <c r="O62" s="81"/>
      <c r="P62" s="81"/>
      <c r="Q62" s="81"/>
      <c r="R62" s="81"/>
      <c r="S62" s="81"/>
      <c r="T62" s="81"/>
    </row>
    <row r="63" spans="1:20">
      <c r="A63" s="81"/>
      <c r="B63" s="82" t="s">
        <v>419</v>
      </c>
      <c r="C63" s="82" t="s">
        <v>617</v>
      </c>
      <c r="D63" s="82" t="s">
        <v>480</v>
      </c>
      <c r="E63" s="82" t="s">
        <v>481</v>
      </c>
      <c r="F63" s="82" t="s">
        <v>381</v>
      </c>
      <c r="G63" s="82" t="s">
        <v>482</v>
      </c>
      <c r="H63" s="82" t="s">
        <v>618</v>
      </c>
      <c r="I63" s="83" t="s">
        <v>7</v>
      </c>
      <c r="J63" s="84" t="s">
        <v>383</v>
      </c>
      <c r="K63" s="85" t="s">
        <v>619</v>
      </c>
      <c r="L63" s="82" t="s">
        <v>620</v>
      </c>
      <c r="M63" s="86" t="s">
        <v>621</v>
      </c>
      <c r="N63" s="81"/>
      <c r="O63" s="81"/>
      <c r="P63" s="81"/>
      <c r="Q63" s="81"/>
      <c r="R63" s="81"/>
      <c r="S63" s="81"/>
      <c r="T63" s="81"/>
    </row>
    <row r="64" spans="1:20">
      <c r="A64" s="81"/>
      <c r="B64" s="82" t="s">
        <v>419</v>
      </c>
      <c r="C64" s="82" t="s">
        <v>622</v>
      </c>
      <c r="D64" s="82" t="s">
        <v>374</v>
      </c>
      <c r="E64" s="82" t="s">
        <v>441</v>
      </c>
      <c r="F64" s="82" t="s">
        <v>367</v>
      </c>
      <c r="G64" s="82" t="s">
        <v>442</v>
      </c>
      <c r="H64" s="82" t="s">
        <v>442</v>
      </c>
      <c r="I64" s="83" t="s">
        <v>7</v>
      </c>
      <c r="J64" s="84" t="s">
        <v>436</v>
      </c>
      <c r="K64" s="85" t="s">
        <v>623</v>
      </c>
      <c r="L64" s="82" t="s">
        <v>624</v>
      </c>
      <c r="M64" s="86" t="s">
        <v>625</v>
      </c>
      <c r="N64" s="81"/>
      <c r="O64" s="81"/>
      <c r="P64" s="81"/>
      <c r="Q64" s="81"/>
      <c r="R64" s="81"/>
      <c r="S64" s="81"/>
      <c r="T64" s="81"/>
    </row>
    <row r="65" spans="1:20">
      <c r="A65" s="81"/>
      <c r="B65" s="82" t="s">
        <v>419</v>
      </c>
      <c r="C65" s="82" t="s">
        <v>626</v>
      </c>
      <c r="D65" s="82" t="s">
        <v>521</v>
      </c>
      <c r="E65" s="82" t="s">
        <v>627</v>
      </c>
      <c r="F65" s="82" t="s">
        <v>367</v>
      </c>
      <c r="G65" s="82" t="s">
        <v>628</v>
      </c>
      <c r="H65" s="82" t="s">
        <v>628</v>
      </c>
      <c r="I65" s="83" t="s">
        <v>7</v>
      </c>
      <c r="J65" s="84" t="s">
        <v>436</v>
      </c>
      <c r="K65" s="85" t="s">
        <v>629</v>
      </c>
      <c r="L65" s="82" t="s">
        <v>630</v>
      </c>
      <c r="M65" s="86" t="s">
        <v>614</v>
      </c>
      <c r="N65" s="81"/>
      <c r="O65" s="81"/>
      <c r="P65" s="81"/>
      <c r="Q65" s="81"/>
      <c r="R65" s="81"/>
      <c r="S65" s="81"/>
      <c r="T65" s="81"/>
    </row>
    <row r="66" spans="1:20">
      <c r="A66" s="81"/>
      <c r="B66" s="82" t="s">
        <v>419</v>
      </c>
      <c r="C66" s="82" t="s">
        <v>631</v>
      </c>
      <c r="D66" s="82" t="s">
        <v>374</v>
      </c>
      <c r="E66" s="82" t="s">
        <v>375</v>
      </c>
      <c r="F66" s="82" t="s">
        <v>367</v>
      </c>
      <c r="G66" s="82" t="s">
        <v>376</v>
      </c>
      <c r="H66" s="82" t="s">
        <v>376</v>
      </c>
      <c r="I66" s="83" t="s">
        <v>7</v>
      </c>
      <c r="J66" s="84" t="s">
        <v>436</v>
      </c>
      <c r="K66" s="85" t="s">
        <v>443</v>
      </c>
      <c r="L66" s="82" t="s">
        <v>444</v>
      </c>
      <c r="M66" s="86" t="s">
        <v>632</v>
      </c>
      <c r="N66" s="81"/>
      <c r="O66" s="81"/>
      <c r="P66" s="81"/>
      <c r="Q66" s="81"/>
      <c r="R66" s="81"/>
      <c r="S66" s="81"/>
      <c r="T66" s="81"/>
    </row>
    <row r="67" spans="1:20">
      <c r="A67" s="81"/>
      <c r="B67" s="82" t="s">
        <v>419</v>
      </c>
      <c r="C67" s="82" t="s">
        <v>633</v>
      </c>
      <c r="D67" s="82" t="s">
        <v>365</v>
      </c>
      <c r="E67" s="82" t="s">
        <v>517</v>
      </c>
      <c r="F67" s="82" t="s">
        <v>367</v>
      </c>
      <c r="G67" s="82" t="s">
        <v>519</v>
      </c>
      <c r="H67" s="82" t="s">
        <v>519</v>
      </c>
      <c r="I67" s="83" t="s">
        <v>7</v>
      </c>
      <c r="J67" s="84" t="s">
        <v>436</v>
      </c>
      <c r="K67" s="85" t="s">
        <v>634</v>
      </c>
      <c r="L67" s="82" t="s">
        <v>635</v>
      </c>
      <c r="M67" s="86" t="s">
        <v>636</v>
      </c>
      <c r="N67" s="81"/>
      <c r="O67" s="81"/>
      <c r="P67" s="81"/>
      <c r="Q67" s="81"/>
      <c r="R67" s="81"/>
      <c r="S67" s="81"/>
      <c r="T67" s="81"/>
    </row>
    <row r="68" spans="1:20">
      <c r="A68" s="81"/>
      <c r="B68" s="82" t="s">
        <v>419</v>
      </c>
      <c r="C68" s="82" t="s">
        <v>637</v>
      </c>
      <c r="D68" s="82" t="s">
        <v>374</v>
      </c>
      <c r="E68" s="82" t="s">
        <v>638</v>
      </c>
      <c r="F68" s="82" t="s">
        <v>367</v>
      </c>
      <c r="G68" s="82" t="s">
        <v>639</v>
      </c>
      <c r="H68" s="82" t="s">
        <v>639</v>
      </c>
      <c r="I68" s="83" t="s">
        <v>7</v>
      </c>
      <c r="J68" s="84" t="s">
        <v>383</v>
      </c>
      <c r="K68" s="85" t="s">
        <v>640</v>
      </c>
      <c r="L68" s="82" t="s">
        <v>641</v>
      </c>
      <c r="M68" s="86" t="s">
        <v>642</v>
      </c>
      <c r="N68" s="81"/>
      <c r="O68" s="81"/>
      <c r="P68" s="81"/>
      <c r="Q68" s="81"/>
      <c r="R68" s="81"/>
      <c r="S68" s="81"/>
      <c r="T68" s="81"/>
    </row>
    <row r="69" spans="1:20">
      <c r="A69" s="81"/>
      <c r="B69" s="82" t="s">
        <v>419</v>
      </c>
      <c r="C69" s="82" t="s">
        <v>643</v>
      </c>
      <c r="D69" s="82" t="s">
        <v>521</v>
      </c>
      <c r="E69" s="82" t="s">
        <v>644</v>
      </c>
      <c r="F69" s="82" t="s">
        <v>367</v>
      </c>
      <c r="G69" s="82" t="s">
        <v>645</v>
      </c>
      <c r="H69" s="82" t="s">
        <v>645</v>
      </c>
      <c r="I69" s="83" t="s">
        <v>7</v>
      </c>
      <c r="J69" s="84" t="s">
        <v>513</v>
      </c>
      <c r="K69" s="85" t="s">
        <v>646</v>
      </c>
      <c r="L69" s="82" t="s">
        <v>647</v>
      </c>
      <c r="M69" s="86" t="s">
        <v>648</v>
      </c>
      <c r="N69" s="81"/>
      <c r="O69" s="81"/>
      <c r="P69" s="81"/>
      <c r="Q69" s="81"/>
      <c r="R69" s="81"/>
      <c r="S69" s="81"/>
      <c r="T69" s="81"/>
    </row>
    <row r="70" spans="1:20">
      <c r="A70" s="81"/>
      <c r="B70" s="82" t="s">
        <v>419</v>
      </c>
      <c r="C70" s="82" t="s">
        <v>649</v>
      </c>
      <c r="D70" s="82" t="s">
        <v>365</v>
      </c>
      <c r="E70" s="82" t="s">
        <v>650</v>
      </c>
      <c r="F70" s="82" t="s">
        <v>367</v>
      </c>
      <c r="G70" s="82" t="s">
        <v>651</v>
      </c>
      <c r="H70" s="82" t="s">
        <v>651</v>
      </c>
      <c r="I70" s="83" t="s">
        <v>7</v>
      </c>
      <c r="J70" s="84" t="s">
        <v>431</v>
      </c>
      <c r="K70" s="85" t="s">
        <v>652</v>
      </c>
      <c r="L70" s="82" t="s">
        <v>653</v>
      </c>
      <c r="M70" s="86" t="s">
        <v>654</v>
      </c>
      <c r="N70" s="81"/>
      <c r="O70" s="81"/>
      <c r="P70" s="81"/>
      <c r="Q70" s="81"/>
      <c r="R70" s="81"/>
      <c r="S70" s="81"/>
      <c r="T70" s="81"/>
    </row>
    <row r="71" spans="1:20">
      <c r="A71" s="81"/>
      <c r="B71" s="82" t="s">
        <v>419</v>
      </c>
      <c r="C71" s="82" t="s">
        <v>655</v>
      </c>
      <c r="D71" s="82" t="s">
        <v>374</v>
      </c>
      <c r="E71" s="82" t="s">
        <v>441</v>
      </c>
      <c r="F71" s="82" t="s">
        <v>367</v>
      </c>
      <c r="G71" s="82" t="s">
        <v>442</v>
      </c>
      <c r="H71" s="82" t="s">
        <v>442</v>
      </c>
      <c r="I71" s="83" t="s">
        <v>7</v>
      </c>
      <c r="J71" s="84" t="s">
        <v>513</v>
      </c>
      <c r="K71" s="85" t="s">
        <v>526</v>
      </c>
      <c r="L71" s="82" t="s">
        <v>527</v>
      </c>
      <c r="M71" s="86" t="s">
        <v>656</v>
      </c>
      <c r="N71" s="81"/>
      <c r="O71" s="81"/>
      <c r="P71" s="81"/>
      <c r="Q71" s="81"/>
      <c r="R71" s="81"/>
      <c r="S71" s="81"/>
      <c r="T71" s="81"/>
    </row>
    <row r="72" spans="1:20">
      <c r="A72" s="81"/>
      <c r="B72" s="82" t="s">
        <v>419</v>
      </c>
      <c r="C72" s="82" t="s">
        <v>657</v>
      </c>
      <c r="D72" s="82" t="s">
        <v>374</v>
      </c>
      <c r="E72" s="82" t="s">
        <v>441</v>
      </c>
      <c r="F72" s="82" t="s">
        <v>367</v>
      </c>
      <c r="G72" s="82" t="s">
        <v>442</v>
      </c>
      <c r="H72" s="82" t="s">
        <v>442</v>
      </c>
      <c r="I72" s="83" t="s">
        <v>7</v>
      </c>
      <c r="J72" s="84" t="s">
        <v>513</v>
      </c>
      <c r="K72" s="85" t="s">
        <v>658</v>
      </c>
      <c r="L72" s="82" t="s">
        <v>659</v>
      </c>
      <c r="M72" s="86" t="s">
        <v>660</v>
      </c>
      <c r="N72" s="81"/>
      <c r="O72" s="81"/>
      <c r="P72" s="81"/>
      <c r="Q72" s="81"/>
      <c r="R72" s="81"/>
      <c r="S72" s="81"/>
      <c r="T72" s="81"/>
    </row>
    <row r="73" spans="1:20">
      <c r="A73" s="81"/>
      <c r="B73" s="82" t="s">
        <v>419</v>
      </c>
      <c r="C73" s="82" t="s">
        <v>661</v>
      </c>
      <c r="D73" s="82" t="s">
        <v>374</v>
      </c>
      <c r="E73" s="82" t="s">
        <v>375</v>
      </c>
      <c r="F73" s="82" t="s">
        <v>367</v>
      </c>
      <c r="G73" s="82" t="s">
        <v>376</v>
      </c>
      <c r="H73" s="82" t="s">
        <v>376</v>
      </c>
      <c r="I73" s="83" t="s">
        <v>7</v>
      </c>
      <c r="J73" s="84" t="s">
        <v>513</v>
      </c>
      <c r="K73" s="85" t="s">
        <v>662</v>
      </c>
      <c r="L73" s="82" t="s">
        <v>663</v>
      </c>
      <c r="M73" s="86" t="s">
        <v>664</v>
      </c>
      <c r="N73" s="81"/>
      <c r="O73" s="81"/>
      <c r="P73" s="81"/>
      <c r="Q73" s="81"/>
      <c r="R73" s="81"/>
      <c r="S73" s="81"/>
      <c r="T73" s="81"/>
    </row>
    <row r="74" spans="1:20">
      <c r="A74" s="81"/>
      <c r="B74" s="82" t="s">
        <v>419</v>
      </c>
      <c r="C74" s="82" t="s">
        <v>665</v>
      </c>
      <c r="D74" s="82" t="s">
        <v>374</v>
      </c>
      <c r="E74" s="82" t="s">
        <v>441</v>
      </c>
      <c r="F74" s="82" t="s">
        <v>367</v>
      </c>
      <c r="G74" s="82" t="s">
        <v>442</v>
      </c>
      <c r="H74" s="82" t="s">
        <v>442</v>
      </c>
      <c r="I74" s="83" t="s">
        <v>7</v>
      </c>
      <c r="J74" s="84" t="s">
        <v>513</v>
      </c>
      <c r="K74" s="85" t="s">
        <v>666</v>
      </c>
      <c r="L74" s="82" t="s">
        <v>667</v>
      </c>
      <c r="M74" s="86" t="s">
        <v>668</v>
      </c>
      <c r="N74" s="81"/>
      <c r="O74" s="81"/>
      <c r="P74" s="81"/>
      <c r="Q74" s="81"/>
      <c r="R74" s="81"/>
      <c r="S74" s="81"/>
      <c r="T74" s="81"/>
    </row>
    <row r="75" spans="1:20">
      <c r="A75" s="81"/>
      <c r="B75" s="82" t="s">
        <v>419</v>
      </c>
      <c r="C75" s="82" t="s">
        <v>669</v>
      </c>
      <c r="D75" s="82" t="s">
        <v>521</v>
      </c>
      <c r="E75" s="82" t="s">
        <v>522</v>
      </c>
      <c r="F75" s="82" t="s">
        <v>381</v>
      </c>
      <c r="G75" s="82" t="s">
        <v>523</v>
      </c>
      <c r="H75" s="82" t="s">
        <v>524</v>
      </c>
      <c r="I75" s="83" t="s">
        <v>7</v>
      </c>
      <c r="J75" s="84" t="s">
        <v>513</v>
      </c>
      <c r="K75" s="85" t="s">
        <v>670</v>
      </c>
      <c r="L75" s="82" t="s">
        <v>515</v>
      </c>
      <c r="M75" s="86" t="s">
        <v>671</v>
      </c>
      <c r="N75" s="81"/>
      <c r="O75" s="81"/>
      <c r="P75" s="81"/>
      <c r="Q75" s="81"/>
      <c r="R75" s="81"/>
      <c r="S75" s="81"/>
      <c r="T75" s="81"/>
    </row>
    <row r="76" spans="1:20">
      <c r="A76" s="81"/>
      <c r="B76" s="82" t="s">
        <v>419</v>
      </c>
      <c r="C76" s="82" t="s">
        <v>669</v>
      </c>
      <c r="D76" s="82" t="s">
        <v>365</v>
      </c>
      <c r="E76" s="82" t="s">
        <v>672</v>
      </c>
      <c r="F76" s="82" t="s">
        <v>367</v>
      </c>
      <c r="G76" s="82" t="s">
        <v>673</v>
      </c>
      <c r="H76" s="82" t="s">
        <v>673</v>
      </c>
      <c r="I76" s="83" t="s">
        <v>7</v>
      </c>
      <c r="J76" s="84" t="s">
        <v>513</v>
      </c>
      <c r="K76" s="85" t="s">
        <v>670</v>
      </c>
      <c r="L76" s="82" t="s">
        <v>515</v>
      </c>
      <c r="M76" s="86" t="s">
        <v>671</v>
      </c>
      <c r="N76" s="81"/>
      <c r="O76" s="81"/>
      <c r="P76" s="81"/>
      <c r="Q76" s="81"/>
      <c r="R76" s="81"/>
      <c r="S76" s="81"/>
      <c r="T76" s="81"/>
    </row>
    <row r="77" spans="1:20">
      <c r="A77" s="81"/>
      <c r="B77" s="82" t="s">
        <v>419</v>
      </c>
      <c r="C77" s="82" t="s">
        <v>669</v>
      </c>
      <c r="D77" s="82" t="s">
        <v>365</v>
      </c>
      <c r="E77" s="82" t="s">
        <v>452</v>
      </c>
      <c r="F77" s="82" t="s">
        <v>674</v>
      </c>
      <c r="G77" s="82" t="s">
        <v>453</v>
      </c>
      <c r="H77" s="82" t="s">
        <v>675</v>
      </c>
      <c r="I77" s="83" t="s">
        <v>7</v>
      </c>
      <c r="J77" s="84" t="s">
        <v>513</v>
      </c>
      <c r="K77" s="85" t="s">
        <v>670</v>
      </c>
      <c r="L77" s="82" t="s">
        <v>515</v>
      </c>
      <c r="M77" s="86" t="s">
        <v>671</v>
      </c>
      <c r="N77" s="81"/>
      <c r="O77" s="81"/>
      <c r="P77" s="81"/>
      <c r="Q77" s="81"/>
      <c r="R77" s="81"/>
      <c r="S77" s="81"/>
      <c r="T77" s="81"/>
    </row>
    <row r="78" spans="1:20">
      <c r="A78" s="81"/>
      <c r="B78" s="82" t="s">
        <v>419</v>
      </c>
      <c r="C78" s="82" t="s">
        <v>676</v>
      </c>
      <c r="D78" s="82" t="s">
        <v>374</v>
      </c>
      <c r="E78" s="82" t="s">
        <v>471</v>
      </c>
      <c r="F78" s="82" t="s">
        <v>367</v>
      </c>
      <c r="G78" s="82" t="s">
        <v>376</v>
      </c>
      <c r="H78" s="82" t="s">
        <v>376</v>
      </c>
      <c r="I78" s="83" t="s">
        <v>7</v>
      </c>
      <c r="J78" s="84" t="s">
        <v>513</v>
      </c>
      <c r="K78" s="85" t="s">
        <v>677</v>
      </c>
      <c r="L78" s="82" t="s">
        <v>678</v>
      </c>
      <c r="M78" s="86" t="s">
        <v>679</v>
      </c>
      <c r="N78" s="81"/>
      <c r="O78" s="81"/>
      <c r="P78" s="81"/>
      <c r="Q78" s="81"/>
      <c r="R78" s="81"/>
      <c r="S78" s="81"/>
      <c r="T78" s="81"/>
    </row>
    <row r="79" spans="1:20">
      <c r="A79" s="81"/>
      <c r="B79" s="82" t="s">
        <v>419</v>
      </c>
      <c r="C79" s="82" t="s">
        <v>680</v>
      </c>
      <c r="D79" s="82" t="s">
        <v>374</v>
      </c>
      <c r="E79" s="82" t="s">
        <v>375</v>
      </c>
      <c r="F79" s="82" t="s">
        <v>367</v>
      </c>
      <c r="G79" s="82" t="s">
        <v>376</v>
      </c>
      <c r="H79" s="82" t="s">
        <v>376</v>
      </c>
      <c r="I79" s="83" t="s">
        <v>7</v>
      </c>
      <c r="J79" s="84" t="s">
        <v>436</v>
      </c>
      <c r="K79" s="85" t="s">
        <v>681</v>
      </c>
      <c r="L79" s="82" t="s">
        <v>682</v>
      </c>
      <c r="M79" s="86" t="s">
        <v>683</v>
      </c>
      <c r="N79" s="81"/>
      <c r="O79" s="81"/>
      <c r="P79" s="81"/>
      <c r="Q79" s="81"/>
      <c r="R79" s="81"/>
      <c r="S79" s="81"/>
      <c r="T79" s="81"/>
    </row>
    <row r="80" spans="1:20">
      <c r="A80" s="81"/>
      <c r="B80" s="82" t="s">
        <v>419</v>
      </c>
      <c r="C80" s="82" t="s">
        <v>684</v>
      </c>
      <c r="D80" s="82" t="s">
        <v>374</v>
      </c>
      <c r="E80" s="82" t="s">
        <v>375</v>
      </c>
      <c r="F80" s="82" t="s">
        <v>367</v>
      </c>
      <c r="G80" s="82" t="s">
        <v>376</v>
      </c>
      <c r="H80" s="82" t="s">
        <v>376</v>
      </c>
      <c r="I80" s="83" t="s">
        <v>7</v>
      </c>
      <c r="J80" s="84" t="s">
        <v>436</v>
      </c>
      <c r="K80" s="85" t="s">
        <v>685</v>
      </c>
      <c r="L80" s="82" t="s">
        <v>686</v>
      </c>
      <c r="M80" s="86" t="s">
        <v>687</v>
      </c>
      <c r="N80" s="81"/>
      <c r="O80" s="81"/>
      <c r="P80" s="81"/>
      <c r="Q80" s="81"/>
      <c r="R80" s="81"/>
      <c r="S80" s="81"/>
      <c r="T80" s="81"/>
    </row>
    <row r="81" spans="1:20">
      <c r="A81" s="81"/>
      <c r="B81" s="82" t="s">
        <v>419</v>
      </c>
      <c r="C81" s="82" t="s">
        <v>688</v>
      </c>
      <c r="D81" s="82" t="s">
        <v>374</v>
      </c>
      <c r="E81" s="82" t="s">
        <v>441</v>
      </c>
      <c r="F81" s="82" t="s">
        <v>367</v>
      </c>
      <c r="G81" s="82" t="s">
        <v>442</v>
      </c>
      <c r="H81" s="82" t="s">
        <v>442</v>
      </c>
      <c r="I81" s="83" t="s">
        <v>7</v>
      </c>
      <c r="J81" s="84" t="s">
        <v>436</v>
      </c>
      <c r="K81" s="85" t="s">
        <v>689</v>
      </c>
      <c r="L81" s="82" t="s">
        <v>690</v>
      </c>
      <c r="M81" s="86" t="s">
        <v>691</v>
      </c>
      <c r="N81" s="81"/>
      <c r="O81" s="81"/>
      <c r="P81" s="81"/>
      <c r="Q81" s="81"/>
      <c r="R81" s="81"/>
      <c r="S81" s="81"/>
      <c r="T81" s="81"/>
    </row>
    <row r="82" spans="1:20">
      <c r="A82" s="81"/>
      <c r="B82" s="82" t="s">
        <v>419</v>
      </c>
      <c r="C82" s="82" t="s">
        <v>692</v>
      </c>
      <c r="D82" s="82" t="s">
        <v>374</v>
      </c>
      <c r="E82" s="82" t="s">
        <v>471</v>
      </c>
      <c r="F82" s="82" t="s">
        <v>367</v>
      </c>
      <c r="G82" s="82" t="s">
        <v>376</v>
      </c>
      <c r="H82" s="82" t="s">
        <v>376</v>
      </c>
      <c r="I82" s="83" t="s">
        <v>7</v>
      </c>
      <c r="J82" s="84" t="s">
        <v>436</v>
      </c>
      <c r="K82" s="85" t="s">
        <v>693</v>
      </c>
      <c r="L82" s="82" t="s">
        <v>694</v>
      </c>
      <c r="M82" s="86" t="s">
        <v>695</v>
      </c>
      <c r="N82" s="81"/>
      <c r="O82" s="81"/>
      <c r="P82" s="81"/>
      <c r="Q82" s="81"/>
      <c r="R82" s="81"/>
      <c r="S82" s="81"/>
      <c r="T82" s="81"/>
    </row>
    <row r="83" spans="1:20">
      <c r="A83" s="81"/>
      <c r="B83" s="82" t="s">
        <v>419</v>
      </c>
      <c r="C83" s="82" t="s">
        <v>696</v>
      </c>
      <c r="D83" s="82" t="s">
        <v>365</v>
      </c>
      <c r="E83" s="82" t="s">
        <v>697</v>
      </c>
      <c r="F83" s="82" t="s">
        <v>518</v>
      </c>
      <c r="G83" s="82" t="s">
        <v>453</v>
      </c>
      <c r="H83" s="82" t="s">
        <v>698</v>
      </c>
      <c r="I83" s="83" t="s">
        <v>7</v>
      </c>
      <c r="J83" s="84" t="s">
        <v>513</v>
      </c>
      <c r="K83" s="85" t="s">
        <v>699</v>
      </c>
      <c r="L83" s="82" t="s">
        <v>700</v>
      </c>
      <c r="M83" s="86" t="s">
        <v>701</v>
      </c>
      <c r="N83" s="81"/>
      <c r="O83" s="81"/>
      <c r="P83" s="81"/>
      <c r="Q83" s="81"/>
      <c r="R83" s="81"/>
      <c r="S83" s="81"/>
      <c r="T83" s="81"/>
    </row>
    <row r="84" spans="1:20">
      <c r="A84" s="81"/>
      <c r="B84" s="82" t="s">
        <v>419</v>
      </c>
      <c r="C84" s="82" t="s">
        <v>696</v>
      </c>
      <c r="D84" s="82" t="s">
        <v>365</v>
      </c>
      <c r="E84" s="82" t="s">
        <v>510</v>
      </c>
      <c r="F84" s="82" t="s">
        <v>702</v>
      </c>
      <c r="G84" s="82" t="s">
        <v>511</v>
      </c>
      <c r="H84" s="82" t="s">
        <v>703</v>
      </c>
      <c r="I84" s="83" t="s">
        <v>7</v>
      </c>
      <c r="J84" s="84" t="s">
        <v>513</v>
      </c>
      <c r="K84" s="85" t="s">
        <v>699</v>
      </c>
      <c r="L84" s="82" t="s">
        <v>700</v>
      </c>
      <c r="M84" s="86" t="s">
        <v>701</v>
      </c>
      <c r="N84" s="81"/>
      <c r="O84" s="81"/>
      <c r="P84" s="81"/>
      <c r="Q84" s="81"/>
      <c r="R84" s="81"/>
      <c r="S84" s="81"/>
      <c r="T84" s="81"/>
    </row>
    <row r="85" spans="1:20">
      <c r="A85" s="81"/>
      <c r="B85" s="82" t="s">
        <v>419</v>
      </c>
      <c r="C85" s="82" t="s">
        <v>704</v>
      </c>
      <c r="D85" s="82" t="s">
        <v>374</v>
      </c>
      <c r="E85" s="82" t="s">
        <v>441</v>
      </c>
      <c r="F85" s="82" t="s">
        <v>367</v>
      </c>
      <c r="G85" s="82" t="s">
        <v>442</v>
      </c>
      <c r="H85" s="82" t="s">
        <v>442</v>
      </c>
      <c r="I85" s="83" t="s">
        <v>7</v>
      </c>
      <c r="J85" s="84" t="s">
        <v>436</v>
      </c>
      <c r="K85" s="85" t="s">
        <v>705</v>
      </c>
      <c r="L85" s="82" t="s">
        <v>706</v>
      </c>
      <c r="M85" s="86" t="s">
        <v>707</v>
      </c>
      <c r="N85" s="81"/>
      <c r="O85" s="81"/>
      <c r="P85" s="81"/>
      <c r="Q85" s="81"/>
      <c r="R85" s="81"/>
      <c r="S85" s="81"/>
      <c r="T85" s="81"/>
    </row>
    <row r="86" spans="1:20">
      <c r="A86" s="81"/>
      <c r="B86" s="82" t="s">
        <v>419</v>
      </c>
      <c r="C86" s="82" t="s">
        <v>708</v>
      </c>
      <c r="D86" s="82" t="s">
        <v>374</v>
      </c>
      <c r="E86" s="82" t="s">
        <v>441</v>
      </c>
      <c r="F86" s="82" t="s">
        <v>367</v>
      </c>
      <c r="G86" s="82" t="s">
        <v>442</v>
      </c>
      <c r="H86" s="82" t="s">
        <v>442</v>
      </c>
      <c r="I86" s="83" t="s">
        <v>7</v>
      </c>
      <c r="J86" s="84" t="s">
        <v>436</v>
      </c>
      <c r="K86" s="85" t="s">
        <v>709</v>
      </c>
      <c r="L86" s="82" t="s">
        <v>710</v>
      </c>
      <c r="M86" s="86" t="s">
        <v>625</v>
      </c>
      <c r="N86" s="81"/>
      <c r="O86" s="81"/>
      <c r="P86" s="81"/>
      <c r="Q86" s="81"/>
      <c r="R86" s="81"/>
      <c r="S86" s="81"/>
      <c r="T86" s="81"/>
    </row>
    <row r="87" spans="1:20">
      <c r="A87" s="81"/>
      <c r="B87" s="82" t="s">
        <v>419</v>
      </c>
      <c r="C87" s="82" t="s">
        <v>711</v>
      </c>
      <c r="D87" s="82" t="s">
        <v>374</v>
      </c>
      <c r="E87" s="82" t="s">
        <v>441</v>
      </c>
      <c r="F87" s="82" t="s">
        <v>367</v>
      </c>
      <c r="G87" s="82" t="s">
        <v>442</v>
      </c>
      <c r="H87" s="82" t="s">
        <v>442</v>
      </c>
      <c r="I87" s="83" t="s">
        <v>7</v>
      </c>
      <c r="J87" s="84" t="s">
        <v>513</v>
      </c>
      <c r="K87" s="85" t="s">
        <v>712</v>
      </c>
      <c r="L87" s="82" t="s">
        <v>713</v>
      </c>
      <c r="M87" s="86" t="s">
        <v>714</v>
      </c>
      <c r="N87" s="81"/>
      <c r="O87" s="81"/>
      <c r="P87" s="81"/>
      <c r="Q87" s="81"/>
      <c r="R87" s="81"/>
      <c r="S87" s="81"/>
      <c r="T87" s="81"/>
    </row>
    <row r="88" spans="1:20">
      <c r="A88" s="81"/>
      <c r="B88" s="82" t="s">
        <v>419</v>
      </c>
      <c r="C88" s="82" t="s">
        <v>715</v>
      </c>
      <c r="D88" s="82" t="s">
        <v>374</v>
      </c>
      <c r="E88" s="82" t="s">
        <v>441</v>
      </c>
      <c r="F88" s="82" t="s">
        <v>367</v>
      </c>
      <c r="G88" s="82" t="s">
        <v>442</v>
      </c>
      <c r="H88" s="82" t="s">
        <v>442</v>
      </c>
      <c r="I88" s="83" t="s">
        <v>7</v>
      </c>
      <c r="J88" s="84" t="s">
        <v>513</v>
      </c>
      <c r="K88" s="85" t="s">
        <v>716</v>
      </c>
      <c r="L88" s="82" t="s">
        <v>717</v>
      </c>
      <c r="M88" s="86" t="s">
        <v>718</v>
      </c>
      <c r="N88" s="81"/>
      <c r="O88" s="81"/>
      <c r="P88" s="81"/>
      <c r="Q88" s="81"/>
      <c r="R88" s="81"/>
      <c r="S88" s="81"/>
      <c r="T88" s="81"/>
    </row>
    <row r="89" spans="1:20">
      <c r="A89" s="81"/>
      <c r="B89" s="82" t="s">
        <v>419</v>
      </c>
      <c r="C89" s="82" t="s">
        <v>719</v>
      </c>
      <c r="D89" s="82" t="s">
        <v>374</v>
      </c>
      <c r="E89" s="82" t="s">
        <v>441</v>
      </c>
      <c r="F89" s="82" t="s">
        <v>367</v>
      </c>
      <c r="G89" s="82" t="s">
        <v>442</v>
      </c>
      <c r="H89" s="82" t="s">
        <v>442</v>
      </c>
      <c r="I89" s="83" t="s">
        <v>7</v>
      </c>
      <c r="J89" s="84" t="s">
        <v>513</v>
      </c>
      <c r="K89" s="85" t="s">
        <v>720</v>
      </c>
      <c r="L89" s="82" t="s">
        <v>721</v>
      </c>
      <c r="M89" s="86" t="s">
        <v>722</v>
      </c>
      <c r="N89" s="81"/>
      <c r="O89" s="81"/>
      <c r="P89" s="81"/>
      <c r="Q89" s="81"/>
      <c r="R89" s="81"/>
      <c r="S89" s="81"/>
      <c r="T89" s="81"/>
    </row>
    <row r="90" spans="1:20">
      <c r="A90" s="81"/>
      <c r="B90" s="82" t="s">
        <v>419</v>
      </c>
      <c r="C90" s="82" t="s">
        <v>723</v>
      </c>
      <c r="D90" s="82" t="s">
        <v>374</v>
      </c>
      <c r="E90" s="82" t="s">
        <v>441</v>
      </c>
      <c r="F90" s="82" t="s">
        <v>367</v>
      </c>
      <c r="G90" s="82" t="s">
        <v>442</v>
      </c>
      <c r="H90" s="82" t="s">
        <v>442</v>
      </c>
      <c r="I90" s="83" t="s">
        <v>7</v>
      </c>
      <c r="J90" s="84" t="s">
        <v>436</v>
      </c>
      <c r="K90" s="85" t="s">
        <v>724</v>
      </c>
      <c r="L90" s="82" t="s">
        <v>725</v>
      </c>
      <c r="M90" s="86" t="s">
        <v>726</v>
      </c>
      <c r="N90" s="81"/>
      <c r="O90" s="81"/>
      <c r="P90" s="81"/>
      <c r="Q90" s="81"/>
      <c r="R90" s="81"/>
      <c r="S90" s="81"/>
      <c r="T90" s="81"/>
    </row>
    <row r="91" spans="1:20">
      <c r="A91" s="81"/>
      <c r="B91" s="82" t="s">
        <v>419</v>
      </c>
      <c r="C91" s="82" t="s">
        <v>727</v>
      </c>
      <c r="D91" s="82" t="s">
        <v>374</v>
      </c>
      <c r="E91" s="82" t="s">
        <v>441</v>
      </c>
      <c r="F91" s="82" t="s">
        <v>367</v>
      </c>
      <c r="G91" s="82" t="s">
        <v>442</v>
      </c>
      <c r="H91" s="82" t="s">
        <v>442</v>
      </c>
      <c r="I91" s="83" t="s">
        <v>7</v>
      </c>
      <c r="J91" s="84" t="s">
        <v>513</v>
      </c>
      <c r="K91" s="85" t="s">
        <v>728</v>
      </c>
      <c r="L91" s="82" t="s">
        <v>729</v>
      </c>
      <c r="M91" s="86" t="s">
        <v>730</v>
      </c>
      <c r="N91" s="81"/>
      <c r="O91" s="81"/>
      <c r="P91" s="81"/>
      <c r="Q91" s="81"/>
      <c r="R91" s="81"/>
      <c r="S91" s="81"/>
      <c r="T91" s="81"/>
    </row>
    <row r="92" spans="1:20">
      <c r="A92" s="81"/>
      <c r="B92" s="82" t="s">
        <v>419</v>
      </c>
      <c r="C92" s="82" t="s">
        <v>731</v>
      </c>
      <c r="D92" s="82" t="s">
        <v>374</v>
      </c>
      <c r="E92" s="82" t="s">
        <v>441</v>
      </c>
      <c r="F92" s="82" t="s">
        <v>367</v>
      </c>
      <c r="G92" s="82" t="s">
        <v>442</v>
      </c>
      <c r="H92" s="82" t="s">
        <v>442</v>
      </c>
      <c r="I92" s="83" t="s">
        <v>7</v>
      </c>
      <c r="J92" s="84" t="s">
        <v>513</v>
      </c>
      <c r="K92" s="85" t="s">
        <v>732</v>
      </c>
      <c r="L92" s="82" t="s">
        <v>733</v>
      </c>
      <c r="M92" s="86" t="s">
        <v>734</v>
      </c>
      <c r="N92" s="81"/>
      <c r="O92" s="81"/>
      <c r="P92" s="81"/>
      <c r="Q92" s="81"/>
      <c r="R92" s="81"/>
      <c r="S92" s="81"/>
      <c r="T92" s="81"/>
    </row>
    <row r="93" spans="1:20">
      <c r="A93" s="81"/>
      <c r="B93" s="82" t="s">
        <v>419</v>
      </c>
      <c r="C93" s="82" t="s">
        <v>735</v>
      </c>
      <c r="D93" s="82" t="s">
        <v>374</v>
      </c>
      <c r="E93" s="82" t="s">
        <v>441</v>
      </c>
      <c r="F93" s="82" t="s">
        <v>367</v>
      </c>
      <c r="G93" s="82" t="s">
        <v>442</v>
      </c>
      <c r="H93" s="82" t="s">
        <v>442</v>
      </c>
      <c r="I93" s="83" t="s">
        <v>7</v>
      </c>
      <c r="J93" s="84" t="s">
        <v>513</v>
      </c>
      <c r="K93" s="85" t="s">
        <v>736</v>
      </c>
      <c r="L93" s="82" t="s">
        <v>737</v>
      </c>
      <c r="M93" s="86" t="s">
        <v>738</v>
      </c>
      <c r="N93" s="81"/>
      <c r="O93" s="81"/>
      <c r="P93" s="81"/>
      <c r="Q93" s="81"/>
      <c r="R93" s="81"/>
      <c r="S93" s="81"/>
      <c r="T93" s="81"/>
    </row>
    <row r="94" spans="1:20">
      <c r="A94" s="81"/>
      <c r="B94" s="82" t="s">
        <v>419</v>
      </c>
      <c r="C94" s="82" t="s">
        <v>739</v>
      </c>
      <c r="D94" s="82" t="s">
        <v>740</v>
      </c>
      <c r="E94" s="82" t="s">
        <v>741</v>
      </c>
      <c r="F94" s="82" t="s">
        <v>367</v>
      </c>
      <c r="G94" s="82" t="s">
        <v>742</v>
      </c>
      <c r="H94" s="82" t="s">
        <v>742</v>
      </c>
      <c r="I94" s="83" t="s">
        <v>7</v>
      </c>
      <c r="J94" s="84" t="s">
        <v>513</v>
      </c>
      <c r="K94" s="85"/>
      <c r="L94" s="82"/>
      <c r="M94" s="86" t="s">
        <v>743</v>
      </c>
      <c r="N94" s="81"/>
      <c r="O94" s="81"/>
      <c r="P94" s="81"/>
      <c r="Q94" s="81"/>
      <c r="R94" s="81"/>
      <c r="S94" s="81"/>
      <c r="T94" s="81"/>
    </row>
    <row r="95" spans="1:20">
      <c r="A95" s="81"/>
      <c r="B95" s="82" t="s">
        <v>419</v>
      </c>
      <c r="C95" s="82" t="s">
        <v>744</v>
      </c>
      <c r="D95" s="82" t="s">
        <v>374</v>
      </c>
      <c r="E95" s="82" t="s">
        <v>441</v>
      </c>
      <c r="F95" s="82" t="s">
        <v>367</v>
      </c>
      <c r="G95" s="82" t="s">
        <v>442</v>
      </c>
      <c r="H95" s="82" t="s">
        <v>442</v>
      </c>
      <c r="I95" s="83" t="s">
        <v>7</v>
      </c>
      <c r="J95" s="84" t="s">
        <v>436</v>
      </c>
      <c r="K95" s="85"/>
      <c r="L95" s="82"/>
      <c r="M95" s="86" t="s">
        <v>625</v>
      </c>
      <c r="N95" s="81"/>
      <c r="O95" s="81"/>
      <c r="P95" s="81"/>
      <c r="Q95" s="81"/>
      <c r="R95" s="81"/>
      <c r="S95" s="81"/>
      <c r="T95" s="81"/>
    </row>
    <row r="96" spans="1:20">
      <c r="A96" s="81"/>
      <c r="B96" s="82" t="s">
        <v>419</v>
      </c>
      <c r="C96" s="82" t="s">
        <v>745</v>
      </c>
      <c r="D96" s="82" t="s">
        <v>374</v>
      </c>
      <c r="E96" s="82" t="s">
        <v>441</v>
      </c>
      <c r="F96" s="82" t="s">
        <v>746</v>
      </c>
      <c r="G96" s="82" t="s">
        <v>442</v>
      </c>
      <c r="H96" s="82" t="s">
        <v>746</v>
      </c>
      <c r="I96" s="83" t="s">
        <v>7</v>
      </c>
      <c r="J96" s="84" t="s">
        <v>513</v>
      </c>
      <c r="K96" s="85"/>
      <c r="L96" s="82"/>
      <c r="M96" s="86" t="s">
        <v>747</v>
      </c>
      <c r="N96" s="81"/>
      <c r="O96" s="81"/>
      <c r="P96" s="81"/>
      <c r="Q96" s="81"/>
      <c r="R96" s="81"/>
      <c r="S96" s="81"/>
      <c r="T96" s="81"/>
    </row>
    <row r="97" spans="1:20">
      <c r="A97" s="81"/>
      <c r="B97" s="82" t="s">
        <v>419</v>
      </c>
      <c r="C97" s="82" t="s">
        <v>748</v>
      </c>
      <c r="D97" s="82" t="s">
        <v>740</v>
      </c>
      <c r="E97" s="82" t="s">
        <v>741</v>
      </c>
      <c r="F97" s="82" t="s">
        <v>746</v>
      </c>
      <c r="G97" s="82" t="s">
        <v>742</v>
      </c>
      <c r="H97" s="82" t="s">
        <v>746</v>
      </c>
      <c r="I97" s="83" t="s">
        <v>7</v>
      </c>
      <c r="J97" s="84" t="s">
        <v>513</v>
      </c>
      <c r="K97" s="85" t="s">
        <v>514</v>
      </c>
      <c r="L97" s="82" t="s">
        <v>749</v>
      </c>
      <c r="M97" s="86" t="s">
        <v>516</v>
      </c>
      <c r="N97" s="81"/>
      <c r="O97" s="81"/>
      <c r="P97" s="81"/>
      <c r="Q97" s="81"/>
      <c r="R97" s="81"/>
      <c r="S97" s="81"/>
      <c r="T97" s="81"/>
    </row>
    <row r="98" spans="1:20">
      <c r="A98" s="81"/>
      <c r="B98" s="82" t="s">
        <v>419</v>
      </c>
      <c r="C98" s="82" t="s">
        <v>750</v>
      </c>
      <c r="D98" s="82" t="s">
        <v>480</v>
      </c>
      <c r="E98" s="82" t="s">
        <v>441</v>
      </c>
      <c r="F98" s="82" t="s">
        <v>367</v>
      </c>
      <c r="G98" s="82" t="s">
        <v>442</v>
      </c>
      <c r="H98" s="82" t="s">
        <v>442</v>
      </c>
      <c r="I98" s="83" t="s">
        <v>7</v>
      </c>
      <c r="J98" s="84" t="s">
        <v>383</v>
      </c>
      <c r="K98" s="85" t="s">
        <v>619</v>
      </c>
      <c r="L98" s="82" t="s">
        <v>620</v>
      </c>
      <c r="M98" s="86" t="s">
        <v>751</v>
      </c>
      <c r="N98" s="81"/>
      <c r="O98" s="81"/>
      <c r="P98" s="81"/>
      <c r="Q98" s="81"/>
      <c r="R98" s="81"/>
      <c r="S98" s="81"/>
      <c r="T98" s="81"/>
    </row>
    <row r="99" spans="1:20">
      <c r="A99" s="81"/>
      <c r="B99" s="82" t="s">
        <v>419</v>
      </c>
      <c r="C99" s="82" t="s">
        <v>752</v>
      </c>
      <c r="D99" s="82" t="s">
        <v>365</v>
      </c>
      <c r="E99" s="82" t="s">
        <v>366</v>
      </c>
      <c r="F99" s="82" t="s">
        <v>367</v>
      </c>
      <c r="G99" s="82" t="s">
        <v>368</v>
      </c>
      <c r="H99" s="82" t="s">
        <v>368</v>
      </c>
      <c r="I99" s="83" t="s">
        <v>7</v>
      </c>
      <c r="J99" s="84" t="s">
        <v>436</v>
      </c>
      <c r="K99" s="85" t="s">
        <v>753</v>
      </c>
      <c r="L99" s="82" t="s">
        <v>754</v>
      </c>
      <c r="M99" s="86" t="s">
        <v>755</v>
      </c>
      <c r="N99" s="81"/>
      <c r="O99" s="81"/>
      <c r="P99" s="81"/>
      <c r="Q99" s="81"/>
      <c r="R99" s="81"/>
      <c r="S99" s="81"/>
      <c r="T99" s="81"/>
    </row>
    <row r="100" spans="1:20">
      <c r="A100" s="81"/>
      <c r="B100" s="82" t="s">
        <v>419</v>
      </c>
      <c r="C100" s="82" t="s">
        <v>756</v>
      </c>
      <c r="D100" s="82" t="s">
        <v>374</v>
      </c>
      <c r="E100" s="82" t="s">
        <v>471</v>
      </c>
      <c r="F100" s="82" t="s">
        <v>367</v>
      </c>
      <c r="G100" s="82" t="s">
        <v>376</v>
      </c>
      <c r="H100" s="82" t="s">
        <v>376</v>
      </c>
      <c r="I100" s="83" t="s">
        <v>7</v>
      </c>
      <c r="J100" s="84" t="s">
        <v>436</v>
      </c>
      <c r="K100" s="85" t="s">
        <v>757</v>
      </c>
      <c r="L100" s="82" t="s">
        <v>758</v>
      </c>
      <c r="M100" s="86" t="s">
        <v>759</v>
      </c>
      <c r="N100" s="81"/>
      <c r="O100" s="81"/>
      <c r="P100" s="81"/>
      <c r="Q100" s="81"/>
      <c r="R100" s="81"/>
      <c r="S100" s="81"/>
      <c r="T100" s="81"/>
    </row>
    <row r="101" spans="1:20">
      <c r="A101" s="81"/>
      <c r="B101" s="82" t="s">
        <v>419</v>
      </c>
      <c r="C101" s="82" t="s">
        <v>760</v>
      </c>
      <c r="D101" s="82" t="s">
        <v>365</v>
      </c>
      <c r="E101" s="82" t="s">
        <v>366</v>
      </c>
      <c r="F101" s="82" t="s">
        <v>367</v>
      </c>
      <c r="G101" s="82" t="s">
        <v>368</v>
      </c>
      <c r="H101" s="82" t="s">
        <v>368</v>
      </c>
      <c r="I101" s="83" t="s">
        <v>7</v>
      </c>
      <c r="J101" s="84" t="s">
        <v>436</v>
      </c>
      <c r="K101" s="85" t="s">
        <v>757</v>
      </c>
      <c r="L101" s="82" t="s">
        <v>758</v>
      </c>
      <c r="M101" s="86" t="s">
        <v>761</v>
      </c>
      <c r="N101" s="81"/>
      <c r="O101" s="81"/>
      <c r="P101" s="81"/>
      <c r="Q101" s="81"/>
      <c r="R101" s="81"/>
      <c r="S101" s="81"/>
      <c r="T101" s="81"/>
    </row>
    <row r="102" spans="1:20">
      <c r="A102" s="81"/>
      <c r="B102" s="82" t="s">
        <v>419</v>
      </c>
      <c r="C102" s="82" t="s">
        <v>762</v>
      </c>
      <c r="D102" s="82" t="s">
        <v>365</v>
      </c>
      <c r="E102" s="82" t="s">
        <v>388</v>
      </c>
      <c r="F102" s="82" t="s">
        <v>367</v>
      </c>
      <c r="G102" s="82" t="s">
        <v>389</v>
      </c>
      <c r="H102" s="82" t="s">
        <v>389</v>
      </c>
      <c r="I102" s="83" t="s">
        <v>7</v>
      </c>
      <c r="J102" s="84" t="s">
        <v>431</v>
      </c>
      <c r="K102" s="85" t="s">
        <v>763</v>
      </c>
      <c r="L102" s="82"/>
      <c r="M102" s="86" t="s">
        <v>764</v>
      </c>
      <c r="N102" s="81"/>
      <c r="O102" s="81"/>
      <c r="P102" s="81"/>
      <c r="Q102" s="81"/>
      <c r="R102" s="81"/>
      <c r="S102" s="81"/>
      <c r="T102" s="81"/>
    </row>
    <row r="103" spans="1:20">
      <c r="A103" s="81"/>
      <c r="B103" s="82" t="s">
        <v>419</v>
      </c>
      <c r="C103" s="82" t="s">
        <v>765</v>
      </c>
      <c r="D103" s="82" t="s">
        <v>374</v>
      </c>
      <c r="E103" s="82" t="s">
        <v>471</v>
      </c>
      <c r="F103" s="82" t="s">
        <v>367</v>
      </c>
      <c r="G103" s="82" t="s">
        <v>376</v>
      </c>
      <c r="H103" s="82" t="s">
        <v>376</v>
      </c>
      <c r="I103" s="83" t="s">
        <v>7</v>
      </c>
      <c r="J103" s="84" t="s">
        <v>383</v>
      </c>
      <c r="K103" s="85"/>
      <c r="L103" s="82"/>
      <c r="M103" s="86" t="s">
        <v>766</v>
      </c>
      <c r="N103" s="81"/>
      <c r="O103" s="81"/>
      <c r="P103" s="81"/>
      <c r="Q103" s="81"/>
      <c r="R103" s="81"/>
      <c r="S103" s="81"/>
      <c r="T103" s="81"/>
    </row>
    <row r="104" spans="1:20">
      <c r="A104" s="81"/>
      <c r="B104" s="82" t="s">
        <v>419</v>
      </c>
      <c r="C104" s="82" t="s">
        <v>765</v>
      </c>
      <c r="D104" s="82" t="s">
        <v>365</v>
      </c>
      <c r="E104" s="82" t="s">
        <v>388</v>
      </c>
      <c r="F104" s="82" t="s">
        <v>381</v>
      </c>
      <c r="G104" s="82" t="s">
        <v>389</v>
      </c>
      <c r="H104" s="82" t="s">
        <v>767</v>
      </c>
      <c r="I104" s="83" t="s">
        <v>7</v>
      </c>
      <c r="J104" s="84" t="s">
        <v>383</v>
      </c>
      <c r="K104" s="85"/>
      <c r="L104" s="82"/>
      <c r="M104" s="86" t="s">
        <v>768</v>
      </c>
      <c r="N104" s="81"/>
      <c r="O104" s="81"/>
      <c r="P104" s="81"/>
      <c r="Q104" s="81"/>
      <c r="R104" s="81"/>
      <c r="S104" s="81"/>
      <c r="T104" s="81"/>
    </row>
    <row r="105" spans="1:20">
      <c r="A105" s="81"/>
      <c r="B105" s="82" t="s">
        <v>419</v>
      </c>
      <c r="C105" s="82" t="s">
        <v>765</v>
      </c>
      <c r="D105" s="82" t="s">
        <v>480</v>
      </c>
      <c r="E105" s="82" t="s">
        <v>481</v>
      </c>
      <c r="F105" s="82" t="s">
        <v>367</v>
      </c>
      <c r="G105" s="82" t="s">
        <v>482</v>
      </c>
      <c r="H105" s="82" t="s">
        <v>482</v>
      </c>
      <c r="I105" s="83" t="s">
        <v>7</v>
      </c>
      <c r="J105" s="84" t="s">
        <v>383</v>
      </c>
      <c r="K105" s="85"/>
      <c r="L105" s="82"/>
      <c r="M105" s="86" t="s">
        <v>621</v>
      </c>
      <c r="N105" s="81"/>
      <c r="O105" s="81"/>
      <c r="P105" s="81"/>
      <c r="Q105" s="81"/>
      <c r="R105" s="81"/>
      <c r="S105" s="81"/>
      <c r="T105" s="81"/>
    </row>
    <row r="106" spans="1:20">
      <c r="A106" s="81"/>
      <c r="B106" s="82" t="s">
        <v>419</v>
      </c>
      <c r="C106" s="82" t="s">
        <v>769</v>
      </c>
      <c r="D106" s="82" t="s">
        <v>374</v>
      </c>
      <c r="E106" s="82" t="s">
        <v>471</v>
      </c>
      <c r="F106" s="82" t="s">
        <v>367</v>
      </c>
      <c r="G106" s="82" t="s">
        <v>376</v>
      </c>
      <c r="H106" s="82" t="s">
        <v>376</v>
      </c>
      <c r="I106" s="83" t="s">
        <v>7</v>
      </c>
      <c r="J106" s="84" t="s">
        <v>383</v>
      </c>
      <c r="K106" s="85"/>
      <c r="L106" s="82" t="s">
        <v>770</v>
      </c>
      <c r="M106" s="86" t="s">
        <v>771</v>
      </c>
      <c r="N106" s="81"/>
      <c r="O106" s="81"/>
      <c r="P106" s="81"/>
      <c r="Q106" s="81"/>
      <c r="R106" s="81"/>
      <c r="S106" s="81"/>
      <c r="T106" s="81"/>
    </row>
    <row r="107" spans="1:20">
      <c r="A107" s="81"/>
      <c r="B107" s="82" t="s">
        <v>419</v>
      </c>
      <c r="C107" s="82" t="s">
        <v>772</v>
      </c>
      <c r="D107" s="82" t="s">
        <v>374</v>
      </c>
      <c r="E107" s="82" t="s">
        <v>471</v>
      </c>
      <c r="F107" s="82" t="s">
        <v>367</v>
      </c>
      <c r="G107" s="82" t="s">
        <v>376</v>
      </c>
      <c r="H107" s="82" t="s">
        <v>376</v>
      </c>
      <c r="I107" s="83" t="s">
        <v>7</v>
      </c>
      <c r="J107" s="84" t="s">
        <v>383</v>
      </c>
      <c r="K107" s="85"/>
      <c r="L107" s="82" t="s">
        <v>773</v>
      </c>
      <c r="M107" s="86" t="s">
        <v>774</v>
      </c>
      <c r="N107" s="81"/>
      <c r="O107" s="81"/>
      <c r="P107" s="81"/>
      <c r="Q107" s="81"/>
      <c r="R107" s="81"/>
      <c r="S107" s="81"/>
      <c r="T107" s="81"/>
    </row>
    <row r="108" spans="1:20">
      <c r="A108" s="81"/>
      <c r="B108" s="82" t="s">
        <v>419</v>
      </c>
      <c r="C108" s="82" t="s">
        <v>775</v>
      </c>
      <c r="D108" s="82" t="s">
        <v>776</v>
      </c>
      <c r="E108" s="82" t="s">
        <v>777</v>
      </c>
      <c r="F108" s="82" t="s">
        <v>518</v>
      </c>
      <c r="G108" s="82" t="s">
        <v>778</v>
      </c>
      <c r="H108" s="82" t="s">
        <v>779</v>
      </c>
      <c r="I108" s="83" t="s">
        <v>7</v>
      </c>
      <c r="J108" s="84" t="s">
        <v>436</v>
      </c>
      <c r="K108" s="85" t="s">
        <v>780</v>
      </c>
      <c r="L108" s="82" t="s">
        <v>781</v>
      </c>
      <c r="M108" s="86" t="s">
        <v>782</v>
      </c>
      <c r="N108" s="81"/>
      <c r="O108" s="81"/>
      <c r="P108" s="81"/>
      <c r="Q108" s="81"/>
      <c r="R108" s="81"/>
      <c r="S108" s="81"/>
      <c r="T108" s="81"/>
    </row>
    <row r="109" spans="1:20">
      <c r="A109" s="81"/>
      <c r="B109" s="82" t="s">
        <v>419</v>
      </c>
      <c r="C109" s="82" t="s">
        <v>783</v>
      </c>
      <c r="D109" s="82" t="s">
        <v>365</v>
      </c>
      <c r="E109" s="82" t="s">
        <v>388</v>
      </c>
      <c r="F109" s="82" t="s">
        <v>367</v>
      </c>
      <c r="G109" s="82" t="s">
        <v>389</v>
      </c>
      <c r="H109" s="82" t="s">
        <v>389</v>
      </c>
      <c r="I109" s="83" t="s">
        <v>7</v>
      </c>
      <c r="J109" s="84" t="s">
        <v>383</v>
      </c>
      <c r="K109" s="85" t="s">
        <v>784</v>
      </c>
      <c r="L109" s="82" t="s">
        <v>785</v>
      </c>
      <c r="M109" s="86" t="s">
        <v>786</v>
      </c>
      <c r="N109" s="81"/>
      <c r="O109" s="81"/>
      <c r="P109" s="81"/>
      <c r="Q109" s="81"/>
      <c r="R109" s="81"/>
      <c r="S109" s="81"/>
      <c r="T109" s="81"/>
    </row>
    <row r="110" spans="1:20">
      <c r="A110" s="81"/>
      <c r="B110" s="82" t="s">
        <v>419</v>
      </c>
      <c r="C110" s="82" t="s">
        <v>787</v>
      </c>
      <c r="D110" s="82" t="s">
        <v>365</v>
      </c>
      <c r="E110" s="82" t="s">
        <v>388</v>
      </c>
      <c r="F110" s="82" t="s">
        <v>367</v>
      </c>
      <c r="G110" s="82" t="s">
        <v>389</v>
      </c>
      <c r="H110" s="82" t="s">
        <v>389</v>
      </c>
      <c r="I110" s="83" t="s">
        <v>7</v>
      </c>
      <c r="J110" s="84" t="s">
        <v>383</v>
      </c>
      <c r="K110" s="85"/>
      <c r="L110" s="82"/>
      <c r="M110" s="86" t="s">
        <v>786</v>
      </c>
      <c r="N110" s="81"/>
      <c r="O110" s="81"/>
      <c r="P110" s="81"/>
      <c r="Q110" s="81"/>
      <c r="R110" s="81"/>
      <c r="S110" s="81"/>
      <c r="T110" s="81"/>
    </row>
    <row r="111" spans="1:20">
      <c r="A111" s="81"/>
      <c r="B111" s="82" t="s">
        <v>419</v>
      </c>
      <c r="C111" s="82" t="s">
        <v>788</v>
      </c>
      <c r="D111" s="82" t="s">
        <v>365</v>
      </c>
      <c r="E111" s="82" t="s">
        <v>388</v>
      </c>
      <c r="F111" s="82" t="s">
        <v>367</v>
      </c>
      <c r="G111" s="82" t="s">
        <v>389</v>
      </c>
      <c r="H111" s="82" t="s">
        <v>389</v>
      </c>
      <c r="I111" s="83" t="s">
        <v>7</v>
      </c>
      <c r="J111" s="84" t="s">
        <v>383</v>
      </c>
      <c r="K111" s="85" t="s">
        <v>789</v>
      </c>
      <c r="L111" s="82" t="s">
        <v>790</v>
      </c>
      <c r="M111" s="86" t="s">
        <v>768</v>
      </c>
      <c r="N111" s="81"/>
      <c r="O111" s="81"/>
      <c r="P111" s="81"/>
      <c r="Q111" s="81"/>
      <c r="R111" s="81"/>
      <c r="S111" s="81"/>
      <c r="T111" s="81"/>
    </row>
    <row r="112" spans="1:20">
      <c r="A112" s="81"/>
      <c r="B112" s="82" t="s">
        <v>419</v>
      </c>
      <c r="C112" s="82" t="s">
        <v>791</v>
      </c>
      <c r="D112" s="82" t="s">
        <v>365</v>
      </c>
      <c r="E112" s="82" t="s">
        <v>388</v>
      </c>
      <c r="F112" s="82" t="s">
        <v>367</v>
      </c>
      <c r="G112" s="82" t="s">
        <v>389</v>
      </c>
      <c r="H112" s="82" t="s">
        <v>389</v>
      </c>
      <c r="I112" s="83" t="s">
        <v>7</v>
      </c>
      <c r="J112" s="84" t="s">
        <v>383</v>
      </c>
      <c r="K112" s="85" t="s">
        <v>792</v>
      </c>
      <c r="L112" s="82" t="s">
        <v>793</v>
      </c>
      <c r="M112" s="86" t="s">
        <v>794</v>
      </c>
      <c r="N112" s="81"/>
      <c r="O112" s="81"/>
      <c r="P112" s="81"/>
      <c r="Q112" s="81"/>
      <c r="R112" s="81"/>
      <c r="S112" s="81"/>
      <c r="T112" s="81"/>
    </row>
    <row r="113" spans="1:20">
      <c r="A113" s="81"/>
      <c r="B113" s="82" t="s">
        <v>419</v>
      </c>
      <c r="C113" s="82" t="s">
        <v>795</v>
      </c>
      <c r="D113" s="82" t="s">
        <v>480</v>
      </c>
      <c r="E113" s="82" t="s">
        <v>441</v>
      </c>
      <c r="F113" s="82" t="s">
        <v>367</v>
      </c>
      <c r="G113" s="82" t="s">
        <v>442</v>
      </c>
      <c r="H113" s="82" t="s">
        <v>442</v>
      </c>
      <c r="I113" s="83" t="s">
        <v>7</v>
      </c>
      <c r="J113" s="84" t="s">
        <v>431</v>
      </c>
      <c r="K113" s="85" t="s">
        <v>796</v>
      </c>
      <c r="L113" s="82" t="s">
        <v>797</v>
      </c>
      <c r="M113" s="86" t="s">
        <v>798</v>
      </c>
      <c r="N113" s="81"/>
      <c r="O113" s="81"/>
      <c r="P113" s="81"/>
      <c r="Q113" s="81"/>
      <c r="R113" s="81"/>
      <c r="S113" s="81"/>
      <c r="T113" s="81"/>
    </row>
    <row r="114" spans="1:20">
      <c r="A114" s="81"/>
      <c r="B114" s="82" t="s">
        <v>419</v>
      </c>
      <c r="C114" s="82" t="s">
        <v>799</v>
      </c>
      <c r="D114" s="82" t="s">
        <v>365</v>
      </c>
      <c r="E114" s="82" t="s">
        <v>388</v>
      </c>
      <c r="F114" s="82" t="s">
        <v>367</v>
      </c>
      <c r="G114" s="82" t="s">
        <v>389</v>
      </c>
      <c r="H114" s="82" t="s">
        <v>389</v>
      </c>
      <c r="I114" s="83" t="s">
        <v>7</v>
      </c>
      <c r="J114" s="84" t="s">
        <v>383</v>
      </c>
      <c r="K114" s="85"/>
      <c r="L114" s="82"/>
      <c r="M114" s="86" t="s">
        <v>800</v>
      </c>
      <c r="N114" s="81"/>
      <c r="O114" s="81"/>
      <c r="P114" s="81"/>
      <c r="Q114" s="81"/>
      <c r="R114" s="81"/>
      <c r="S114" s="81"/>
      <c r="T114" s="81"/>
    </row>
    <row r="115" spans="1:20">
      <c r="A115" s="81"/>
      <c r="B115" s="82" t="s">
        <v>419</v>
      </c>
      <c r="C115" s="82" t="s">
        <v>801</v>
      </c>
      <c r="D115" s="82" t="s">
        <v>365</v>
      </c>
      <c r="E115" s="82" t="s">
        <v>388</v>
      </c>
      <c r="F115" s="82" t="s">
        <v>367</v>
      </c>
      <c r="G115" s="82" t="s">
        <v>389</v>
      </c>
      <c r="H115" s="82" t="s">
        <v>389</v>
      </c>
      <c r="I115" s="83" t="s">
        <v>7</v>
      </c>
      <c r="J115" s="84" t="s">
        <v>431</v>
      </c>
      <c r="K115" s="85" t="s">
        <v>802</v>
      </c>
      <c r="L115" s="82" t="s">
        <v>803</v>
      </c>
      <c r="M115" s="86" t="s">
        <v>804</v>
      </c>
      <c r="N115" s="81"/>
      <c r="O115" s="81"/>
      <c r="P115" s="81"/>
      <c r="Q115" s="81"/>
      <c r="R115" s="81"/>
      <c r="S115" s="81"/>
      <c r="T115" s="81"/>
    </row>
    <row r="116" spans="1:20">
      <c r="A116" s="81"/>
      <c r="B116" s="82" t="s">
        <v>419</v>
      </c>
      <c r="C116" s="82" t="s">
        <v>805</v>
      </c>
      <c r="D116" s="82" t="s">
        <v>521</v>
      </c>
      <c r="E116" s="82" t="s">
        <v>806</v>
      </c>
      <c r="F116" s="82" t="s">
        <v>367</v>
      </c>
      <c r="G116" s="82" t="s">
        <v>807</v>
      </c>
      <c r="H116" s="82" t="s">
        <v>807</v>
      </c>
      <c r="I116" s="83" t="s">
        <v>7</v>
      </c>
      <c r="J116" s="84" t="s">
        <v>431</v>
      </c>
      <c r="K116" s="85" t="s">
        <v>808</v>
      </c>
      <c r="L116" s="82" t="s">
        <v>809</v>
      </c>
      <c r="M116" s="86" t="s">
        <v>810</v>
      </c>
      <c r="N116" s="81"/>
      <c r="O116" s="81"/>
      <c r="P116" s="81"/>
      <c r="Q116" s="81"/>
      <c r="R116" s="81"/>
      <c r="S116" s="81"/>
      <c r="T116" s="81"/>
    </row>
    <row r="117" spans="1:20">
      <c r="A117" s="81"/>
      <c r="B117" s="82" t="s">
        <v>419</v>
      </c>
      <c r="C117" s="82" t="s">
        <v>811</v>
      </c>
      <c r="D117" s="82" t="s">
        <v>480</v>
      </c>
      <c r="E117" s="82" t="s">
        <v>812</v>
      </c>
      <c r="F117" s="82" t="s">
        <v>367</v>
      </c>
      <c r="G117" s="82" t="s">
        <v>482</v>
      </c>
      <c r="H117" s="82" t="s">
        <v>482</v>
      </c>
      <c r="I117" s="83" t="s">
        <v>7</v>
      </c>
      <c r="J117" s="84" t="s">
        <v>431</v>
      </c>
      <c r="K117" s="85" t="s">
        <v>813</v>
      </c>
      <c r="L117" s="82" t="s">
        <v>814</v>
      </c>
      <c r="M117" s="86" t="s">
        <v>815</v>
      </c>
      <c r="N117" s="81"/>
      <c r="O117" s="81"/>
      <c r="P117" s="81"/>
      <c r="Q117" s="81"/>
      <c r="R117" s="81"/>
      <c r="S117" s="81"/>
      <c r="T117" s="81"/>
    </row>
    <row r="118" spans="1:20">
      <c r="A118" s="81"/>
      <c r="B118" s="82" t="s">
        <v>419</v>
      </c>
      <c r="C118" s="82" t="s">
        <v>816</v>
      </c>
      <c r="D118" s="82" t="s">
        <v>374</v>
      </c>
      <c r="E118" s="82" t="s">
        <v>375</v>
      </c>
      <c r="F118" s="82" t="s">
        <v>367</v>
      </c>
      <c r="G118" s="82" t="s">
        <v>376</v>
      </c>
      <c r="H118" s="82" t="s">
        <v>376</v>
      </c>
      <c r="I118" s="83" t="s">
        <v>7</v>
      </c>
      <c r="J118" s="84" t="s">
        <v>431</v>
      </c>
      <c r="K118" s="85" t="s">
        <v>817</v>
      </c>
      <c r="L118" s="82" t="s">
        <v>818</v>
      </c>
      <c r="M118" s="86" t="s">
        <v>819</v>
      </c>
      <c r="N118" s="81"/>
      <c r="O118" s="81"/>
      <c r="P118" s="81"/>
      <c r="Q118" s="81"/>
      <c r="R118" s="81"/>
      <c r="S118" s="81"/>
      <c r="T118" s="81"/>
    </row>
    <row r="119" spans="1:20">
      <c r="A119" s="81"/>
      <c r="B119" s="82" t="s">
        <v>419</v>
      </c>
      <c r="C119" s="82" t="s">
        <v>820</v>
      </c>
      <c r="D119" s="82" t="s">
        <v>374</v>
      </c>
      <c r="E119" s="82" t="s">
        <v>471</v>
      </c>
      <c r="F119" s="82" t="s">
        <v>367</v>
      </c>
      <c r="G119" s="82" t="s">
        <v>376</v>
      </c>
      <c r="H119" s="82" t="s">
        <v>376</v>
      </c>
      <c r="I119" s="83" t="s">
        <v>7</v>
      </c>
      <c r="J119" s="84" t="s">
        <v>431</v>
      </c>
      <c r="K119" s="85" t="s">
        <v>821</v>
      </c>
      <c r="L119" s="82" t="s">
        <v>822</v>
      </c>
      <c r="M119" s="86" t="s">
        <v>823</v>
      </c>
      <c r="N119" s="81"/>
      <c r="O119" s="81"/>
      <c r="P119" s="81"/>
      <c r="Q119" s="81"/>
      <c r="R119" s="81"/>
      <c r="S119" s="81"/>
      <c r="T119" s="81"/>
    </row>
    <row r="120" spans="1:20">
      <c r="A120" s="81"/>
      <c r="B120" s="82" t="s">
        <v>419</v>
      </c>
      <c r="C120" s="82" t="s">
        <v>824</v>
      </c>
      <c r="D120" s="82" t="s">
        <v>374</v>
      </c>
      <c r="E120" s="82" t="s">
        <v>471</v>
      </c>
      <c r="F120" s="82" t="s">
        <v>367</v>
      </c>
      <c r="G120" s="82" t="s">
        <v>376</v>
      </c>
      <c r="H120" s="82" t="s">
        <v>376</v>
      </c>
      <c r="I120" s="83" t="s">
        <v>7</v>
      </c>
      <c r="J120" s="84" t="s">
        <v>431</v>
      </c>
      <c r="K120" s="85" t="s">
        <v>825</v>
      </c>
      <c r="L120" s="82" t="s">
        <v>826</v>
      </c>
      <c r="M120" s="86" t="s">
        <v>827</v>
      </c>
      <c r="N120" s="81"/>
      <c r="O120" s="81"/>
      <c r="P120" s="81"/>
      <c r="Q120" s="81"/>
      <c r="R120" s="81"/>
      <c r="S120" s="81"/>
      <c r="T120" s="81"/>
    </row>
    <row r="121" spans="1:20">
      <c r="A121" s="81"/>
      <c r="B121" s="82" t="s">
        <v>419</v>
      </c>
      <c r="C121" s="82" t="s">
        <v>828</v>
      </c>
      <c r="D121" s="82" t="s">
        <v>374</v>
      </c>
      <c r="E121" s="82" t="s">
        <v>471</v>
      </c>
      <c r="F121" s="82" t="s">
        <v>367</v>
      </c>
      <c r="G121" s="82" t="s">
        <v>376</v>
      </c>
      <c r="H121" s="82" t="s">
        <v>376</v>
      </c>
      <c r="I121" s="83" t="s">
        <v>7</v>
      </c>
      <c r="J121" s="84" t="s">
        <v>431</v>
      </c>
      <c r="K121" s="85" t="s">
        <v>829</v>
      </c>
      <c r="L121" s="82" t="s">
        <v>830</v>
      </c>
      <c r="M121" s="86" t="s">
        <v>831</v>
      </c>
      <c r="N121" s="81"/>
      <c r="O121" s="81"/>
      <c r="P121" s="81"/>
      <c r="Q121" s="81"/>
      <c r="R121" s="81"/>
      <c r="S121" s="81"/>
      <c r="T121" s="81"/>
    </row>
    <row r="122" spans="1:20">
      <c r="A122" s="81"/>
      <c r="B122" s="82" t="s">
        <v>419</v>
      </c>
      <c r="C122" s="82" t="s">
        <v>832</v>
      </c>
      <c r="D122" s="82" t="s">
        <v>374</v>
      </c>
      <c r="E122" s="82" t="s">
        <v>471</v>
      </c>
      <c r="F122" s="82" t="s">
        <v>367</v>
      </c>
      <c r="G122" s="82" t="s">
        <v>376</v>
      </c>
      <c r="H122" s="82" t="s">
        <v>376</v>
      </c>
      <c r="I122" s="83" t="s">
        <v>7</v>
      </c>
      <c r="J122" s="84" t="s">
        <v>431</v>
      </c>
      <c r="K122" s="85" t="s">
        <v>833</v>
      </c>
      <c r="L122" s="82" t="s">
        <v>834</v>
      </c>
      <c r="M122" s="86" t="s">
        <v>835</v>
      </c>
      <c r="N122" s="81"/>
      <c r="O122" s="81"/>
      <c r="P122" s="81"/>
      <c r="Q122" s="81"/>
      <c r="R122" s="81"/>
      <c r="S122" s="81"/>
      <c r="T122" s="81"/>
    </row>
    <row r="123" spans="1:20">
      <c r="A123" s="81"/>
      <c r="B123" s="82" t="s">
        <v>419</v>
      </c>
      <c r="C123" s="82" t="s">
        <v>836</v>
      </c>
      <c r="D123" s="82" t="s">
        <v>374</v>
      </c>
      <c r="E123" s="82" t="s">
        <v>471</v>
      </c>
      <c r="F123" s="82" t="s">
        <v>367</v>
      </c>
      <c r="G123" s="82" t="s">
        <v>376</v>
      </c>
      <c r="H123" s="82" t="s">
        <v>376</v>
      </c>
      <c r="I123" s="83" t="s">
        <v>7</v>
      </c>
      <c r="J123" s="84" t="s">
        <v>431</v>
      </c>
      <c r="K123" s="85" t="s">
        <v>837</v>
      </c>
      <c r="L123" s="82" t="s">
        <v>838</v>
      </c>
      <c r="M123" s="86" t="s">
        <v>839</v>
      </c>
      <c r="N123" s="81"/>
      <c r="O123" s="81"/>
      <c r="P123" s="81"/>
      <c r="Q123" s="81"/>
      <c r="R123" s="81"/>
      <c r="S123" s="81"/>
      <c r="T123" s="81"/>
    </row>
    <row r="124" spans="1:20">
      <c r="A124" s="81"/>
      <c r="B124" s="82" t="s">
        <v>419</v>
      </c>
      <c r="C124" s="82" t="s">
        <v>840</v>
      </c>
      <c r="D124" s="82" t="s">
        <v>480</v>
      </c>
      <c r="E124" s="82" t="s">
        <v>812</v>
      </c>
      <c r="F124" s="82" t="s">
        <v>367</v>
      </c>
      <c r="G124" s="82" t="s">
        <v>482</v>
      </c>
      <c r="H124" s="82" t="s">
        <v>482</v>
      </c>
      <c r="I124" s="83" t="s">
        <v>7</v>
      </c>
      <c r="J124" s="84" t="s">
        <v>431</v>
      </c>
      <c r="K124" s="85" t="s">
        <v>841</v>
      </c>
      <c r="L124" s="82" t="s">
        <v>842</v>
      </c>
      <c r="M124" s="86" t="s">
        <v>843</v>
      </c>
      <c r="N124" s="81"/>
      <c r="O124" s="81"/>
      <c r="P124" s="81"/>
      <c r="Q124" s="81"/>
      <c r="R124" s="81"/>
      <c r="S124" s="81"/>
      <c r="T124" s="81"/>
    </row>
    <row r="125" spans="1:20">
      <c r="A125" s="81"/>
      <c r="B125" s="82" t="s">
        <v>419</v>
      </c>
      <c r="C125" s="82" t="s">
        <v>844</v>
      </c>
      <c r="D125" s="82" t="s">
        <v>845</v>
      </c>
      <c r="E125" s="82" t="s">
        <v>846</v>
      </c>
      <c r="F125" s="82" t="s">
        <v>367</v>
      </c>
      <c r="G125" s="82" t="s">
        <v>847</v>
      </c>
      <c r="H125" s="82" t="s">
        <v>847</v>
      </c>
      <c r="I125" s="83" t="s">
        <v>7</v>
      </c>
      <c r="J125" s="84" t="s">
        <v>436</v>
      </c>
      <c r="K125" s="85" t="s">
        <v>848</v>
      </c>
      <c r="L125" s="82" t="s">
        <v>849</v>
      </c>
      <c r="M125" s="86" t="s">
        <v>850</v>
      </c>
      <c r="N125" s="81"/>
      <c r="O125" s="81"/>
      <c r="P125" s="81"/>
      <c r="Q125" s="81"/>
      <c r="R125" s="81"/>
      <c r="S125" s="81"/>
      <c r="T125" s="81"/>
    </row>
    <row r="126" spans="1:20">
      <c r="A126" s="81"/>
      <c r="B126" s="82" t="s">
        <v>419</v>
      </c>
      <c r="C126" s="82" t="s">
        <v>851</v>
      </c>
      <c r="D126" s="82" t="s">
        <v>398</v>
      </c>
      <c r="E126" s="82" t="s">
        <v>399</v>
      </c>
      <c r="F126" s="82" t="s">
        <v>852</v>
      </c>
      <c r="G126" s="82" t="s">
        <v>401</v>
      </c>
      <c r="H126" s="82" t="s">
        <v>853</v>
      </c>
      <c r="I126" s="83" t="s">
        <v>7</v>
      </c>
      <c r="J126" s="84" t="s">
        <v>403</v>
      </c>
      <c r="K126" s="85" t="s">
        <v>854</v>
      </c>
      <c r="L126" s="82" t="s">
        <v>405</v>
      </c>
      <c r="M126" s="86" t="s">
        <v>416</v>
      </c>
      <c r="N126" s="81"/>
      <c r="O126" s="81"/>
      <c r="P126" s="81"/>
      <c r="Q126" s="81"/>
      <c r="R126" s="81"/>
      <c r="S126" s="81"/>
      <c r="T126" s="81"/>
    </row>
    <row r="127" spans="1:20">
      <c r="A127" s="81"/>
      <c r="B127" s="82" t="s">
        <v>419</v>
      </c>
      <c r="C127" s="82" t="s">
        <v>855</v>
      </c>
      <c r="D127" s="82" t="s">
        <v>398</v>
      </c>
      <c r="E127" s="82" t="s">
        <v>399</v>
      </c>
      <c r="F127" s="82" t="s">
        <v>856</v>
      </c>
      <c r="G127" s="82" t="s">
        <v>401</v>
      </c>
      <c r="H127" s="82" t="s">
        <v>857</v>
      </c>
      <c r="I127" s="83" t="s">
        <v>7</v>
      </c>
      <c r="J127" s="84" t="s">
        <v>431</v>
      </c>
      <c r="K127" s="85" t="s">
        <v>854</v>
      </c>
      <c r="L127" s="82" t="s">
        <v>405</v>
      </c>
      <c r="M127" s="86" t="s">
        <v>858</v>
      </c>
      <c r="N127" s="81"/>
      <c r="O127" s="81"/>
      <c r="P127" s="81"/>
      <c r="Q127" s="81"/>
      <c r="R127" s="81"/>
      <c r="S127" s="81"/>
      <c r="T127" s="81"/>
    </row>
    <row r="128" spans="1:20">
      <c r="A128" s="81"/>
      <c r="B128" s="82" t="s">
        <v>419</v>
      </c>
      <c r="C128" s="82" t="s">
        <v>859</v>
      </c>
      <c r="D128" s="82" t="s">
        <v>845</v>
      </c>
      <c r="E128" s="82" t="s">
        <v>846</v>
      </c>
      <c r="F128" s="82" t="s">
        <v>367</v>
      </c>
      <c r="G128" s="82" t="s">
        <v>847</v>
      </c>
      <c r="H128" s="82" t="s">
        <v>847</v>
      </c>
      <c r="I128" s="83" t="s">
        <v>226</v>
      </c>
      <c r="J128" s="84" t="s">
        <v>489</v>
      </c>
      <c r="K128" s="85" t="s">
        <v>860</v>
      </c>
      <c r="L128" s="82" t="s">
        <v>861</v>
      </c>
      <c r="M128" s="86" t="s">
        <v>862</v>
      </c>
      <c r="N128" s="81"/>
      <c r="O128" s="81"/>
      <c r="P128" s="81"/>
      <c r="Q128" s="81"/>
      <c r="R128" s="81"/>
      <c r="S128" s="81"/>
      <c r="T128" s="81"/>
    </row>
    <row r="129" spans="1:20">
      <c r="A129" s="81"/>
      <c r="B129" s="82" t="s">
        <v>419</v>
      </c>
      <c r="C129" s="82" t="s">
        <v>863</v>
      </c>
      <c r="D129" s="82" t="s">
        <v>374</v>
      </c>
      <c r="E129" s="82" t="s">
        <v>471</v>
      </c>
      <c r="F129" s="82" t="s">
        <v>367</v>
      </c>
      <c r="G129" s="82" t="s">
        <v>376</v>
      </c>
      <c r="H129" s="82" t="s">
        <v>376</v>
      </c>
      <c r="I129" s="83" t="s">
        <v>7</v>
      </c>
      <c r="J129" s="84" t="s">
        <v>436</v>
      </c>
      <c r="K129" s="85" t="s">
        <v>864</v>
      </c>
      <c r="L129" s="82" t="s">
        <v>865</v>
      </c>
      <c r="M129" s="86" t="s">
        <v>866</v>
      </c>
      <c r="N129" s="81"/>
      <c r="O129" s="81"/>
      <c r="P129" s="81"/>
      <c r="Q129" s="81"/>
      <c r="R129" s="81"/>
      <c r="S129" s="81"/>
      <c r="T129" s="81"/>
    </row>
    <row r="130" spans="1:20">
      <c r="A130" s="81"/>
      <c r="B130" s="82" t="s">
        <v>419</v>
      </c>
      <c r="C130" s="82" t="s">
        <v>867</v>
      </c>
      <c r="D130" s="82" t="s">
        <v>521</v>
      </c>
      <c r="E130" s="82" t="s">
        <v>868</v>
      </c>
      <c r="F130" s="82" t="s">
        <v>381</v>
      </c>
      <c r="G130" s="82" t="s">
        <v>746</v>
      </c>
      <c r="H130" s="82" t="s">
        <v>746</v>
      </c>
      <c r="I130" s="83" t="s">
        <v>7</v>
      </c>
      <c r="J130" s="84" t="s">
        <v>431</v>
      </c>
      <c r="K130" s="85" t="s">
        <v>869</v>
      </c>
      <c r="L130" s="82" t="s">
        <v>870</v>
      </c>
      <c r="M130" s="86" t="s">
        <v>871</v>
      </c>
      <c r="N130" s="81"/>
      <c r="O130" s="81"/>
      <c r="P130" s="81"/>
      <c r="Q130" s="81"/>
      <c r="R130" s="81"/>
      <c r="S130" s="81"/>
      <c r="T130" s="81"/>
    </row>
    <row r="131" spans="1:20">
      <c r="A131" s="81"/>
      <c r="B131" s="82" t="s">
        <v>419</v>
      </c>
      <c r="C131" s="82" t="s">
        <v>872</v>
      </c>
      <c r="D131" s="82" t="s">
        <v>398</v>
      </c>
      <c r="E131" s="82" t="s">
        <v>399</v>
      </c>
      <c r="F131" s="82" t="s">
        <v>873</v>
      </c>
      <c r="G131" s="82" t="s">
        <v>401</v>
      </c>
      <c r="H131" s="82" t="s">
        <v>874</v>
      </c>
      <c r="I131" s="83" t="s">
        <v>7</v>
      </c>
      <c r="J131" s="84" t="s">
        <v>403</v>
      </c>
      <c r="K131" s="85" t="s">
        <v>854</v>
      </c>
      <c r="L131" s="82" t="s">
        <v>405</v>
      </c>
      <c r="M131" s="86" t="s">
        <v>416</v>
      </c>
      <c r="N131" s="81"/>
      <c r="O131" s="81"/>
      <c r="P131" s="81"/>
      <c r="Q131" s="81"/>
      <c r="R131" s="81"/>
      <c r="S131" s="81"/>
      <c r="T131" s="81"/>
    </row>
    <row r="132" spans="1:20">
      <c r="A132" s="81"/>
      <c r="B132" s="82" t="s">
        <v>419</v>
      </c>
      <c r="C132" s="82" t="s">
        <v>875</v>
      </c>
      <c r="D132" s="82" t="s">
        <v>398</v>
      </c>
      <c r="E132" s="82" t="s">
        <v>399</v>
      </c>
      <c r="F132" s="82" t="s">
        <v>852</v>
      </c>
      <c r="G132" s="82" t="s">
        <v>401</v>
      </c>
      <c r="H132" s="82" t="s">
        <v>853</v>
      </c>
      <c r="I132" s="83" t="s">
        <v>7</v>
      </c>
      <c r="J132" s="84" t="s">
        <v>403</v>
      </c>
      <c r="K132" s="85" t="s">
        <v>854</v>
      </c>
      <c r="L132" s="82" t="s">
        <v>405</v>
      </c>
      <c r="M132" s="86" t="s">
        <v>876</v>
      </c>
      <c r="N132" s="81"/>
      <c r="O132" s="81"/>
      <c r="P132" s="81"/>
      <c r="Q132" s="81"/>
      <c r="R132" s="81"/>
      <c r="S132" s="81"/>
      <c r="T132" s="81"/>
    </row>
    <row r="133" spans="1:20">
      <c r="A133" s="81"/>
      <c r="B133" s="82" t="s">
        <v>419</v>
      </c>
      <c r="C133" s="82" t="s">
        <v>877</v>
      </c>
      <c r="D133" s="82" t="s">
        <v>398</v>
      </c>
      <c r="E133" s="82" t="s">
        <v>399</v>
      </c>
      <c r="F133" s="82" t="s">
        <v>852</v>
      </c>
      <c r="G133" s="82" t="s">
        <v>401</v>
      </c>
      <c r="H133" s="82" t="s">
        <v>853</v>
      </c>
      <c r="I133" s="83" t="s">
        <v>7</v>
      </c>
      <c r="J133" s="84" t="s">
        <v>403</v>
      </c>
      <c r="K133" s="85" t="s">
        <v>854</v>
      </c>
      <c r="L133" s="82" t="s">
        <v>405</v>
      </c>
      <c r="M133" s="86" t="s">
        <v>416</v>
      </c>
      <c r="N133" s="81"/>
      <c r="O133" s="81"/>
      <c r="P133" s="81"/>
      <c r="Q133" s="81"/>
      <c r="R133" s="81"/>
      <c r="S133" s="81"/>
      <c r="T133" s="81"/>
    </row>
    <row r="134" spans="1:20">
      <c r="A134" s="81"/>
      <c r="B134" s="82" t="s">
        <v>419</v>
      </c>
      <c r="C134" s="82" t="s">
        <v>878</v>
      </c>
      <c r="D134" s="82" t="s">
        <v>398</v>
      </c>
      <c r="E134" s="82" t="s">
        <v>399</v>
      </c>
      <c r="F134" s="82" t="s">
        <v>852</v>
      </c>
      <c r="G134" s="82" t="s">
        <v>401</v>
      </c>
      <c r="H134" s="82" t="s">
        <v>853</v>
      </c>
      <c r="I134" s="83" t="s">
        <v>7</v>
      </c>
      <c r="J134" s="84" t="s">
        <v>403</v>
      </c>
      <c r="K134" s="85" t="s">
        <v>854</v>
      </c>
      <c r="L134" s="82" t="s">
        <v>405</v>
      </c>
      <c r="M134" s="86" t="s">
        <v>876</v>
      </c>
      <c r="N134" s="81"/>
      <c r="O134" s="81"/>
      <c r="P134" s="81"/>
      <c r="Q134" s="81"/>
      <c r="R134" s="81"/>
      <c r="S134" s="81"/>
      <c r="T134" s="81"/>
    </row>
    <row r="135" spans="1:20">
      <c r="A135" s="81"/>
      <c r="B135" s="82" t="s">
        <v>419</v>
      </c>
      <c r="C135" s="82" t="s">
        <v>879</v>
      </c>
      <c r="D135" s="82" t="s">
        <v>398</v>
      </c>
      <c r="E135" s="82" t="s">
        <v>399</v>
      </c>
      <c r="F135" s="82" t="s">
        <v>367</v>
      </c>
      <c r="G135" s="82" t="s">
        <v>401</v>
      </c>
      <c r="H135" s="82" t="s">
        <v>401</v>
      </c>
      <c r="I135" s="83" t="s">
        <v>7</v>
      </c>
      <c r="J135" s="84" t="s">
        <v>436</v>
      </c>
      <c r="K135" s="85" t="s">
        <v>880</v>
      </c>
      <c r="L135" s="82" t="s">
        <v>881</v>
      </c>
      <c r="M135" s="86" t="s">
        <v>882</v>
      </c>
      <c r="N135" s="81"/>
      <c r="O135" s="81"/>
      <c r="P135" s="81"/>
      <c r="Q135" s="81"/>
      <c r="R135" s="81"/>
      <c r="S135" s="81"/>
      <c r="T135" s="81"/>
    </row>
    <row r="136" spans="1:20">
      <c r="A136" s="81"/>
      <c r="B136" s="82" t="s">
        <v>419</v>
      </c>
      <c r="C136" s="82" t="s">
        <v>883</v>
      </c>
      <c r="D136" s="82" t="s">
        <v>398</v>
      </c>
      <c r="E136" s="82" t="s">
        <v>399</v>
      </c>
      <c r="F136" s="82" t="s">
        <v>367</v>
      </c>
      <c r="G136" s="82" t="s">
        <v>401</v>
      </c>
      <c r="H136" s="82" t="s">
        <v>401</v>
      </c>
      <c r="I136" s="83" t="s">
        <v>7</v>
      </c>
      <c r="J136" s="84" t="s">
        <v>436</v>
      </c>
      <c r="K136" s="85" t="s">
        <v>880</v>
      </c>
      <c r="L136" s="82" t="s">
        <v>881</v>
      </c>
      <c r="M136" s="86" t="s">
        <v>882</v>
      </c>
      <c r="N136" s="81"/>
      <c r="O136" s="81"/>
      <c r="P136" s="81"/>
      <c r="Q136" s="81"/>
      <c r="R136" s="81"/>
      <c r="S136" s="81"/>
      <c r="T136" s="81"/>
    </row>
    <row r="137" spans="1:20">
      <c r="A137" s="81"/>
      <c r="B137" s="82" t="s">
        <v>419</v>
      </c>
      <c r="C137" s="82" t="s">
        <v>884</v>
      </c>
      <c r="D137" s="82" t="s">
        <v>398</v>
      </c>
      <c r="E137" s="82" t="s">
        <v>399</v>
      </c>
      <c r="F137" s="82" t="s">
        <v>885</v>
      </c>
      <c r="G137" s="82" t="s">
        <v>856</v>
      </c>
      <c r="H137" s="82" t="s">
        <v>886</v>
      </c>
      <c r="I137" s="83" t="s">
        <v>7</v>
      </c>
      <c r="J137" s="84" t="s">
        <v>403</v>
      </c>
      <c r="K137" s="85" t="s">
        <v>854</v>
      </c>
      <c r="L137" s="82" t="s">
        <v>405</v>
      </c>
      <c r="M137" s="86" t="s">
        <v>416</v>
      </c>
      <c r="N137" s="81"/>
      <c r="O137" s="81"/>
      <c r="P137" s="81"/>
      <c r="Q137" s="81"/>
      <c r="R137" s="81"/>
      <c r="S137" s="81"/>
      <c r="T137" s="81"/>
    </row>
    <row r="138" spans="1:20">
      <c r="A138" s="81"/>
      <c r="B138" s="82" t="s">
        <v>419</v>
      </c>
      <c r="C138" s="82" t="s">
        <v>887</v>
      </c>
      <c r="D138" s="82" t="s">
        <v>398</v>
      </c>
      <c r="E138" s="82" t="s">
        <v>399</v>
      </c>
      <c r="F138" s="82" t="s">
        <v>888</v>
      </c>
      <c r="G138" s="82" t="s">
        <v>856</v>
      </c>
      <c r="H138" s="82" t="s">
        <v>889</v>
      </c>
      <c r="I138" s="83" t="s">
        <v>7</v>
      </c>
      <c r="J138" s="84" t="s">
        <v>403</v>
      </c>
      <c r="K138" s="85" t="s">
        <v>854</v>
      </c>
      <c r="L138" s="82" t="s">
        <v>405</v>
      </c>
      <c r="M138" s="86" t="s">
        <v>890</v>
      </c>
      <c r="N138" s="81"/>
      <c r="O138" s="81"/>
      <c r="P138" s="81"/>
      <c r="Q138" s="81"/>
      <c r="R138" s="81"/>
      <c r="S138" s="81"/>
      <c r="T138" s="81"/>
    </row>
    <row r="139" spans="1:20">
      <c r="A139" s="81"/>
      <c r="B139" s="82" t="s">
        <v>419</v>
      </c>
      <c r="C139" s="82" t="s">
        <v>891</v>
      </c>
      <c r="D139" s="82" t="s">
        <v>398</v>
      </c>
      <c r="E139" s="82" t="s">
        <v>399</v>
      </c>
      <c r="F139" s="82" t="s">
        <v>412</v>
      </c>
      <c r="G139" s="82" t="s">
        <v>856</v>
      </c>
      <c r="H139" s="82" t="s">
        <v>892</v>
      </c>
      <c r="I139" s="83" t="s">
        <v>7</v>
      </c>
      <c r="J139" s="84" t="s">
        <v>403</v>
      </c>
      <c r="K139" s="85" t="s">
        <v>854</v>
      </c>
      <c r="L139" s="82" t="s">
        <v>405</v>
      </c>
      <c r="M139" s="86" t="s">
        <v>416</v>
      </c>
      <c r="N139" s="81"/>
      <c r="O139" s="81"/>
      <c r="P139" s="81"/>
      <c r="Q139" s="81"/>
      <c r="R139" s="81"/>
      <c r="S139" s="81"/>
      <c r="T139" s="81"/>
    </row>
    <row r="140" spans="1:20">
      <c r="A140" s="81"/>
      <c r="B140" s="82" t="s">
        <v>419</v>
      </c>
      <c r="C140" s="82" t="s">
        <v>893</v>
      </c>
      <c r="D140" s="82" t="s">
        <v>480</v>
      </c>
      <c r="E140" s="82" t="s">
        <v>481</v>
      </c>
      <c r="F140" s="82" t="s">
        <v>367</v>
      </c>
      <c r="G140" s="82" t="s">
        <v>482</v>
      </c>
      <c r="H140" s="82" t="s">
        <v>482</v>
      </c>
      <c r="I140" s="83" t="s">
        <v>7</v>
      </c>
      <c r="J140" s="84" t="s">
        <v>436</v>
      </c>
      <c r="K140" s="85" t="s">
        <v>894</v>
      </c>
      <c r="L140" s="82" t="s">
        <v>895</v>
      </c>
      <c r="M140" s="86" t="s">
        <v>416</v>
      </c>
      <c r="N140" s="81"/>
      <c r="O140" s="81"/>
      <c r="P140" s="81"/>
      <c r="Q140" s="81"/>
      <c r="R140" s="81"/>
      <c r="S140" s="81"/>
      <c r="T140" s="81"/>
    </row>
    <row r="141" spans="1:20">
      <c r="A141" s="81"/>
      <c r="B141" s="82" t="s">
        <v>419</v>
      </c>
      <c r="C141" s="82" t="s">
        <v>896</v>
      </c>
      <c r="D141" s="82" t="s">
        <v>398</v>
      </c>
      <c r="E141" s="82" t="s">
        <v>399</v>
      </c>
      <c r="F141" s="82" t="s">
        <v>897</v>
      </c>
      <c r="G141" s="82" t="s">
        <v>856</v>
      </c>
      <c r="H141" s="82" t="s">
        <v>874</v>
      </c>
      <c r="I141" s="83" t="s">
        <v>7</v>
      </c>
      <c r="J141" s="84" t="s">
        <v>403</v>
      </c>
      <c r="K141" s="85" t="s">
        <v>854</v>
      </c>
      <c r="L141" s="82" t="s">
        <v>405</v>
      </c>
      <c r="M141" s="86" t="s">
        <v>416</v>
      </c>
      <c r="N141" s="81"/>
      <c r="O141" s="81"/>
      <c r="P141" s="81"/>
      <c r="Q141" s="81"/>
      <c r="R141" s="81"/>
      <c r="S141" s="81"/>
      <c r="T141" s="81"/>
    </row>
    <row r="142" spans="1:20">
      <c r="A142" s="81"/>
      <c r="B142" s="82" t="s">
        <v>419</v>
      </c>
      <c r="C142" s="82" t="s">
        <v>898</v>
      </c>
      <c r="D142" s="82" t="s">
        <v>365</v>
      </c>
      <c r="E142" s="82" t="s">
        <v>452</v>
      </c>
      <c r="F142" s="82" t="s">
        <v>367</v>
      </c>
      <c r="G142" s="82" t="s">
        <v>453</v>
      </c>
      <c r="H142" s="82" t="s">
        <v>453</v>
      </c>
      <c r="I142" s="83" t="s">
        <v>7</v>
      </c>
      <c r="J142" s="84" t="s">
        <v>431</v>
      </c>
      <c r="K142" s="85" t="s">
        <v>899</v>
      </c>
      <c r="L142" s="82" t="s">
        <v>900</v>
      </c>
      <c r="M142" s="86" t="s">
        <v>901</v>
      </c>
      <c r="N142" s="81"/>
      <c r="O142" s="81"/>
      <c r="P142" s="81"/>
      <c r="Q142" s="81"/>
      <c r="R142" s="81"/>
      <c r="S142" s="81"/>
      <c r="T142" s="81"/>
    </row>
    <row r="143" spans="1:20">
      <c r="A143" s="81"/>
      <c r="B143" s="82" t="s">
        <v>419</v>
      </c>
      <c r="C143" s="82" t="s">
        <v>902</v>
      </c>
      <c r="D143" s="82" t="s">
        <v>374</v>
      </c>
      <c r="E143" s="82" t="s">
        <v>375</v>
      </c>
      <c r="F143" s="82" t="s">
        <v>367</v>
      </c>
      <c r="G143" s="82" t="s">
        <v>376</v>
      </c>
      <c r="H143" s="82" t="s">
        <v>376</v>
      </c>
      <c r="I143" s="83" t="s">
        <v>7</v>
      </c>
      <c r="J143" s="84" t="s">
        <v>513</v>
      </c>
      <c r="K143" s="85" t="s">
        <v>903</v>
      </c>
      <c r="L143" s="82" t="s">
        <v>904</v>
      </c>
      <c r="M143" s="86" t="s">
        <v>905</v>
      </c>
      <c r="N143" s="81"/>
      <c r="O143" s="81"/>
      <c r="P143" s="81"/>
      <c r="Q143" s="81"/>
      <c r="R143" s="81"/>
      <c r="S143" s="81"/>
      <c r="T143" s="81"/>
    </row>
    <row r="144" spans="1:20">
      <c r="A144" s="81"/>
      <c r="B144" s="82" t="s">
        <v>419</v>
      </c>
      <c r="C144" s="82" t="s">
        <v>902</v>
      </c>
      <c r="D144" s="82" t="s">
        <v>365</v>
      </c>
      <c r="E144" s="82" t="s">
        <v>452</v>
      </c>
      <c r="F144" s="82" t="s">
        <v>367</v>
      </c>
      <c r="G144" s="82" t="s">
        <v>453</v>
      </c>
      <c r="H144" s="82" t="s">
        <v>453</v>
      </c>
      <c r="I144" s="83" t="s">
        <v>7</v>
      </c>
      <c r="J144" s="84" t="s">
        <v>431</v>
      </c>
      <c r="K144" s="85" t="s">
        <v>906</v>
      </c>
      <c r="L144" s="82" t="s">
        <v>907</v>
      </c>
      <c r="M144" s="86" t="s">
        <v>908</v>
      </c>
      <c r="N144" s="81"/>
      <c r="O144" s="81"/>
      <c r="P144" s="81"/>
      <c r="Q144" s="81"/>
      <c r="R144" s="81"/>
      <c r="S144" s="81"/>
      <c r="T144" s="81"/>
    </row>
    <row r="145" spans="1:20">
      <c r="A145" s="81"/>
      <c r="B145" s="82" t="s">
        <v>419</v>
      </c>
      <c r="C145" s="82" t="s">
        <v>902</v>
      </c>
      <c r="D145" s="82" t="s">
        <v>365</v>
      </c>
      <c r="E145" s="82" t="s">
        <v>452</v>
      </c>
      <c r="F145" s="82" t="s">
        <v>381</v>
      </c>
      <c r="G145" s="82" t="s">
        <v>453</v>
      </c>
      <c r="H145" s="82" t="s">
        <v>673</v>
      </c>
      <c r="I145" s="83" t="s">
        <v>7</v>
      </c>
      <c r="J145" s="84" t="s">
        <v>431</v>
      </c>
      <c r="K145" s="85" t="s">
        <v>899</v>
      </c>
      <c r="L145" s="82" t="s">
        <v>900</v>
      </c>
      <c r="M145" s="86" t="s">
        <v>901</v>
      </c>
      <c r="N145" s="81"/>
      <c r="O145" s="81"/>
      <c r="P145" s="81"/>
      <c r="Q145" s="81"/>
      <c r="R145" s="81"/>
      <c r="S145" s="81"/>
      <c r="T145" s="81"/>
    </row>
    <row r="146" spans="1:20">
      <c r="A146" s="81"/>
      <c r="B146" s="82" t="s">
        <v>419</v>
      </c>
      <c r="C146" s="82" t="s">
        <v>909</v>
      </c>
      <c r="D146" s="82" t="s">
        <v>374</v>
      </c>
      <c r="E146" s="82" t="s">
        <v>375</v>
      </c>
      <c r="F146" s="82" t="s">
        <v>367</v>
      </c>
      <c r="G146" s="82" t="s">
        <v>376</v>
      </c>
      <c r="H146" s="82" t="s">
        <v>376</v>
      </c>
      <c r="I146" s="83" t="s">
        <v>7</v>
      </c>
      <c r="J146" s="84" t="s">
        <v>431</v>
      </c>
      <c r="K146" s="85"/>
      <c r="L146" s="82"/>
      <c r="M146" s="86" t="s">
        <v>910</v>
      </c>
      <c r="N146" s="81"/>
      <c r="O146" s="81"/>
      <c r="P146" s="81"/>
      <c r="Q146" s="81"/>
      <c r="R146" s="81"/>
      <c r="S146" s="81"/>
      <c r="T146" s="81"/>
    </row>
    <row r="147" spans="1:20">
      <c r="A147" s="81"/>
      <c r="B147" s="82" t="s">
        <v>419</v>
      </c>
      <c r="C147" s="82" t="s">
        <v>911</v>
      </c>
      <c r="D147" s="82" t="s">
        <v>374</v>
      </c>
      <c r="E147" s="82" t="s">
        <v>375</v>
      </c>
      <c r="F147" s="82" t="s">
        <v>367</v>
      </c>
      <c r="G147" s="82" t="s">
        <v>376</v>
      </c>
      <c r="H147" s="82" t="s">
        <v>376</v>
      </c>
      <c r="I147" s="83" t="s">
        <v>7</v>
      </c>
      <c r="J147" s="84" t="s">
        <v>431</v>
      </c>
      <c r="K147" s="85" t="s">
        <v>912</v>
      </c>
      <c r="L147" s="82" t="s">
        <v>913</v>
      </c>
      <c r="M147" s="86" t="s">
        <v>914</v>
      </c>
      <c r="N147" s="81"/>
      <c r="O147" s="81"/>
      <c r="P147" s="81"/>
      <c r="Q147" s="81"/>
      <c r="R147" s="81"/>
      <c r="S147" s="81"/>
      <c r="T147" s="81"/>
    </row>
    <row r="148" spans="1:20">
      <c r="A148" s="81"/>
      <c r="B148" s="82" t="s">
        <v>419</v>
      </c>
      <c r="C148" s="82" t="s">
        <v>915</v>
      </c>
      <c r="D148" s="82" t="s">
        <v>398</v>
      </c>
      <c r="E148" s="82" t="s">
        <v>399</v>
      </c>
      <c r="F148" s="82" t="s">
        <v>412</v>
      </c>
      <c r="G148" s="82" t="s">
        <v>856</v>
      </c>
      <c r="H148" s="82" t="s">
        <v>892</v>
      </c>
      <c r="I148" s="83" t="s">
        <v>7</v>
      </c>
      <c r="J148" s="84" t="s">
        <v>403</v>
      </c>
      <c r="K148" s="85" t="s">
        <v>854</v>
      </c>
      <c r="L148" s="82" t="s">
        <v>405</v>
      </c>
      <c r="M148" s="86" t="s">
        <v>416</v>
      </c>
      <c r="N148" s="81"/>
      <c r="O148" s="81"/>
      <c r="P148" s="81"/>
      <c r="Q148" s="81"/>
      <c r="R148" s="81"/>
      <c r="S148" s="81"/>
      <c r="T148" s="81"/>
    </row>
    <row r="149" spans="1:20">
      <c r="A149" s="81"/>
      <c r="B149" s="82" t="s">
        <v>419</v>
      </c>
      <c r="C149" s="82" t="s">
        <v>916</v>
      </c>
      <c r="D149" s="82" t="s">
        <v>480</v>
      </c>
      <c r="E149" s="82" t="s">
        <v>506</v>
      </c>
      <c r="F149" s="82" t="s">
        <v>367</v>
      </c>
      <c r="G149" s="82" t="s">
        <v>507</v>
      </c>
      <c r="H149" s="82" t="s">
        <v>507</v>
      </c>
      <c r="I149" s="83" t="s">
        <v>7</v>
      </c>
      <c r="J149" s="84" t="s">
        <v>436</v>
      </c>
      <c r="K149" s="85" t="s">
        <v>917</v>
      </c>
      <c r="L149" s="82" t="s">
        <v>918</v>
      </c>
      <c r="M149" s="86" t="s">
        <v>416</v>
      </c>
      <c r="N149" s="81"/>
      <c r="O149" s="81"/>
      <c r="P149" s="81"/>
      <c r="Q149" s="81"/>
      <c r="R149" s="81"/>
      <c r="S149" s="81"/>
      <c r="T149" s="81"/>
    </row>
    <row r="150" spans="1:20">
      <c r="A150" s="81"/>
      <c r="B150" s="82" t="s">
        <v>419</v>
      </c>
      <c r="C150" s="82" t="s">
        <v>919</v>
      </c>
      <c r="D150" s="82" t="s">
        <v>398</v>
      </c>
      <c r="E150" s="82" t="s">
        <v>399</v>
      </c>
      <c r="F150" s="82" t="s">
        <v>888</v>
      </c>
      <c r="G150" s="82" t="s">
        <v>856</v>
      </c>
      <c r="H150" s="82" t="s">
        <v>889</v>
      </c>
      <c r="I150" s="83" t="s">
        <v>7</v>
      </c>
      <c r="J150" s="84" t="s">
        <v>403</v>
      </c>
      <c r="K150" s="85" t="s">
        <v>854</v>
      </c>
      <c r="L150" s="82" t="s">
        <v>405</v>
      </c>
      <c r="M150" s="86" t="s">
        <v>416</v>
      </c>
      <c r="N150" s="81"/>
      <c r="O150" s="81"/>
      <c r="P150" s="81"/>
      <c r="Q150" s="81"/>
      <c r="R150" s="81"/>
      <c r="S150" s="81"/>
      <c r="T150" s="81"/>
    </row>
    <row r="151" spans="1:20">
      <c r="A151" s="81"/>
      <c r="B151" s="82" t="s">
        <v>419</v>
      </c>
      <c r="C151" s="82" t="s">
        <v>920</v>
      </c>
      <c r="D151" s="82" t="s">
        <v>398</v>
      </c>
      <c r="E151" s="82" t="s">
        <v>399</v>
      </c>
      <c r="F151" s="82" t="s">
        <v>888</v>
      </c>
      <c r="G151" s="82" t="s">
        <v>856</v>
      </c>
      <c r="H151" s="82" t="s">
        <v>889</v>
      </c>
      <c r="I151" s="83" t="s">
        <v>7</v>
      </c>
      <c r="J151" s="84" t="s">
        <v>403</v>
      </c>
      <c r="K151" s="85" t="s">
        <v>854</v>
      </c>
      <c r="L151" s="82" t="s">
        <v>405</v>
      </c>
      <c r="M151" s="86" t="s">
        <v>416</v>
      </c>
      <c r="N151" s="81"/>
      <c r="O151" s="81"/>
      <c r="P151" s="81"/>
      <c r="Q151" s="81"/>
      <c r="R151" s="81"/>
      <c r="S151" s="81"/>
      <c r="T151" s="81"/>
    </row>
    <row r="152" spans="1:20">
      <c r="A152" s="81"/>
      <c r="B152" s="82" t="s">
        <v>419</v>
      </c>
      <c r="C152" s="82" t="s">
        <v>921</v>
      </c>
      <c r="D152" s="82" t="s">
        <v>374</v>
      </c>
      <c r="E152" s="82" t="s">
        <v>375</v>
      </c>
      <c r="F152" s="82" t="s">
        <v>381</v>
      </c>
      <c r="G152" s="82" t="s">
        <v>376</v>
      </c>
      <c r="H152" s="82" t="s">
        <v>922</v>
      </c>
      <c r="I152" s="83" t="s">
        <v>7</v>
      </c>
      <c r="J152" s="84" t="s">
        <v>436</v>
      </c>
      <c r="K152" s="85" t="s">
        <v>923</v>
      </c>
      <c r="L152" s="82" t="s">
        <v>924</v>
      </c>
      <c r="M152" s="86" t="s">
        <v>925</v>
      </c>
      <c r="N152" s="81"/>
      <c r="O152" s="81"/>
      <c r="P152" s="81"/>
      <c r="Q152" s="81"/>
      <c r="R152" s="81"/>
      <c r="S152" s="81"/>
      <c r="T152" s="81"/>
    </row>
    <row r="153" spans="1:20">
      <c r="A153" s="81"/>
      <c r="B153" s="82" t="s">
        <v>419</v>
      </c>
      <c r="C153" s="82" t="s">
        <v>926</v>
      </c>
      <c r="D153" s="82" t="s">
        <v>365</v>
      </c>
      <c r="E153" s="82" t="s">
        <v>510</v>
      </c>
      <c r="F153" s="82" t="s">
        <v>518</v>
      </c>
      <c r="G153" s="82" t="s">
        <v>511</v>
      </c>
      <c r="H153" s="82" t="s">
        <v>742</v>
      </c>
      <c r="I153" s="83" t="s">
        <v>7</v>
      </c>
      <c r="J153" s="84" t="s">
        <v>383</v>
      </c>
      <c r="K153" s="85" t="s">
        <v>927</v>
      </c>
      <c r="L153" s="82" t="s">
        <v>928</v>
      </c>
      <c r="M153" s="86" t="s">
        <v>929</v>
      </c>
      <c r="N153" s="81"/>
      <c r="O153" s="81"/>
      <c r="P153" s="81"/>
      <c r="Q153" s="81"/>
      <c r="R153" s="81"/>
      <c r="S153" s="81"/>
      <c r="T153" s="81"/>
    </row>
    <row r="154" spans="1:20">
      <c r="A154" s="81"/>
      <c r="B154" s="82" t="s">
        <v>419</v>
      </c>
      <c r="C154" s="82" t="s">
        <v>930</v>
      </c>
      <c r="D154" s="82" t="s">
        <v>374</v>
      </c>
      <c r="E154" s="82" t="s">
        <v>375</v>
      </c>
      <c r="F154" s="82" t="s">
        <v>367</v>
      </c>
      <c r="G154" s="82" t="s">
        <v>376</v>
      </c>
      <c r="H154" s="82" t="s">
        <v>376</v>
      </c>
      <c r="I154" s="83" t="s">
        <v>7</v>
      </c>
      <c r="J154" s="84" t="s">
        <v>383</v>
      </c>
      <c r="K154" s="85" t="s">
        <v>931</v>
      </c>
      <c r="L154" s="82" t="s">
        <v>932</v>
      </c>
      <c r="M154" s="86" t="s">
        <v>933</v>
      </c>
      <c r="N154" s="81"/>
      <c r="O154" s="81"/>
      <c r="P154" s="81"/>
      <c r="Q154" s="81"/>
      <c r="R154" s="81"/>
      <c r="S154" s="81"/>
      <c r="T154" s="81"/>
    </row>
    <row r="155" spans="1:20">
      <c r="A155" s="81"/>
      <c r="B155" s="82" t="s">
        <v>419</v>
      </c>
      <c r="C155" s="82" t="s">
        <v>934</v>
      </c>
      <c r="D155" s="82" t="s">
        <v>480</v>
      </c>
      <c r="E155" s="82" t="s">
        <v>935</v>
      </c>
      <c r="F155" s="82" t="s">
        <v>367</v>
      </c>
      <c r="G155" s="82" t="s">
        <v>936</v>
      </c>
      <c r="H155" s="82" t="s">
        <v>936</v>
      </c>
      <c r="I155" s="83" t="s">
        <v>7</v>
      </c>
      <c r="J155" s="84" t="s">
        <v>383</v>
      </c>
      <c r="K155" s="85" t="s">
        <v>937</v>
      </c>
      <c r="L155" s="82" t="s">
        <v>938</v>
      </c>
      <c r="M155" s="86" t="s">
        <v>939</v>
      </c>
      <c r="N155" s="81"/>
      <c r="O155" s="81"/>
      <c r="P155" s="81"/>
      <c r="Q155" s="81"/>
      <c r="R155" s="81"/>
      <c r="S155" s="81"/>
      <c r="T155" s="81"/>
    </row>
    <row r="156" spans="1:20">
      <c r="A156" s="81"/>
      <c r="B156" s="82" t="s">
        <v>419</v>
      </c>
      <c r="C156" s="82" t="s">
        <v>940</v>
      </c>
      <c r="D156" s="82" t="s">
        <v>398</v>
      </c>
      <c r="E156" s="82" t="s">
        <v>399</v>
      </c>
      <c r="F156" s="82" t="s">
        <v>518</v>
      </c>
      <c r="G156" s="82" t="s">
        <v>856</v>
      </c>
      <c r="H156" s="82" t="s">
        <v>941</v>
      </c>
      <c r="I156" s="83" t="s">
        <v>7</v>
      </c>
      <c r="J156" s="84" t="s">
        <v>403</v>
      </c>
      <c r="K156" s="85" t="s">
        <v>854</v>
      </c>
      <c r="L156" s="82" t="s">
        <v>405</v>
      </c>
      <c r="M156" s="86" t="s">
        <v>416</v>
      </c>
      <c r="N156" s="81"/>
      <c r="O156" s="81"/>
      <c r="P156" s="81"/>
      <c r="Q156" s="81"/>
      <c r="R156" s="81"/>
      <c r="S156" s="81"/>
      <c r="T156" s="81"/>
    </row>
    <row r="157" spans="1:20">
      <c r="A157" s="81"/>
      <c r="B157" s="82" t="s">
        <v>419</v>
      </c>
      <c r="C157" s="82" t="s">
        <v>942</v>
      </c>
      <c r="D157" s="82" t="s">
        <v>374</v>
      </c>
      <c r="E157" s="82" t="s">
        <v>471</v>
      </c>
      <c r="F157" s="82" t="s">
        <v>367</v>
      </c>
      <c r="G157" s="82" t="s">
        <v>376</v>
      </c>
      <c r="H157" s="82" t="s">
        <v>376</v>
      </c>
      <c r="I157" s="83" t="s">
        <v>7</v>
      </c>
      <c r="J157" s="84" t="s">
        <v>431</v>
      </c>
      <c r="K157" s="85" t="s">
        <v>943</v>
      </c>
      <c r="L157" s="82" t="s">
        <v>944</v>
      </c>
      <c r="M157" s="86" t="s">
        <v>945</v>
      </c>
      <c r="N157" s="81"/>
      <c r="O157" s="81"/>
      <c r="P157" s="81"/>
      <c r="Q157" s="81"/>
      <c r="R157" s="81"/>
      <c r="S157" s="81"/>
      <c r="T157" s="81"/>
    </row>
    <row r="158" spans="1:20">
      <c r="A158" s="81"/>
      <c r="B158" s="82" t="s">
        <v>419</v>
      </c>
      <c r="C158" s="82" t="s">
        <v>946</v>
      </c>
      <c r="D158" s="82" t="s">
        <v>365</v>
      </c>
      <c r="E158" s="82" t="s">
        <v>947</v>
      </c>
      <c r="F158" s="82" t="s">
        <v>948</v>
      </c>
      <c r="G158" s="82" t="s">
        <v>651</v>
      </c>
      <c r="H158" s="82" t="s">
        <v>949</v>
      </c>
      <c r="I158" s="83" t="s">
        <v>7</v>
      </c>
      <c r="J158" s="84" t="s">
        <v>431</v>
      </c>
      <c r="K158" s="85"/>
      <c r="L158" s="82"/>
      <c r="M158" s="86" t="s">
        <v>950</v>
      </c>
      <c r="N158" s="81"/>
      <c r="O158" s="81"/>
      <c r="P158" s="81"/>
      <c r="Q158" s="81"/>
      <c r="R158" s="81"/>
      <c r="S158" s="81"/>
      <c r="T158" s="81"/>
    </row>
    <row r="159" spans="1:20">
      <c r="A159" s="81"/>
      <c r="B159" s="82" t="s">
        <v>419</v>
      </c>
      <c r="C159" s="82" t="s">
        <v>951</v>
      </c>
      <c r="D159" s="82" t="s">
        <v>365</v>
      </c>
      <c r="E159" s="82" t="s">
        <v>388</v>
      </c>
      <c r="F159" s="82" t="s">
        <v>367</v>
      </c>
      <c r="G159" s="82" t="s">
        <v>389</v>
      </c>
      <c r="H159" s="82" t="s">
        <v>389</v>
      </c>
      <c r="I159" s="83" t="s">
        <v>7</v>
      </c>
      <c r="J159" s="84" t="s">
        <v>436</v>
      </c>
      <c r="K159" s="85" t="s">
        <v>848</v>
      </c>
      <c r="L159" s="82" t="s">
        <v>849</v>
      </c>
      <c r="M159" s="86" t="s">
        <v>850</v>
      </c>
      <c r="N159" s="81"/>
      <c r="O159" s="81"/>
      <c r="P159" s="81"/>
      <c r="Q159" s="81"/>
      <c r="R159" s="81"/>
      <c r="S159" s="81"/>
      <c r="T159" s="81"/>
    </row>
    <row r="160" spans="1:20">
      <c r="A160" s="81"/>
      <c r="B160" s="82" t="s">
        <v>419</v>
      </c>
      <c r="C160" s="82" t="s">
        <v>952</v>
      </c>
      <c r="D160" s="82" t="s">
        <v>398</v>
      </c>
      <c r="E160" s="82" t="s">
        <v>399</v>
      </c>
      <c r="F160" s="82" t="s">
        <v>367</v>
      </c>
      <c r="G160" s="82" t="s">
        <v>856</v>
      </c>
      <c r="H160" s="82" t="s">
        <v>856</v>
      </c>
      <c r="I160" s="83" t="s">
        <v>7</v>
      </c>
      <c r="J160" s="84" t="s">
        <v>436</v>
      </c>
      <c r="K160" s="85" t="s">
        <v>880</v>
      </c>
      <c r="L160" s="82" t="s">
        <v>881</v>
      </c>
      <c r="M160" s="86" t="s">
        <v>953</v>
      </c>
      <c r="N160" s="81"/>
      <c r="O160" s="81"/>
      <c r="P160" s="81"/>
      <c r="Q160" s="81"/>
      <c r="R160" s="81"/>
      <c r="S160" s="81"/>
      <c r="T160" s="81"/>
    </row>
    <row r="161" spans="1:20">
      <c r="A161" s="81"/>
      <c r="B161" s="82" t="s">
        <v>419</v>
      </c>
      <c r="C161" s="82" t="s">
        <v>954</v>
      </c>
      <c r="D161" s="82" t="s">
        <v>955</v>
      </c>
      <c r="E161" s="82" t="s">
        <v>956</v>
      </c>
      <c r="F161" s="82" t="s">
        <v>381</v>
      </c>
      <c r="G161" s="82" t="s">
        <v>957</v>
      </c>
      <c r="H161" s="82" t="s">
        <v>958</v>
      </c>
      <c r="I161" s="83" t="s">
        <v>7</v>
      </c>
      <c r="J161" s="84" t="s">
        <v>403</v>
      </c>
      <c r="K161" s="85" t="s">
        <v>854</v>
      </c>
      <c r="L161" s="82" t="s">
        <v>405</v>
      </c>
      <c r="M161" s="86" t="s">
        <v>416</v>
      </c>
      <c r="N161" s="81"/>
      <c r="O161" s="81"/>
      <c r="P161" s="81"/>
      <c r="Q161" s="81"/>
      <c r="R161" s="81"/>
      <c r="S161" s="81"/>
      <c r="T161" s="81"/>
    </row>
    <row r="162" spans="1:20">
      <c r="A162" s="81"/>
      <c r="B162" s="82" t="s">
        <v>419</v>
      </c>
      <c r="C162" s="82" t="s">
        <v>959</v>
      </c>
      <c r="D162" s="82" t="s">
        <v>552</v>
      </c>
      <c r="E162" s="82" t="s">
        <v>960</v>
      </c>
      <c r="F162" s="82" t="s">
        <v>367</v>
      </c>
      <c r="G162" s="82" t="s">
        <v>561</v>
      </c>
      <c r="H162" s="82" t="s">
        <v>561</v>
      </c>
      <c r="I162" s="83" t="s">
        <v>7</v>
      </c>
      <c r="J162" s="84" t="s">
        <v>403</v>
      </c>
      <c r="K162" s="85" t="s">
        <v>854</v>
      </c>
      <c r="L162" s="82" t="s">
        <v>405</v>
      </c>
      <c r="M162" s="86" t="s">
        <v>416</v>
      </c>
      <c r="N162" s="81"/>
      <c r="O162" s="81"/>
      <c r="P162" s="81"/>
      <c r="Q162" s="81"/>
      <c r="R162" s="81"/>
      <c r="S162" s="81"/>
      <c r="T162" s="81"/>
    </row>
    <row r="163" spans="1:20">
      <c r="A163" s="81"/>
      <c r="B163" s="82" t="s">
        <v>419</v>
      </c>
      <c r="C163" s="82" t="s">
        <v>961</v>
      </c>
      <c r="D163" s="82" t="s">
        <v>374</v>
      </c>
      <c r="E163" s="82" t="s">
        <v>471</v>
      </c>
      <c r="F163" s="82" t="s">
        <v>367</v>
      </c>
      <c r="G163" s="82" t="s">
        <v>376</v>
      </c>
      <c r="H163" s="82" t="s">
        <v>376</v>
      </c>
      <c r="I163" s="83" t="s">
        <v>7</v>
      </c>
      <c r="J163" s="84" t="s">
        <v>436</v>
      </c>
      <c r="K163" s="85" t="s">
        <v>962</v>
      </c>
      <c r="L163" s="82" t="s">
        <v>963</v>
      </c>
      <c r="M163" s="86" t="s">
        <v>964</v>
      </c>
      <c r="N163" s="81"/>
      <c r="O163" s="81"/>
      <c r="P163" s="81"/>
      <c r="Q163" s="81"/>
      <c r="R163" s="81"/>
      <c r="S163" s="81"/>
      <c r="T163" s="81"/>
    </row>
    <row r="164" spans="1:20">
      <c r="A164" s="81"/>
      <c r="B164" s="82" t="s">
        <v>419</v>
      </c>
      <c r="C164" s="82" t="s">
        <v>965</v>
      </c>
      <c r="D164" s="82" t="s">
        <v>966</v>
      </c>
      <c r="E164" s="82" t="s">
        <v>967</v>
      </c>
      <c r="F164" s="82" t="s">
        <v>381</v>
      </c>
      <c r="G164" s="82" t="s">
        <v>968</v>
      </c>
      <c r="H164" s="82" t="s">
        <v>969</v>
      </c>
      <c r="I164" s="83" t="s">
        <v>7</v>
      </c>
      <c r="J164" s="84" t="s">
        <v>403</v>
      </c>
      <c r="K164" s="85" t="s">
        <v>854</v>
      </c>
      <c r="L164" s="82" t="s">
        <v>405</v>
      </c>
      <c r="M164" s="86" t="s">
        <v>416</v>
      </c>
      <c r="N164" s="81"/>
      <c r="O164" s="81"/>
      <c r="P164" s="81"/>
      <c r="Q164" s="81"/>
      <c r="R164" s="81"/>
      <c r="S164" s="81"/>
      <c r="T164" s="81"/>
    </row>
    <row r="165" spans="1:20">
      <c r="A165" s="81"/>
      <c r="B165" s="82" t="s">
        <v>419</v>
      </c>
      <c r="C165" s="82" t="s">
        <v>970</v>
      </c>
      <c r="D165" s="82" t="s">
        <v>480</v>
      </c>
      <c r="E165" s="82" t="s">
        <v>506</v>
      </c>
      <c r="F165" s="82" t="s">
        <v>367</v>
      </c>
      <c r="G165" s="82" t="s">
        <v>507</v>
      </c>
      <c r="H165" s="82" t="s">
        <v>507</v>
      </c>
      <c r="I165" s="83" t="s">
        <v>226</v>
      </c>
      <c r="J165" s="84" t="s">
        <v>436</v>
      </c>
      <c r="K165" s="85" t="s">
        <v>917</v>
      </c>
      <c r="L165" s="82" t="s">
        <v>918</v>
      </c>
      <c r="M165" s="86" t="s">
        <v>971</v>
      </c>
      <c r="N165" s="81"/>
      <c r="O165" s="81"/>
      <c r="P165" s="81"/>
      <c r="Q165" s="81"/>
      <c r="R165" s="81"/>
      <c r="S165" s="81"/>
      <c r="T165" s="81"/>
    </row>
    <row r="166" spans="1:20">
      <c r="A166" s="81"/>
      <c r="B166" s="82" t="s">
        <v>419</v>
      </c>
      <c r="C166" s="82" t="s">
        <v>972</v>
      </c>
      <c r="D166" s="82" t="s">
        <v>365</v>
      </c>
      <c r="E166" s="82" t="s">
        <v>973</v>
      </c>
      <c r="F166" s="82" t="s">
        <v>367</v>
      </c>
      <c r="G166" s="82" t="s">
        <v>974</v>
      </c>
      <c r="H166" s="82" t="s">
        <v>974</v>
      </c>
      <c r="I166" s="83" t="s">
        <v>7</v>
      </c>
      <c r="J166" s="84" t="s">
        <v>403</v>
      </c>
      <c r="K166" s="85" t="s">
        <v>854</v>
      </c>
      <c r="L166" s="82" t="s">
        <v>405</v>
      </c>
      <c r="M166" s="86" t="s">
        <v>416</v>
      </c>
      <c r="N166" s="81"/>
      <c r="O166" s="81"/>
      <c r="P166" s="81"/>
      <c r="Q166" s="81"/>
      <c r="R166" s="81"/>
      <c r="S166" s="81"/>
      <c r="T166" s="81"/>
    </row>
    <row r="167" spans="1:20">
      <c r="A167" s="81"/>
      <c r="B167" s="82" t="s">
        <v>419</v>
      </c>
      <c r="C167" s="82" t="s">
        <v>975</v>
      </c>
      <c r="D167" s="82" t="s">
        <v>374</v>
      </c>
      <c r="E167" s="82" t="s">
        <v>375</v>
      </c>
      <c r="F167" s="82" t="s">
        <v>367</v>
      </c>
      <c r="G167" s="82" t="s">
        <v>376</v>
      </c>
      <c r="H167" s="82" t="s">
        <v>376</v>
      </c>
      <c r="I167" s="83" t="s">
        <v>7</v>
      </c>
      <c r="J167" s="84" t="s">
        <v>489</v>
      </c>
      <c r="K167" s="85" t="s">
        <v>384</v>
      </c>
      <c r="L167" s="82" t="s">
        <v>976</v>
      </c>
      <c r="M167" s="86" t="s">
        <v>977</v>
      </c>
      <c r="N167" s="81"/>
      <c r="O167" s="81"/>
      <c r="P167" s="81"/>
      <c r="Q167" s="81"/>
      <c r="R167" s="81"/>
      <c r="S167" s="81"/>
      <c r="T167" s="81"/>
    </row>
    <row r="168" spans="1:20">
      <c r="A168" s="81"/>
      <c r="B168" s="82" t="s">
        <v>419</v>
      </c>
      <c r="C168" s="82" t="s">
        <v>975</v>
      </c>
      <c r="D168" s="82" t="s">
        <v>374</v>
      </c>
      <c r="E168" s="82" t="s">
        <v>375</v>
      </c>
      <c r="F168" s="82" t="s">
        <v>381</v>
      </c>
      <c r="G168" s="82" t="s">
        <v>376</v>
      </c>
      <c r="H168" s="82" t="s">
        <v>922</v>
      </c>
      <c r="I168" s="83" t="s">
        <v>7</v>
      </c>
      <c r="J168" s="84" t="s">
        <v>383</v>
      </c>
      <c r="K168" s="85" t="s">
        <v>978</v>
      </c>
      <c r="L168" s="82" t="s">
        <v>979</v>
      </c>
      <c r="M168" s="86" t="s">
        <v>980</v>
      </c>
      <c r="N168" s="81"/>
      <c r="O168" s="81"/>
      <c r="P168" s="81"/>
      <c r="Q168" s="81"/>
      <c r="R168" s="81"/>
      <c r="S168" s="81"/>
      <c r="T168" s="81"/>
    </row>
    <row r="169" spans="1:20">
      <c r="A169" s="81"/>
      <c r="B169" s="82" t="s">
        <v>419</v>
      </c>
      <c r="C169" s="82" t="s">
        <v>975</v>
      </c>
      <c r="D169" s="82" t="s">
        <v>374</v>
      </c>
      <c r="E169" s="82" t="s">
        <v>375</v>
      </c>
      <c r="F169" s="82" t="s">
        <v>381</v>
      </c>
      <c r="G169" s="82" t="s">
        <v>376</v>
      </c>
      <c r="H169" s="82" t="s">
        <v>922</v>
      </c>
      <c r="I169" s="83" t="s">
        <v>7</v>
      </c>
      <c r="J169" s="84" t="s">
        <v>383</v>
      </c>
      <c r="K169" s="85" t="s">
        <v>978</v>
      </c>
      <c r="L169" s="82" t="s">
        <v>979</v>
      </c>
      <c r="M169" s="86" t="s">
        <v>981</v>
      </c>
      <c r="N169" s="81"/>
      <c r="O169" s="81"/>
      <c r="P169" s="81"/>
      <c r="Q169" s="81"/>
      <c r="R169" s="81"/>
      <c r="S169" s="81"/>
      <c r="T169" s="81"/>
    </row>
    <row r="170" spans="1:20">
      <c r="A170" s="81"/>
      <c r="B170" s="82" t="s">
        <v>419</v>
      </c>
      <c r="C170" s="82" t="s">
        <v>975</v>
      </c>
      <c r="D170" s="82" t="s">
        <v>365</v>
      </c>
      <c r="E170" s="82" t="s">
        <v>982</v>
      </c>
      <c r="F170" s="82" t="s">
        <v>381</v>
      </c>
      <c r="G170" s="82" t="s">
        <v>368</v>
      </c>
      <c r="H170" s="82" t="s">
        <v>382</v>
      </c>
      <c r="I170" s="83" t="s">
        <v>7</v>
      </c>
      <c r="J170" s="84" t="s">
        <v>383</v>
      </c>
      <c r="K170" s="85" t="s">
        <v>983</v>
      </c>
      <c r="L170" s="82" t="s">
        <v>984</v>
      </c>
      <c r="M170" s="86" t="s">
        <v>985</v>
      </c>
      <c r="N170" s="81"/>
      <c r="O170" s="81"/>
      <c r="P170" s="81"/>
      <c r="Q170" s="81"/>
      <c r="R170" s="81"/>
      <c r="S170" s="81"/>
      <c r="T170" s="81"/>
    </row>
    <row r="171" spans="1:20">
      <c r="A171" s="81"/>
      <c r="B171" s="82" t="s">
        <v>419</v>
      </c>
      <c r="C171" s="82" t="s">
        <v>975</v>
      </c>
      <c r="D171" s="82" t="s">
        <v>374</v>
      </c>
      <c r="E171" s="82" t="s">
        <v>375</v>
      </c>
      <c r="F171" s="82" t="s">
        <v>367</v>
      </c>
      <c r="G171" s="82" t="s">
        <v>376</v>
      </c>
      <c r="H171" s="82" t="s">
        <v>376</v>
      </c>
      <c r="I171" s="83" t="s">
        <v>7</v>
      </c>
      <c r="J171" s="84" t="s">
        <v>383</v>
      </c>
      <c r="K171" s="85" t="s">
        <v>986</v>
      </c>
      <c r="L171" s="82" t="s">
        <v>987</v>
      </c>
      <c r="M171" s="86" t="s">
        <v>988</v>
      </c>
      <c r="N171" s="81"/>
      <c r="O171" s="81"/>
      <c r="P171" s="81"/>
      <c r="Q171" s="81"/>
      <c r="R171" s="81"/>
      <c r="S171" s="81"/>
      <c r="T171" s="81"/>
    </row>
    <row r="172" spans="1:20">
      <c r="A172" s="81"/>
      <c r="B172" s="82" t="s">
        <v>419</v>
      </c>
      <c r="C172" s="82" t="s">
        <v>975</v>
      </c>
      <c r="D172" s="82" t="s">
        <v>480</v>
      </c>
      <c r="E172" s="82" t="s">
        <v>935</v>
      </c>
      <c r="F172" s="82" t="s">
        <v>367</v>
      </c>
      <c r="G172" s="82" t="s">
        <v>936</v>
      </c>
      <c r="H172" s="82" t="s">
        <v>936</v>
      </c>
      <c r="I172" s="83" t="s">
        <v>7</v>
      </c>
      <c r="J172" s="84" t="s">
        <v>383</v>
      </c>
      <c r="K172" s="85" t="s">
        <v>989</v>
      </c>
      <c r="L172" s="82" t="s">
        <v>990</v>
      </c>
      <c r="M172" s="86" t="s">
        <v>991</v>
      </c>
      <c r="N172" s="81"/>
      <c r="O172" s="81"/>
      <c r="P172" s="81"/>
      <c r="Q172" s="81"/>
      <c r="R172" s="81"/>
      <c r="S172" s="81"/>
      <c r="T172" s="81"/>
    </row>
    <row r="173" spans="1:20">
      <c r="A173" s="81"/>
      <c r="B173" s="82" t="s">
        <v>419</v>
      </c>
      <c r="C173" s="82" t="s">
        <v>975</v>
      </c>
      <c r="D173" s="82" t="s">
        <v>374</v>
      </c>
      <c r="E173" s="82" t="s">
        <v>375</v>
      </c>
      <c r="F173" s="82" t="s">
        <v>367</v>
      </c>
      <c r="G173" s="82" t="s">
        <v>376</v>
      </c>
      <c r="H173" s="82" t="s">
        <v>376</v>
      </c>
      <c r="I173" s="83" t="s">
        <v>7</v>
      </c>
      <c r="J173" s="84" t="s">
        <v>383</v>
      </c>
      <c r="K173" s="85" t="s">
        <v>992</v>
      </c>
      <c r="L173" s="82" t="s">
        <v>993</v>
      </c>
      <c r="M173" s="86" t="s">
        <v>994</v>
      </c>
      <c r="N173" s="81"/>
      <c r="O173" s="81"/>
      <c r="P173" s="81"/>
      <c r="Q173" s="81"/>
      <c r="R173" s="81"/>
      <c r="S173" s="81"/>
      <c r="T173" s="81"/>
    </row>
    <row r="174" spans="1:20">
      <c r="A174" s="81"/>
      <c r="B174" s="82" t="s">
        <v>419</v>
      </c>
      <c r="C174" s="82" t="s">
        <v>975</v>
      </c>
      <c r="D174" s="82" t="s">
        <v>480</v>
      </c>
      <c r="E174" s="82" t="s">
        <v>935</v>
      </c>
      <c r="F174" s="82" t="s">
        <v>381</v>
      </c>
      <c r="G174" s="82" t="s">
        <v>936</v>
      </c>
      <c r="H174" s="82" t="s">
        <v>995</v>
      </c>
      <c r="I174" s="83" t="s">
        <v>7</v>
      </c>
      <c r="J174" s="84" t="s">
        <v>383</v>
      </c>
      <c r="K174" s="85" t="s">
        <v>996</v>
      </c>
      <c r="L174" s="82" t="s">
        <v>997</v>
      </c>
      <c r="M174" s="86" t="s">
        <v>998</v>
      </c>
      <c r="N174" s="81"/>
      <c r="O174" s="81"/>
      <c r="P174" s="81"/>
      <c r="Q174" s="81"/>
      <c r="R174" s="81"/>
      <c r="S174" s="81"/>
      <c r="T174" s="81"/>
    </row>
    <row r="175" spans="1:20">
      <c r="A175" s="81"/>
      <c r="B175" s="82" t="s">
        <v>419</v>
      </c>
      <c r="C175" s="82" t="s">
        <v>975</v>
      </c>
      <c r="D175" s="82" t="s">
        <v>374</v>
      </c>
      <c r="E175" s="82" t="s">
        <v>375</v>
      </c>
      <c r="F175" s="82" t="s">
        <v>367</v>
      </c>
      <c r="G175" s="82" t="s">
        <v>376</v>
      </c>
      <c r="H175" s="82" t="s">
        <v>376</v>
      </c>
      <c r="I175" s="83" t="s">
        <v>7</v>
      </c>
      <c r="J175" s="84" t="s">
        <v>383</v>
      </c>
      <c r="K175" s="85" t="s">
        <v>999</v>
      </c>
      <c r="L175" s="82" t="s">
        <v>1000</v>
      </c>
      <c r="M175" s="86" t="s">
        <v>1001</v>
      </c>
      <c r="N175" s="81"/>
      <c r="O175" s="81"/>
      <c r="P175" s="81"/>
      <c r="Q175" s="81"/>
      <c r="R175" s="81"/>
      <c r="S175" s="81"/>
      <c r="T175" s="81"/>
    </row>
    <row r="176" spans="1:20">
      <c r="A176" s="81"/>
      <c r="B176" s="82" t="s">
        <v>419</v>
      </c>
      <c r="C176" s="82" t="s">
        <v>1002</v>
      </c>
      <c r="D176" s="82" t="s">
        <v>374</v>
      </c>
      <c r="E176" s="82" t="s">
        <v>375</v>
      </c>
      <c r="F176" s="82" t="s">
        <v>367</v>
      </c>
      <c r="G176" s="82" t="s">
        <v>376</v>
      </c>
      <c r="H176" s="82" t="s">
        <v>376</v>
      </c>
      <c r="I176" s="83" t="s">
        <v>7</v>
      </c>
      <c r="J176" s="84" t="s">
        <v>383</v>
      </c>
      <c r="K176" s="85" t="s">
        <v>1003</v>
      </c>
      <c r="L176" s="82" t="s">
        <v>1004</v>
      </c>
      <c r="M176" s="86" t="s">
        <v>1005</v>
      </c>
      <c r="N176" s="81"/>
      <c r="O176" s="81"/>
      <c r="P176" s="81"/>
      <c r="Q176" s="81"/>
      <c r="R176" s="81"/>
      <c r="S176" s="81"/>
      <c r="T176" s="81"/>
    </row>
    <row r="177" spans="1:20">
      <c r="A177" s="81"/>
      <c r="B177" s="82" t="s">
        <v>419</v>
      </c>
      <c r="C177" s="82" t="s">
        <v>1002</v>
      </c>
      <c r="D177" s="82" t="s">
        <v>374</v>
      </c>
      <c r="E177" s="82" t="s">
        <v>375</v>
      </c>
      <c r="F177" s="82" t="s">
        <v>367</v>
      </c>
      <c r="G177" s="82" t="s">
        <v>376</v>
      </c>
      <c r="H177" s="82" t="s">
        <v>376</v>
      </c>
      <c r="I177" s="83" t="s">
        <v>7</v>
      </c>
      <c r="J177" s="84" t="s">
        <v>383</v>
      </c>
      <c r="K177" s="85" t="s">
        <v>1006</v>
      </c>
      <c r="L177" s="82" t="s">
        <v>1007</v>
      </c>
      <c r="M177" s="86" t="s">
        <v>1008</v>
      </c>
      <c r="N177" s="81"/>
      <c r="O177" s="81"/>
      <c r="P177" s="81"/>
      <c r="Q177" s="81"/>
      <c r="R177" s="81"/>
      <c r="S177" s="81"/>
      <c r="T177" s="81"/>
    </row>
    <row r="178" spans="1:20">
      <c r="A178" s="81"/>
      <c r="B178" s="82" t="s">
        <v>419</v>
      </c>
      <c r="C178" s="82" t="s">
        <v>1002</v>
      </c>
      <c r="D178" s="82" t="s">
        <v>374</v>
      </c>
      <c r="E178" s="82" t="s">
        <v>375</v>
      </c>
      <c r="F178" s="82" t="s">
        <v>367</v>
      </c>
      <c r="G178" s="82" t="s">
        <v>376</v>
      </c>
      <c r="H178" s="82" t="s">
        <v>376</v>
      </c>
      <c r="I178" s="83" t="s">
        <v>7</v>
      </c>
      <c r="J178" s="84" t="s">
        <v>383</v>
      </c>
      <c r="K178" s="85" t="s">
        <v>1009</v>
      </c>
      <c r="L178" s="82" t="s">
        <v>1010</v>
      </c>
      <c r="M178" s="86" t="s">
        <v>1011</v>
      </c>
      <c r="N178" s="81"/>
      <c r="O178" s="81"/>
      <c r="P178" s="81"/>
      <c r="Q178" s="81"/>
      <c r="R178" s="81"/>
      <c r="S178" s="81"/>
      <c r="T178" s="81"/>
    </row>
    <row r="179" spans="1:20">
      <c r="A179" s="81"/>
      <c r="B179" s="82" t="s">
        <v>419</v>
      </c>
      <c r="C179" s="82" t="s">
        <v>1002</v>
      </c>
      <c r="D179" s="82" t="s">
        <v>365</v>
      </c>
      <c r="E179" s="82" t="s">
        <v>982</v>
      </c>
      <c r="F179" s="82" t="s">
        <v>367</v>
      </c>
      <c r="G179" s="82" t="s">
        <v>368</v>
      </c>
      <c r="H179" s="82" t="s">
        <v>368</v>
      </c>
      <c r="I179" s="83" t="s">
        <v>7</v>
      </c>
      <c r="J179" s="84" t="s">
        <v>383</v>
      </c>
      <c r="K179" s="85" t="s">
        <v>1012</v>
      </c>
      <c r="L179" s="82" t="s">
        <v>1013</v>
      </c>
      <c r="M179" s="86" t="s">
        <v>1014</v>
      </c>
      <c r="N179" s="81"/>
      <c r="O179" s="81"/>
      <c r="P179" s="81"/>
      <c r="Q179" s="81"/>
      <c r="R179" s="81"/>
      <c r="S179" s="81"/>
      <c r="T179" s="81"/>
    </row>
    <row r="180" spans="1:20">
      <c r="A180" s="81"/>
      <c r="B180" s="82" t="s">
        <v>419</v>
      </c>
      <c r="C180" s="82" t="s">
        <v>1002</v>
      </c>
      <c r="D180" s="82" t="s">
        <v>365</v>
      </c>
      <c r="E180" s="82" t="s">
        <v>982</v>
      </c>
      <c r="F180" s="82" t="s">
        <v>367</v>
      </c>
      <c r="G180" s="82" t="s">
        <v>368</v>
      </c>
      <c r="H180" s="82" t="s">
        <v>368</v>
      </c>
      <c r="I180" s="83" t="s">
        <v>7</v>
      </c>
      <c r="J180" s="84" t="s">
        <v>383</v>
      </c>
      <c r="K180" s="85" t="s">
        <v>1015</v>
      </c>
      <c r="L180" s="82" t="s">
        <v>1016</v>
      </c>
      <c r="M180" s="86" t="s">
        <v>1017</v>
      </c>
      <c r="N180" s="81"/>
      <c r="O180" s="81"/>
      <c r="P180" s="81"/>
      <c r="Q180" s="81"/>
      <c r="R180" s="81"/>
      <c r="S180" s="81"/>
      <c r="T180" s="81"/>
    </row>
    <row r="181" spans="1:20">
      <c r="A181" s="81"/>
      <c r="B181" s="82" t="s">
        <v>419</v>
      </c>
      <c r="C181" s="82" t="s">
        <v>1002</v>
      </c>
      <c r="D181" s="82" t="s">
        <v>374</v>
      </c>
      <c r="E181" s="82" t="s">
        <v>375</v>
      </c>
      <c r="F181" s="82" t="s">
        <v>367</v>
      </c>
      <c r="G181" s="82" t="s">
        <v>376</v>
      </c>
      <c r="H181" s="82" t="s">
        <v>376</v>
      </c>
      <c r="I181" s="83" t="s">
        <v>7</v>
      </c>
      <c r="J181" s="84" t="s">
        <v>383</v>
      </c>
      <c r="K181" s="85" t="s">
        <v>1018</v>
      </c>
      <c r="L181" s="82" t="s">
        <v>1019</v>
      </c>
      <c r="M181" s="86" t="s">
        <v>1020</v>
      </c>
      <c r="N181" s="81"/>
      <c r="O181" s="81"/>
      <c r="P181" s="81"/>
      <c r="Q181" s="81"/>
      <c r="R181" s="81"/>
      <c r="S181" s="81"/>
      <c r="T181" s="81"/>
    </row>
    <row r="182" spans="1:20">
      <c r="A182" s="81"/>
      <c r="B182" s="82" t="s">
        <v>419</v>
      </c>
      <c r="C182" s="82" t="s">
        <v>1002</v>
      </c>
      <c r="D182" s="82" t="s">
        <v>374</v>
      </c>
      <c r="E182" s="82" t="s">
        <v>375</v>
      </c>
      <c r="F182" s="82" t="s">
        <v>367</v>
      </c>
      <c r="G182" s="82" t="s">
        <v>376</v>
      </c>
      <c r="H182" s="82" t="s">
        <v>376</v>
      </c>
      <c r="I182" s="83" t="s">
        <v>7</v>
      </c>
      <c r="J182" s="84" t="s">
        <v>383</v>
      </c>
      <c r="K182" s="85" t="s">
        <v>1021</v>
      </c>
      <c r="L182" s="82" t="s">
        <v>1022</v>
      </c>
      <c r="M182" s="86" t="s">
        <v>1023</v>
      </c>
      <c r="N182" s="81"/>
      <c r="O182" s="81"/>
      <c r="P182" s="81"/>
      <c r="Q182" s="81"/>
      <c r="R182" s="81"/>
      <c r="S182" s="81"/>
      <c r="T182" s="81"/>
    </row>
    <row r="183" spans="1:20">
      <c r="A183" s="81"/>
      <c r="B183" s="82" t="s">
        <v>419</v>
      </c>
      <c r="C183" s="82" t="s">
        <v>1002</v>
      </c>
      <c r="D183" s="82" t="s">
        <v>374</v>
      </c>
      <c r="E183" s="82" t="s">
        <v>375</v>
      </c>
      <c r="F183" s="82" t="s">
        <v>367</v>
      </c>
      <c r="G183" s="82" t="s">
        <v>376</v>
      </c>
      <c r="H183" s="82" t="s">
        <v>376</v>
      </c>
      <c r="I183" s="83" t="s">
        <v>7</v>
      </c>
      <c r="J183" s="84" t="s">
        <v>383</v>
      </c>
      <c r="K183" s="85" t="s">
        <v>1024</v>
      </c>
      <c r="L183" s="82" t="s">
        <v>1025</v>
      </c>
      <c r="M183" s="86" t="s">
        <v>1001</v>
      </c>
      <c r="N183" s="81"/>
      <c r="O183" s="81"/>
      <c r="P183" s="81"/>
      <c r="Q183" s="81"/>
      <c r="R183" s="81"/>
      <c r="S183" s="81"/>
      <c r="T183" s="81"/>
    </row>
    <row r="184" spans="1:20">
      <c r="A184" s="81"/>
      <c r="B184" s="82" t="s">
        <v>419</v>
      </c>
      <c r="C184" s="82" t="s">
        <v>1026</v>
      </c>
      <c r="D184" s="82" t="s">
        <v>374</v>
      </c>
      <c r="E184" s="82" t="s">
        <v>375</v>
      </c>
      <c r="F184" s="82" t="s">
        <v>367</v>
      </c>
      <c r="G184" s="82" t="s">
        <v>376</v>
      </c>
      <c r="H184" s="82" t="s">
        <v>376</v>
      </c>
      <c r="I184" s="83" t="s">
        <v>7</v>
      </c>
      <c r="J184" s="84" t="s">
        <v>383</v>
      </c>
      <c r="K184" s="85" t="s">
        <v>1027</v>
      </c>
      <c r="L184" s="82" t="s">
        <v>1028</v>
      </c>
      <c r="M184" s="86" t="s">
        <v>1029</v>
      </c>
      <c r="N184" s="81"/>
      <c r="O184" s="81"/>
      <c r="P184" s="81"/>
      <c r="Q184" s="81"/>
      <c r="R184" s="81"/>
      <c r="S184" s="81"/>
      <c r="T184" s="81"/>
    </row>
    <row r="185" spans="1:20">
      <c r="A185" s="81"/>
      <c r="B185" s="82" t="s">
        <v>419</v>
      </c>
      <c r="C185" s="82" t="s">
        <v>1026</v>
      </c>
      <c r="D185" s="82" t="s">
        <v>480</v>
      </c>
      <c r="E185" s="82" t="s">
        <v>441</v>
      </c>
      <c r="F185" s="82" t="s">
        <v>367</v>
      </c>
      <c r="G185" s="82" t="s">
        <v>442</v>
      </c>
      <c r="H185" s="82" t="s">
        <v>442</v>
      </c>
      <c r="I185" s="83" t="s">
        <v>7</v>
      </c>
      <c r="J185" s="84" t="s">
        <v>383</v>
      </c>
      <c r="K185" s="85" t="s">
        <v>1030</v>
      </c>
      <c r="L185" s="82" t="s">
        <v>1031</v>
      </c>
      <c r="M185" s="86" t="s">
        <v>1032</v>
      </c>
      <c r="N185" s="81"/>
      <c r="O185" s="81"/>
      <c r="P185" s="81"/>
      <c r="Q185" s="81"/>
      <c r="R185" s="81"/>
      <c r="S185" s="81"/>
      <c r="T185" s="81"/>
    </row>
    <row r="186" spans="1:20">
      <c r="A186" s="81"/>
      <c r="B186" s="82" t="s">
        <v>419</v>
      </c>
      <c r="C186" s="82" t="s">
        <v>1026</v>
      </c>
      <c r="D186" s="82" t="s">
        <v>480</v>
      </c>
      <c r="E186" s="82" t="s">
        <v>441</v>
      </c>
      <c r="F186" s="82" t="s">
        <v>367</v>
      </c>
      <c r="G186" s="82" t="s">
        <v>442</v>
      </c>
      <c r="H186" s="82" t="s">
        <v>442</v>
      </c>
      <c r="I186" s="83" t="s">
        <v>7</v>
      </c>
      <c r="J186" s="84" t="s">
        <v>383</v>
      </c>
      <c r="K186" s="85" t="s">
        <v>1033</v>
      </c>
      <c r="L186" s="82" t="s">
        <v>1034</v>
      </c>
      <c r="M186" s="86" t="s">
        <v>1035</v>
      </c>
      <c r="N186" s="81"/>
      <c r="O186" s="81"/>
      <c r="P186" s="81"/>
      <c r="Q186" s="81"/>
      <c r="R186" s="81"/>
      <c r="S186" s="81"/>
      <c r="T186" s="81"/>
    </row>
    <row r="187" spans="1:20">
      <c r="A187" s="81"/>
      <c r="B187" s="82" t="s">
        <v>419</v>
      </c>
      <c r="C187" s="82" t="s">
        <v>1026</v>
      </c>
      <c r="D187" s="82" t="s">
        <v>480</v>
      </c>
      <c r="E187" s="82" t="s">
        <v>935</v>
      </c>
      <c r="F187" s="82" t="s">
        <v>367</v>
      </c>
      <c r="G187" s="82" t="s">
        <v>936</v>
      </c>
      <c r="H187" s="82" t="s">
        <v>936</v>
      </c>
      <c r="I187" s="83" t="s">
        <v>7</v>
      </c>
      <c r="J187" s="84" t="s">
        <v>383</v>
      </c>
      <c r="K187" s="85" t="s">
        <v>1036</v>
      </c>
      <c r="L187" s="82" t="s">
        <v>1037</v>
      </c>
      <c r="M187" s="86" t="s">
        <v>1038</v>
      </c>
      <c r="N187" s="81"/>
      <c r="O187" s="81"/>
      <c r="P187" s="81"/>
      <c r="Q187" s="81"/>
      <c r="R187" s="81"/>
      <c r="S187" s="81"/>
      <c r="T187" s="81"/>
    </row>
    <row r="188" spans="1:20">
      <c r="A188" s="81"/>
      <c r="B188" s="82" t="s">
        <v>419</v>
      </c>
      <c r="C188" s="82" t="s">
        <v>1026</v>
      </c>
      <c r="D188" s="82" t="s">
        <v>480</v>
      </c>
      <c r="E188" s="82" t="s">
        <v>935</v>
      </c>
      <c r="F188" s="82" t="s">
        <v>367</v>
      </c>
      <c r="G188" s="82" t="s">
        <v>936</v>
      </c>
      <c r="H188" s="82" t="s">
        <v>936</v>
      </c>
      <c r="I188" s="83" t="s">
        <v>7</v>
      </c>
      <c r="J188" s="84" t="s">
        <v>383</v>
      </c>
      <c r="K188" s="85" t="s">
        <v>1039</v>
      </c>
      <c r="L188" s="82" t="s">
        <v>1040</v>
      </c>
      <c r="M188" s="86" t="s">
        <v>1041</v>
      </c>
      <c r="N188" s="81"/>
      <c r="O188" s="81"/>
      <c r="P188" s="81"/>
      <c r="Q188" s="81"/>
      <c r="R188" s="81"/>
      <c r="S188" s="81"/>
      <c r="T188" s="81"/>
    </row>
    <row r="189" spans="1:20">
      <c r="A189" s="81"/>
      <c r="B189" s="82" t="s">
        <v>419</v>
      </c>
      <c r="C189" s="82" t="s">
        <v>1042</v>
      </c>
      <c r="D189" s="82" t="s">
        <v>374</v>
      </c>
      <c r="E189" s="82" t="s">
        <v>375</v>
      </c>
      <c r="F189" s="82" t="s">
        <v>367</v>
      </c>
      <c r="G189" s="82" t="s">
        <v>376</v>
      </c>
      <c r="H189" s="82" t="s">
        <v>376</v>
      </c>
      <c r="I189" s="83" t="s">
        <v>7</v>
      </c>
      <c r="J189" s="84" t="s">
        <v>383</v>
      </c>
      <c r="K189" s="85" t="s">
        <v>1043</v>
      </c>
      <c r="L189" s="82" t="s">
        <v>1044</v>
      </c>
      <c r="M189" s="86" t="s">
        <v>1045</v>
      </c>
      <c r="N189" s="81"/>
      <c r="O189" s="81"/>
      <c r="P189" s="81"/>
      <c r="Q189" s="81"/>
      <c r="R189" s="81"/>
      <c r="S189" s="81"/>
      <c r="T189" s="81"/>
    </row>
    <row r="190" spans="1:20">
      <c r="A190" s="81"/>
      <c r="B190" s="82" t="s">
        <v>419</v>
      </c>
      <c r="C190" s="82" t="s">
        <v>1042</v>
      </c>
      <c r="D190" s="82" t="s">
        <v>365</v>
      </c>
      <c r="E190" s="82" t="s">
        <v>982</v>
      </c>
      <c r="F190" s="82" t="s">
        <v>367</v>
      </c>
      <c r="G190" s="82" t="s">
        <v>368</v>
      </c>
      <c r="H190" s="82" t="s">
        <v>368</v>
      </c>
      <c r="I190" s="83" t="s">
        <v>7</v>
      </c>
      <c r="J190" s="84" t="s">
        <v>383</v>
      </c>
      <c r="K190" s="85" t="s">
        <v>1046</v>
      </c>
      <c r="L190" s="82" t="s">
        <v>1047</v>
      </c>
      <c r="M190" s="86" t="s">
        <v>1048</v>
      </c>
      <c r="N190" s="81"/>
      <c r="O190" s="81"/>
      <c r="P190" s="81"/>
      <c r="Q190" s="81"/>
      <c r="R190" s="81"/>
      <c r="S190" s="81"/>
      <c r="T190" s="81"/>
    </row>
    <row r="191" spans="1:20">
      <c r="A191" s="81"/>
      <c r="B191" s="82" t="s">
        <v>419</v>
      </c>
      <c r="C191" s="82" t="s">
        <v>1042</v>
      </c>
      <c r="D191" s="82" t="s">
        <v>365</v>
      </c>
      <c r="E191" s="82" t="s">
        <v>982</v>
      </c>
      <c r="F191" s="82" t="s">
        <v>367</v>
      </c>
      <c r="G191" s="82" t="s">
        <v>368</v>
      </c>
      <c r="H191" s="82" t="s">
        <v>368</v>
      </c>
      <c r="I191" s="83" t="s">
        <v>7</v>
      </c>
      <c r="J191" s="84" t="s">
        <v>383</v>
      </c>
      <c r="K191" s="85" t="s">
        <v>1049</v>
      </c>
      <c r="L191" s="82" t="s">
        <v>1050</v>
      </c>
      <c r="M191" s="86" t="s">
        <v>1051</v>
      </c>
      <c r="N191" s="81"/>
      <c r="O191" s="81"/>
      <c r="P191" s="81"/>
      <c r="Q191" s="81"/>
      <c r="R191" s="81"/>
      <c r="S191" s="81"/>
      <c r="T191" s="81"/>
    </row>
    <row r="192" spans="1:20">
      <c r="A192" s="81"/>
      <c r="B192" s="82" t="s">
        <v>419</v>
      </c>
      <c r="C192" s="82" t="s">
        <v>1042</v>
      </c>
      <c r="D192" s="82" t="s">
        <v>374</v>
      </c>
      <c r="E192" s="82" t="s">
        <v>375</v>
      </c>
      <c r="F192" s="82" t="s">
        <v>367</v>
      </c>
      <c r="G192" s="82" t="s">
        <v>376</v>
      </c>
      <c r="H192" s="82" t="s">
        <v>376</v>
      </c>
      <c r="I192" s="83" t="s">
        <v>7</v>
      </c>
      <c r="J192" s="84" t="s">
        <v>513</v>
      </c>
      <c r="K192" s="85" t="s">
        <v>1052</v>
      </c>
      <c r="L192" s="82" t="s">
        <v>1053</v>
      </c>
      <c r="M192" s="86" t="s">
        <v>1054</v>
      </c>
      <c r="N192" s="81"/>
      <c r="O192" s="81"/>
      <c r="P192" s="81"/>
      <c r="Q192" s="81"/>
      <c r="R192" s="81"/>
      <c r="S192" s="81"/>
      <c r="T192" s="81"/>
    </row>
    <row r="193" spans="1:20">
      <c r="A193" s="81"/>
      <c r="B193" s="82" t="s">
        <v>419</v>
      </c>
      <c r="C193" s="82" t="s">
        <v>1042</v>
      </c>
      <c r="D193" s="82" t="s">
        <v>480</v>
      </c>
      <c r="E193" s="82" t="s">
        <v>812</v>
      </c>
      <c r="F193" s="82" t="s">
        <v>367</v>
      </c>
      <c r="G193" s="82" t="s">
        <v>482</v>
      </c>
      <c r="H193" s="82" t="s">
        <v>482</v>
      </c>
      <c r="I193" s="83" t="s">
        <v>7</v>
      </c>
      <c r="J193" s="84" t="s">
        <v>513</v>
      </c>
      <c r="K193" s="85" t="s">
        <v>1055</v>
      </c>
      <c r="L193" s="82" t="s">
        <v>1056</v>
      </c>
      <c r="M193" s="86" t="s">
        <v>1057</v>
      </c>
      <c r="N193" s="81"/>
      <c r="O193" s="81"/>
      <c r="P193" s="81"/>
      <c r="Q193" s="81"/>
      <c r="R193" s="81"/>
      <c r="S193" s="81"/>
      <c r="T193" s="81"/>
    </row>
    <row r="194" spans="1:20">
      <c r="A194" s="81"/>
      <c r="B194" s="82" t="s">
        <v>419</v>
      </c>
      <c r="C194" s="82" t="s">
        <v>1042</v>
      </c>
      <c r="D194" s="82" t="s">
        <v>480</v>
      </c>
      <c r="E194" s="82" t="s">
        <v>441</v>
      </c>
      <c r="F194" s="82" t="s">
        <v>367</v>
      </c>
      <c r="G194" s="82" t="s">
        <v>442</v>
      </c>
      <c r="H194" s="82" t="s">
        <v>442</v>
      </c>
      <c r="I194" s="83" t="s">
        <v>7</v>
      </c>
      <c r="J194" s="84" t="s">
        <v>383</v>
      </c>
      <c r="K194" s="85" t="s">
        <v>1058</v>
      </c>
      <c r="L194" s="82" t="s">
        <v>1059</v>
      </c>
      <c r="M194" s="86" t="s">
        <v>1060</v>
      </c>
      <c r="N194" s="81"/>
      <c r="O194" s="81"/>
      <c r="P194" s="81"/>
      <c r="Q194" s="81"/>
      <c r="R194" s="81"/>
      <c r="S194" s="81"/>
      <c r="T194" s="81"/>
    </row>
    <row r="195" spans="1:20">
      <c r="A195" s="81"/>
      <c r="B195" s="82" t="s">
        <v>419</v>
      </c>
      <c r="C195" s="82" t="s">
        <v>1061</v>
      </c>
      <c r="D195" s="82" t="s">
        <v>365</v>
      </c>
      <c r="E195" s="82" t="s">
        <v>982</v>
      </c>
      <c r="F195" s="82" t="s">
        <v>367</v>
      </c>
      <c r="G195" s="82" t="s">
        <v>368</v>
      </c>
      <c r="H195" s="82" t="s">
        <v>368</v>
      </c>
      <c r="I195" s="83" t="s">
        <v>7</v>
      </c>
      <c r="J195" s="84" t="s">
        <v>383</v>
      </c>
      <c r="K195" s="85" t="s">
        <v>1062</v>
      </c>
      <c r="L195" s="82" t="s">
        <v>1063</v>
      </c>
      <c r="M195" s="86" t="s">
        <v>1064</v>
      </c>
      <c r="N195" s="81"/>
      <c r="O195" s="81"/>
      <c r="P195" s="81"/>
      <c r="Q195" s="81"/>
      <c r="R195" s="81"/>
      <c r="S195" s="81"/>
      <c r="T195" s="81"/>
    </row>
    <row r="196" spans="1:20">
      <c r="A196" s="81"/>
      <c r="B196" s="82" t="s">
        <v>419</v>
      </c>
      <c r="C196" s="82" t="s">
        <v>1065</v>
      </c>
      <c r="D196" s="82" t="s">
        <v>480</v>
      </c>
      <c r="E196" s="82" t="s">
        <v>935</v>
      </c>
      <c r="F196" s="82" t="s">
        <v>367</v>
      </c>
      <c r="G196" s="82" t="s">
        <v>936</v>
      </c>
      <c r="H196" s="82" t="s">
        <v>936</v>
      </c>
      <c r="I196" s="83" t="s">
        <v>7</v>
      </c>
      <c r="J196" s="84" t="s">
        <v>383</v>
      </c>
      <c r="K196" s="85" t="s">
        <v>498</v>
      </c>
      <c r="L196" s="82" t="s">
        <v>1066</v>
      </c>
      <c r="M196" s="86" t="s">
        <v>1067</v>
      </c>
      <c r="N196" s="81"/>
      <c r="O196" s="81"/>
      <c r="P196" s="81"/>
      <c r="Q196" s="81"/>
      <c r="R196" s="81"/>
      <c r="S196" s="81"/>
      <c r="T196" s="81"/>
    </row>
    <row r="197" spans="1:20">
      <c r="A197" s="81"/>
      <c r="B197" s="82" t="s">
        <v>419</v>
      </c>
      <c r="C197" s="82" t="s">
        <v>1068</v>
      </c>
      <c r="D197" s="82" t="s">
        <v>521</v>
      </c>
      <c r="E197" s="82" t="s">
        <v>1069</v>
      </c>
      <c r="F197" s="82" t="s">
        <v>367</v>
      </c>
      <c r="G197" s="82" t="s">
        <v>1070</v>
      </c>
      <c r="H197" s="82" t="s">
        <v>1070</v>
      </c>
      <c r="I197" s="83" t="s">
        <v>7</v>
      </c>
      <c r="J197" s="84" t="s">
        <v>431</v>
      </c>
      <c r="K197" s="85" t="s">
        <v>1071</v>
      </c>
      <c r="L197" s="82" t="s">
        <v>1072</v>
      </c>
      <c r="M197" s="86" t="s">
        <v>1073</v>
      </c>
      <c r="N197" s="81"/>
      <c r="O197" s="81"/>
      <c r="P197" s="81"/>
      <c r="Q197" s="81"/>
      <c r="R197" s="81"/>
      <c r="S197" s="81"/>
      <c r="T197" s="81"/>
    </row>
    <row r="198" spans="1:20">
      <c r="A198" s="81"/>
      <c r="B198" s="82" t="s">
        <v>419</v>
      </c>
      <c r="C198" s="82" t="s">
        <v>1074</v>
      </c>
      <c r="D198" s="82" t="s">
        <v>480</v>
      </c>
      <c r="E198" s="82" t="s">
        <v>441</v>
      </c>
      <c r="F198" s="82" t="s">
        <v>367</v>
      </c>
      <c r="G198" s="82" t="s">
        <v>442</v>
      </c>
      <c r="H198" s="82" t="s">
        <v>442</v>
      </c>
      <c r="I198" s="83" t="s">
        <v>7</v>
      </c>
      <c r="J198" s="84" t="s">
        <v>383</v>
      </c>
      <c r="K198" s="85" t="s">
        <v>1075</v>
      </c>
      <c r="L198" s="82" t="s">
        <v>1076</v>
      </c>
      <c r="M198" s="86" t="s">
        <v>1077</v>
      </c>
      <c r="N198" s="81"/>
      <c r="O198" s="81"/>
      <c r="P198" s="81"/>
      <c r="Q198" s="81"/>
      <c r="R198" s="81"/>
      <c r="S198" s="81"/>
      <c r="T198" s="81"/>
    </row>
    <row r="199" spans="1:20">
      <c r="B199" s="87"/>
      <c r="C199" s="87"/>
      <c r="D199" s="87"/>
      <c r="E199" s="87"/>
      <c r="F199" s="87"/>
      <c r="G199" s="87"/>
    </row>
    <row r="200" spans="1:20">
      <c r="B200" s="87"/>
      <c r="C200" s="87"/>
      <c r="D200" s="87"/>
      <c r="E200" s="87"/>
      <c r="F200" s="87"/>
      <c r="G200" s="87"/>
    </row>
    <row r="201" spans="1:20">
      <c r="B201" s="87"/>
      <c r="C201" s="87"/>
      <c r="D201" s="87"/>
      <c r="E201" s="87"/>
      <c r="F201" s="87"/>
      <c r="G201" s="87"/>
    </row>
    <row r="202" spans="1:20">
      <c r="B202" s="87"/>
      <c r="C202" s="87"/>
      <c r="D202" s="87"/>
      <c r="E202" s="87"/>
      <c r="F202" s="87"/>
      <c r="G202" s="87"/>
    </row>
    <row r="203" spans="1:20">
      <c r="B203" s="87"/>
      <c r="C203" s="87"/>
      <c r="D203" s="87"/>
      <c r="E203" s="87"/>
      <c r="F203" s="87"/>
      <c r="G203" s="87"/>
    </row>
    <row r="204" spans="1:20">
      <c r="B204" s="87"/>
      <c r="C204" s="87"/>
      <c r="D204" s="87"/>
      <c r="E204" s="87"/>
      <c r="F204" s="87"/>
      <c r="G204" s="87"/>
    </row>
    <row r="205" spans="1:20">
      <c r="B205" s="87"/>
      <c r="C205" s="87"/>
      <c r="D205" s="87"/>
      <c r="E205" s="87"/>
      <c r="F205" s="87"/>
      <c r="G205" s="87"/>
    </row>
    <row r="206" spans="1:20">
      <c r="B206" s="87"/>
      <c r="C206" s="87"/>
      <c r="D206" s="87"/>
      <c r="E206" s="87"/>
      <c r="F206" s="87"/>
      <c r="G206" s="87"/>
    </row>
    <row r="207" spans="1:20">
      <c r="B207" s="87"/>
      <c r="C207" s="87"/>
      <c r="D207" s="87"/>
      <c r="E207" s="87"/>
      <c r="F207" s="87"/>
      <c r="G207" s="87"/>
    </row>
    <row r="208" spans="1:20">
      <c r="B208" s="87"/>
      <c r="C208" s="87"/>
      <c r="D208" s="87"/>
      <c r="E208" s="87"/>
      <c r="F208" s="87"/>
      <c r="G208" s="87"/>
    </row>
    <row r="209" spans="2:7">
      <c r="B209" s="87"/>
      <c r="C209" s="87"/>
      <c r="D209" s="87"/>
      <c r="E209" s="87"/>
      <c r="F209" s="87"/>
      <c r="G209" s="87"/>
    </row>
    <row r="210" spans="2:7">
      <c r="B210" s="87"/>
      <c r="C210" s="87"/>
      <c r="D210" s="87"/>
      <c r="E210" s="87"/>
      <c r="F210" s="87"/>
      <c r="G210" s="87"/>
    </row>
    <row r="211" spans="2:7">
      <c r="B211" s="87"/>
      <c r="C211" s="87"/>
      <c r="D211" s="87"/>
      <c r="E211" s="87"/>
      <c r="F211" s="87"/>
      <c r="G211" s="87"/>
    </row>
    <row r="212" spans="2:7">
      <c r="B212" s="87"/>
      <c r="C212" s="87"/>
      <c r="D212" s="87"/>
      <c r="E212" s="87"/>
      <c r="F212" s="87"/>
      <c r="G212" s="87"/>
    </row>
    <row r="213" spans="2:7">
      <c r="B213" s="87"/>
      <c r="C213" s="87"/>
      <c r="D213" s="87"/>
      <c r="E213" s="87"/>
      <c r="F213" s="87"/>
      <c r="G213" s="87"/>
    </row>
    <row r="214" spans="2:7">
      <c r="B214" s="87"/>
      <c r="C214" s="87"/>
      <c r="D214" s="87"/>
      <c r="E214" s="87"/>
      <c r="F214" s="87"/>
      <c r="G214" s="87"/>
    </row>
    <row r="215" spans="2:7">
      <c r="B215" s="87"/>
      <c r="C215" s="87"/>
      <c r="D215" s="87"/>
      <c r="E215" s="87"/>
      <c r="F215" s="87"/>
      <c r="G215" s="87"/>
    </row>
    <row r="216" spans="2:7">
      <c r="B216" s="87"/>
      <c r="C216" s="87"/>
      <c r="D216" s="87"/>
      <c r="E216" s="87"/>
      <c r="F216" s="87"/>
      <c r="G216" s="87"/>
    </row>
    <row r="217" spans="2:7">
      <c r="B217" s="87"/>
      <c r="C217" s="87"/>
      <c r="D217" s="87"/>
      <c r="E217" s="87"/>
      <c r="F217" s="87"/>
      <c r="G217" s="87"/>
    </row>
    <row r="218" spans="2:7">
      <c r="B218" s="87"/>
      <c r="C218" s="87"/>
      <c r="D218" s="87"/>
      <c r="E218" s="87"/>
      <c r="F218" s="87"/>
      <c r="G218" s="87"/>
    </row>
    <row r="219" spans="2:7">
      <c r="B219" s="87"/>
      <c r="C219" s="87"/>
      <c r="D219" s="87"/>
      <c r="E219" s="87"/>
      <c r="F219" s="87"/>
      <c r="G219" s="87"/>
    </row>
    <row r="220" spans="2:7">
      <c r="B220" s="87"/>
      <c r="C220" s="87"/>
      <c r="D220" s="87"/>
      <c r="E220" s="87"/>
      <c r="F220" s="87"/>
      <c r="G220" s="87"/>
    </row>
    <row r="221" spans="2:7">
      <c r="B221" s="87"/>
      <c r="C221" s="87"/>
      <c r="D221" s="87"/>
      <c r="E221" s="87"/>
      <c r="F221" s="87"/>
      <c r="G221" s="87"/>
    </row>
    <row r="222" spans="2:7">
      <c r="B222" s="87"/>
      <c r="C222" s="87"/>
      <c r="D222" s="87"/>
      <c r="E222" s="87"/>
      <c r="F222" s="87"/>
      <c r="G222" s="87"/>
    </row>
    <row r="223" spans="2:7">
      <c r="B223" s="87"/>
      <c r="C223" s="87"/>
      <c r="D223" s="87"/>
      <c r="E223" s="87"/>
      <c r="F223" s="87"/>
      <c r="G223" s="87"/>
    </row>
    <row r="224" spans="2:7">
      <c r="B224" s="87"/>
      <c r="C224" s="87"/>
      <c r="D224" s="87"/>
      <c r="E224" s="87"/>
      <c r="F224" s="87"/>
      <c r="G224" s="87"/>
    </row>
    <row r="225" spans="2:7">
      <c r="B225" s="87"/>
      <c r="C225" s="87"/>
      <c r="D225" s="87"/>
      <c r="E225" s="87"/>
      <c r="F225" s="87"/>
      <c r="G225" s="87"/>
    </row>
    <row r="226" spans="2:7">
      <c r="B226" s="87"/>
      <c r="C226" s="87"/>
      <c r="D226" s="87"/>
      <c r="E226" s="87"/>
      <c r="F226" s="87"/>
      <c r="G226" s="87"/>
    </row>
    <row r="227" spans="2:7">
      <c r="B227" s="87"/>
      <c r="C227" s="87"/>
      <c r="D227" s="87"/>
      <c r="E227" s="87"/>
      <c r="F227" s="87"/>
      <c r="G227" s="87"/>
    </row>
    <row r="228" spans="2:7">
      <c r="B228" s="87"/>
      <c r="C228" s="87"/>
      <c r="D228" s="87"/>
      <c r="E228" s="87"/>
      <c r="F228" s="87"/>
      <c r="G228" s="87"/>
    </row>
    <row r="229" spans="2:7">
      <c r="B229" s="87"/>
      <c r="C229" s="87"/>
      <c r="D229" s="87"/>
      <c r="E229" s="87"/>
      <c r="F229" s="87"/>
      <c r="G229" s="87"/>
    </row>
    <row r="230" spans="2:7">
      <c r="B230" s="87"/>
      <c r="C230" s="87"/>
      <c r="D230" s="87"/>
      <c r="E230" s="87"/>
      <c r="F230" s="87"/>
      <c r="G230" s="87"/>
    </row>
    <row r="231" spans="2:7">
      <c r="B231" s="87"/>
      <c r="C231" s="87"/>
      <c r="D231" s="87"/>
      <c r="E231" s="87"/>
      <c r="F231" s="87"/>
      <c r="G231" s="87"/>
    </row>
    <row r="232" spans="2:7">
      <c r="B232" s="87"/>
      <c r="C232" s="87"/>
      <c r="D232" s="87"/>
      <c r="E232" s="87"/>
      <c r="F232" s="87"/>
      <c r="G232" s="87"/>
    </row>
    <row r="233" spans="2:7">
      <c r="B233" s="87"/>
      <c r="C233" s="87"/>
      <c r="D233" s="87"/>
      <c r="E233" s="87"/>
      <c r="F233" s="87"/>
      <c r="G233" s="87"/>
    </row>
    <row r="234" spans="2:7">
      <c r="B234" s="87"/>
      <c r="C234" s="87"/>
      <c r="D234" s="87"/>
      <c r="E234" s="87"/>
      <c r="F234" s="87"/>
      <c r="G234" s="87"/>
    </row>
    <row r="235" spans="2:7">
      <c r="B235" s="87"/>
      <c r="C235" s="87"/>
      <c r="D235" s="87"/>
      <c r="E235" s="87"/>
      <c r="F235" s="87"/>
      <c r="G235" s="87"/>
    </row>
    <row r="236" spans="2:7">
      <c r="B236" s="87"/>
      <c r="C236" s="87"/>
      <c r="D236" s="87"/>
      <c r="E236" s="87"/>
      <c r="F236" s="87"/>
      <c r="G236" s="87"/>
    </row>
    <row r="237" spans="2:7">
      <c r="B237" s="87"/>
      <c r="C237" s="87"/>
      <c r="D237" s="87"/>
      <c r="E237" s="87"/>
      <c r="F237" s="87"/>
      <c r="G237" s="87"/>
    </row>
    <row r="238" spans="2:7">
      <c r="B238" s="87"/>
      <c r="C238" s="87"/>
      <c r="D238" s="87"/>
      <c r="E238" s="87"/>
      <c r="F238" s="87"/>
      <c r="G238" s="87"/>
    </row>
    <row r="239" spans="2:7">
      <c r="B239" s="87"/>
      <c r="C239" s="87"/>
      <c r="D239" s="87"/>
      <c r="E239" s="87"/>
      <c r="F239" s="87"/>
      <c r="G239" s="87"/>
    </row>
    <row r="240" spans="2:7">
      <c r="B240" s="87"/>
      <c r="C240" s="87"/>
      <c r="D240" s="87"/>
      <c r="E240" s="87"/>
      <c r="F240" s="87"/>
      <c r="G240" s="87"/>
    </row>
    <row r="241" spans="2:7">
      <c r="B241" s="87"/>
      <c r="C241" s="87"/>
      <c r="D241" s="87"/>
      <c r="E241" s="87"/>
      <c r="F241" s="87"/>
      <c r="G241" s="87"/>
    </row>
    <row r="242" spans="2:7">
      <c r="B242" s="87"/>
      <c r="C242" s="87"/>
      <c r="D242" s="87"/>
      <c r="E242" s="87"/>
      <c r="F242" s="87"/>
      <c r="G242" s="87"/>
    </row>
    <row r="243" spans="2:7">
      <c r="B243" s="87"/>
      <c r="C243" s="87"/>
      <c r="D243" s="87"/>
      <c r="E243" s="87"/>
      <c r="F243" s="87"/>
      <c r="G243" s="87"/>
    </row>
    <row r="244" spans="2:7">
      <c r="B244" s="87"/>
      <c r="C244" s="87"/>
      <c r="D244" s="87"/>
      <c r="E244" s="87"/>
      <c r="F244" s="87"/>
      <c r="G244" s="87"/>
    </row>
    <row r="245" spans="2:7">
      <c r="B245" s="87"/>
      <c r="C245" s="87"/>
      <c r="D245" s="87"/>
      <c r="E245" s="87"/>
      <c r="F245" s="87"/>
      <c r="G245" s="87"/>
    </row>
    <row r="246" spans="2:7">
      <c r="B246" s="87"/>
      <c r="C246" s="87"/>
      <c r="D246" s="87"/>
      <c r="E246" s="87"/>
      <c r="F246" s="87"/>
      <c r="G246" s="87"/>
    </row>
    <row r="247" spans="2:7">
      <c r="B247" s="87"/>
      <c r="C247" s="87"/>
      <c r="D247" s="87"/>
      <c r="E247" s="87"/>
      <c r="F247" s="87"/>
      <c r="G247" s="87"/>
    </row>
    <row r="248" spans="2:7">
      <c r="B248" s="87"/>
      <c r="C248" s="87"/>
      <c r="D248" s="87"/>
      <c r="E248" s="87"/>
      <c r="F248" s="87"/>
      <c r="G248" s="87"/>
    </row>
    <row r="249" spans="2:7">
      <c r="B249" s="87"/>
      <c r="C249" s="87"/>
      <c r="D249" s="87"/>
      <c r="E249" s="87"/>
      <c r="F249" s="87"/>
      <c r="G249" s="87"/>
    </row>
    <row r="250" spans="2:7">
      <c r="B250" s="87"/>
      <c r="C250" s="87"/>
      <c r="D250" s="87"/>
      <c r="E250" s="87"/>
      <c r="F250" s="87"/>
      <c r="G250" s="87"/>
    </row>
    <row r="251" spans="2:7">
      <c r="B251" s="87"/>
      <c r="C251" s="87"/>
      <c r="D251" s="87"/>
      <c r="E251" s="87"/>
      <c r="F251" s="87"/>
      <c r="G251" s="87"/>
    </row>
    <row r="252" spans="2:7">
      <c r="B252" s="87"/>
      <c r="C252" s="87"/>
      <c r="D252" s="87"/>
      <c r="E252" s="87"/>
      <c r="F252" s="87"/>
      <c r="G252" s="87"/>
    </row>
    <row r="253" spans="2:7">
      <c r="B253" s="87"/>
      <c r="C253" s="87"/>
      <c r="D253" s="87"/>
      <c r="E253" s="87"/>
      <c r="F253" s="87"/>
      <c r="G253" s="87"/>
    </row>
    <row r="254" spans="2:7">
      <c r="B254" s="87"/>
      <c r="C254" s="87"/>
      <c r="D254" s="87"/>
      <c r="E254" s="87"/>
      <c r="F254" s="87"/>
      <c r="G254" s="87"/>
    </row>
    <row r="255" spans="2:7">
      <c r="B255" s="87"/>
      <c r="C255" s="87"/>
      <c r="D255" s="87"/>
      <c r="E255" s="87"/>
      <c r="F255" s="87"/>
      <c r="G255" s="87"/>
    </row>
    <row r="256" spans="2:7">
      <c r="B256" s="87"/>
      <c r="C256" s="87"/>
      <c r="D256" s="87"/>
      <c r="E256" s="87"/>
      <c r="F256" s="87"/>
      <c r="G256" s="87"/>
    </row>
    <row r="257" spans="2:7">
      <c r="B257" s="87"/>
      <c r="C257" s="87"/>
      <c r="D257" s="87"/>
      <c r="E257" s="87"/>
      <c r="F257" s="87"/>
      <c r="G257" s="87"/>
    </row>
    <row r="258" spans="2:7">
      <c r="B258" s="87"/>
      <c r="C258" s="87"/>
      <c r="D258" s="87"/>
      <c r="E258" s="87"/>
      <c r="F258" s="87"/>
      <c r="G258" s="87"/>
    </row>
    <row r="259" spans="2:7">
      <c r="B259" s="87"/>
      <c r="C259" s="87"/>
      <c r="D259" s="87"/>
      <c r="E259" s="87"/>
      <c r="F259" s="87"/>
      <c r="G259" s="87"/>
    </row>
    <row r="260" spans="2:7">
      <c r="B260" s="87"/>
      <c r="C260" s="87"/>
      <c r="D260" s="87"/>
      <c r="E260" s="87"/>
      <c r="F260" s="87"/>
      <c r="G260" s="87"/>
    </row>
    <row r="261" spans="2:7">
      <c r="B261" s="87"/>
      <c r="C261" s="87"/>
      <c r="D261" s="87"/>
      <c r="E261" s="87"/>
      <c r="F261" s="87"/>
      <c r="G261" s="87"/>
    </row>
    <row r="262" spans="2:7">
      <c r="B262" s="87"/>
      <c r="C262" s="87"/>
      <c r="D262" s="87"/>
      <c r="E262" s="87"/>
      <c r="F262" s="87"/>
      <c r="G262" s="87"/>
    </row>
    <row r="263" spans="2:7">
      <c r="B263" s="87"/>
      <c r="C263" s="87"/>
      <c r="D263" s="87"/>
      <c r="E263" s="87"/>
      <c r="F263" s="87"/>
      <c r="G263" s="87"/>
    </row>
    <row r="264" spans="2:7">
      <c r="B264" s="87"/>
      <c r="C264" s="87"/>
      <c r="D264" s="87"/>
      <c r="E264" s="87"/>
      <c r="F264" s="87"/>
      <c r="G264" s="87"/>
    </row>
    <row r="265" spans="2:7">
      <c r="B265" s="87"/>
      <c r="C265" s="87"/>
      <c r="D265" s="87"/>
      <c r="E265" s="87"/>
      <c r="F265" s="87"/>
      <c r="G265" s="87"/>
    </row>
    <row r="266" spans="2:7">
      <c r="B266" s="87"/>
      <c r="C266" s="87"/>
      <c r="D266" s="87"/>
      <c r="E266" s="87"/>
      <c r="F266" s="87"/>
      <c r="G266" s="87"/>
    </row>
    <row r="267" spans="2:7">
      <c r="B267" s="87"/>
      <c r="C267" s="87"/>
      <c r="D267" s="87"/>
      <c r="E267" s="87"/>
      <c r="F267" s="87"/>
      <c r="G267" s="87"/>
    </row>
    <row r="268" spans="2:7">
      <c r="B268" s="87"/>
      <c r="C268" s="87"/>
      <c r="D268" s="87"/>
      <c r="E268" s="87"/>
      <c r="F268" s="87"/>
      <c r="G268" s="87"/>
    </row>
    <row r="269" spans="2:7">
      <c r="B269" s="87"/>
      <c r="C269" s="87"/>
      <c r="D269" s="87"/>
      <c r="E269" s="87"/>
      <c r="F269" s="87"/>
      <c r="G269" s="87"/>
    </row>
    <row r="270" spans="2:7">
      <c r="B270" s="87"/>
      <c r="C270" s="87"/>
      <c r="D270" s="87"/>
      <c r="E270" s="87"/>
      <c r="F270" s="87"/>
      <c r="G270" s="87"/>
    </row>
    <row r="271" spans="2:7">
      <c r="B271" s="87"/>
      <c r="C271" s="87"/>
      <c r="D271" s="87"/>
      <c r="E271" s="87"/>
      <c r="F271" s="87"/>
      <c r="G271" s="87"/>
    </row>
    <row r="272" spans="2:7">
      <c r="B272" s="87"/>
      <c r="C272" s="87"/>
      <c r="D272" s="87"/>
      <c r="E272" s="87"/>
      <c r="F272" s="87"/>
      <c r="G272" s="87"/>
    </row>
    <row r="273" spans="2:7">
      <c r="B273" s="87"/>
      <c r="C273" s="87"/>
      <c r="D273" s="87"/>
      <c r="E273" s="87"/>
      <c r="F273" s="87"/>
      <c r="G273" s="87"/>
    </row>
    <row r="274" spans="2:7">
      <c r="B274" s="87"/>
      <c r="C274" s="87"/>
      <c r="D274" s="87"/>
      <c r="E274" s="87"/>
      <c r="F274" s="87"/>
      <c r="G274" s="87"/>
    </row>
    <row r="275" spans="2:7">
      <c r="B275" s="87"/>
      <c r="C275" s="87"/>
      <c r="D275" s="87"/>
      <c r="E275" s="87"/>
      <c r="F275" s="87"/>
      <c r="G275" s="87"/>
    </row>
    <row r="276" spans="2:7">
      <c r="B276" s="87"/>
      <c r="C276" s="87"/>
      <c r="D276" s="87"/>
      <c r="E276" s="87"/>
      <c r="F276" s="87"/>
      <c r="G276" s="87"/>
    </row>
    <row r="277" spans="2:7">
      <c r="B277" s="87"/>
      <c r="C277" s="87"/>
      <c r="D277" s="87"/>
      <c r="E277" s="87"/>
      <c r="F277" s="87"/>
      <c r="G277" s="87"/>
    </row>
    <row r="278" spans="2:7">
      <c r="B278" s="87"/>
      <c r="C278" s="87"/>
      <c r="D278" s="87"/>
      <c r="E278" s="87"/>
      <c r="F278" s="87"/>
      <c r="G278" s="87"/>
    </row>
    <row r="279" spans="2:7">
      <c r="B279" s="87"/>
      <c r="C279" s="87"/>
      <c r="D279" s="87"/>
      <c r="E279" s="87"/>
      <c r="F279" s="87"/>
      <c r="G279" s="87"/>
    </row>
    <row r="280" spans="2:7">
      <c r="B280" s="87"/>
      <c r="C280" s="87"/>
      <c r="D280" s="87"/>
      <c r="E280" s="87"/>
      <c r="F280" s="87"/>
      <c r="G280" s="87"/>
    </row>
    <row r="281" spans="2:7">
      <c r="B281" s="87"/>
      <c r="C281" s="87"/>
      <c r="D281" s="87"/>
      <c r="E281" s="87"/>
      <c r="F281" s="87"/>
      <c r="G281" s="87"/>
    </row>
    <row r="282" spans="2:7">
      <c r="B282" s="87"/>
      <c r="C282" s="87"/>
      <c r="D282" s="87"/>
      <c r="E282" s="87"/>
      <c r="F282" s="87"/>
      <c r="G282" s="87"/>
    </row>
    <row r="283" spans="2:7">
      <c r="B283" s="87"/>
      <c r="C283" s="87"/>
      <c r="D283" s="87"/>
      <c r="E283" s="87"/>
      <c r="F283" s="87"/>
      <c r="G283" s="87"/>
    </row>
    <row r="284" spans="2:7">
      <c r="B284" s="87"/>
      <c r="C284" s="87"/>
      <c r="D284" s="87"/>
      <c r="E284" s="87"/>
      <c r="F284" s="87"/>
      <c r="G284" s="87"/>
    </row>
    <row r="285" spans="2:7">
      <c r="B285" s="87"/>
      <c r="C285" s="87"/>
      <c r="D285" s="87"/>
      <c r="E285" s="87"/>
      <c r="F285" s="87"/>
      <c r="G285" s="87"/>
    </row>
    <row r="286" spans="2:7">
      <c r="B286" s="87"/>
      <c r="C286" s="87"/>
      <c r="D286" s="87"/>
      <c r="E286" s="87"/>
      <c r="F286" s="87"/>
      <c r="G286" s="87"/>
    </row>
    <row r="287" spans="2:7">
      <c r="B287" s="87"/>
      <c r="C287" s="87"/>
      <c r="D287" s="87"/>
      <c r="E287" s="87"/>
      <c r="F287" s="87"/>
      <c r="G287" s="87"/>
    </row>
    <row r="288" spans="2:7">
      <c r="B288" s="87"/>
      <c r="C288" s="87"/>
      <c r="D288" s="87"/>
      <c r="E288" s="87"/>
      <c r="F288" s="87"/>
      <c r="G288" s="87"/>
    </row>
    <row r="289" spans="2:7">
      <c r="B289" s="87"/>
      <c r="C289" s="87"/>
      <c r="D289" s="87"/>
      <c r="E289" s="87"/>
      <c r="F289" s="87"/>
      <c r="G289" s="87"/>
    </row>
    <row r="290" spans="2:7">
      <c r="B290" s="87"/>
      <c r="C290" s="87"/>
      <c r="D290" s="87"/>
      <c r="E290" s="87"/>
      <c r="F290" s="87"/>
      <c r="G290" s="87"/>
    </row>
    <row r="291" spans="2:7">
      <c r="B291" s="87"/>
      <c r="C291" s="87"/>
      <c r="D291" s="87"/>
      <c r="E291" s="87"/>
      <c r="F291" s="87"/>
      <c r="G291" s="87"/>
    </row>
    <row r="292" spans="2:7">
      <c r="B292" s="87"/>
      <c r="C292" s="87"/>
      <c r="D292" s="87"/>
      <c r="E292" s="87"/>
      <c r="F292" s="87"/>
      <c r="G292" s="87"/>
    </row>
    <row r="293" spans="2:7">
      <c r="B293" s="87"/>
      <c r="C293" s="87"/>
      <c r="D293" s="87"/>
      <c r="E293" s="87"/>
      <c r="F293" s="87"/>
      <c r="G293" s="87"/>
    </row>
    <row r="294" spans="2:7">
      <c r="B294" s="87"/>
      <c r="C294" s="87"/>
      <c r="D294" s="87"/>
      <c r="E294" s="87"/>
      <c r="F294" s="87"/>
      <c r="G294" s="87"/>
    </row>
    <row r="295" spans="2:7">
      <c r="B295" s="87"/>
      <c r="C295" s="87"/>
      <c r="D295" s="87"/>
      <c r="E295" s="87"/>
      <c r="F295" s="87"/>
      <c r="G295" s="87"/>
    </row>
    <row r="296" spans="2:7">
      <c r="B296" s="87"/>
      <c r="C296" s="87"/>
      <c r="D296" s="87"/>
      <c r="E296" s="87"/>
      <c r="F296" s="87"/>
      <c r="G296" s="87"/>
    </row>
    <row r="297" spans="2:7">
      <c r="B297" s="87"/>
      <c r="C297" s="87"/>
      <c r="D297" s="87"/>
      <c r="E297" s="87"/>
      <c r="F297" s="87"/>
      <c r="G297" s="87"/>
    </row>
    <row r="298" spans="2:7">
      <c r="B298" s="87"/>
      <c r="C298" s="87"/>
      <c r="D298" s="87"/>
      <c r="E298" s="87"/>
      <c r="F298" s="87"/>
      <c r="G298" s="87"/>
    </row>
    <row r="299" spans="2:7">
      <c r="B299" s="87"/>
      <c r="C299" s="87"/>
      <c r="D299" s="87"/>
      <c r="E299" s="87"/>
      <c r="F299" s="87"/>
      <c r="G299" s="87"/>
    </row>
    <row r="300" spans="2:7">
      <c r="B300" s="87"/>
      <c r="C300" s="87"/>
      <c r="D300" s="87"/>
      <c r="E300" s="87"/>
      <c r="F300" s="87"/>
      <c r="G300" s="87"/>
    </row>
    <row r="301" spans="2:7">
      <c r="B301" s="87"/>
      <c r="C301" s="87"/>
      <c r="D301" s="87"/>
      <c r="E301" s="87"/>
      <c r="F301" s="87"/>
      <c r="G301" s="87"/>
    </row>
    <row r="302" spans="2:7">
      <c r="B302" s="87"/>
      <c r="C302" s="87"/>
      <c r="D302" s="87"/>
      <c r="E302" s="87"/>
      <c r="F302" s="87"/>
      <c r="G302" s="87"/>
    </row>
    <row r="303" spans="2:7">
      <c r="B303" s="87"/>
      <c r="C303" s="87"/>
      <c r="D303" s="87"/>
      <c r="E303" s="87"/>
      <c r="F303" s="87"/>
      <c r="G303" s="87"/>
    </row>
    <row r="304" spans="2:7">
      <c r="B304" s="87"/>
      <c r="C304" s="87"/>
      <c r="D304" s="87"/>
      <c r="E304" s="87"/>
      <c r="F304" s="87"/>
      <c r="G304" s="87"/>
    </row>
    <row r="305" spans="2:7">
      <c r="B305" s="87"/>
      <c r="C305" s="87"/>
      <c r="D305" s="87"/>
      <c r="E305" s="87"/>
      <c r="F305" s="87"/>
      <c r="G305" s="87"/>
    </row>
    <row r="306" spans="2:7">
      <c r="B306" s="87"/>
      <c r="C306" s="87"/>
      <c r="D306" s="87"/>
      <c r="E306" s="87"/>
      <c r="F306" s="87"/>
      <c r="G306" s="87"/>
    </row>
    <row r="307" spans="2:7">
      <c r="B307" s="87"/>
      <c r="C307" s="87"/>
      <c r="D307" s="87"/>
      <c r="E307" s="87"/>
      <c r="F307" s="87"/>
      <c r="G307" s="87"/>
    </row>
    <row r="308" spans="2:7">
      <c r="B308" s="87"/>
      <c r="C308" s="87"/>
      <c r="D308" s="87"/>
      <c r="E308" s="87"/>
      <c r="F308" s="87"/>
      <c r="G308" s="87"/>
    </row>
    <row r="309" spans="2:7">
      <c r="B309" s="87"/>
      <c r="C309" s="87"/>
      <c r="D309" s="87"/>
      <c r="E309" s="87"/>
      <c r="F309" s="87"/>
      <c r="G309" s="87"/>
    </row>
    <row r="310" spans="2:7">
      <c r="B310" s="87"/>
      <c r="C310" s="87"/>
      <c r="D310" s="87"/>
      <c r="E310" s="87"/>
      <c r="F310" s="87"/>
      <c r="G310" s="87"/>
    </row>
    <row r="311" spans="2:7">
      <c r="B311" s="87"/>
      <c r="C311" s="87"/>
      <c r="D311" s="87"/>
      <c r="E311" s="87"/>
      <c r="F311" s="87"/>
      <c r="G311" s="87"/>
    </row>
    <row r="312" spans="2:7">
      <c r="B312" s="87"/>
      <c r="C312" s="87"/>
      <c r="D312" s="87"/>
      <c r="E312" s="87"/>
      <c r="F312" s="87"/>
      <c r="G312" s="87"/>
    </row>
    <row r="313" spans="2:7">
      <c r="B313" s="87"/>
      <c r="C313" s="87"/>
      <c r="D313" s="87"/>
      <c r="E313" s="87"/>
      <c r="F313" s="87"/>
      <c r="G313" s="87"/>
    </row>
    <row r="314" spans="2:7">
      <c r="B314" s="87"/>
      <c r="C314" s="87"/>
      <c r="D314" s="87"/>
      <c r="E314" s="87"/>
      <c r="F314" s="87"/>
      <c r="G314" s="87"/>
    </row>
    <row r="315" spans="2:7">
      <c r="B315" s="87"/>
      <c r="C315" s="87"/>
      <c r="D315" s="87"/>
      <c r="E315" s="87"/>
      <c r="F315" s="87"/>
      <c r="G315" s="87"/>
    </row>
    <row r="316" spans="2:7">
      <c r="B316" s="87"/>
      <c r="C316" s="87"/>
      <c r="D316" s="87"/>
      <c r="E316" s="87"/>
      <c r="F316" s="87"/>
      <c r="G316" s="87"/>
    </row>
    <row r="317" spans="2:7">
      <c r="B317" s="87"/>
      <c r="C317" s="87"/>
      <c r="D317" s="87"/>
      <c r="E317" s="87"/>
      <c r="F317" s="87"/>
      <c r="G317" s="87"/>
    </row>
    <row r="318" spans="2:7">
      <c r="B318" s="87"/>
      <c r="C318" s="87"/>
      <c r="D318" s="87"/>
      <c r="E318" s="87"/>
      <c r="F318" s="87"/>
      <c r="G318" s="87"/>
    </row>
    <row r="319" spans="2:7">
      <c r="B319" s="87"/>
      <c r="C319" s="87"/>
      <c r="D319" s="87"/>
      <c r="E319" s="87"/>
      <c r="F319" s="87"/>
      <c r="G319" s="87"/>
    </row>
    <row r="320" spans="2:7">
      <c r="B320" s="87"/>
      <c r="C320" s="87"/>
      <c r="D320" s="87"/>
      <c r="E320" s="87"/>
      <c r="F320" s="87"/>
      <c r="G320" s="87"/>
    </row>
    <row r="321" spans="2:7">
      <c r="B321" s="87"/>
      <c r="C321" s="87"/>
      <c r="D321" s="87"/>
      <c r="E321" s="87"/>
      <c r="F321" s="87"/>
      <c r="G321" s="87"/>
    </row>
    <row r="322" spans="2:7">
      <c r="B322" s="87"/>
      <c r="C322" s="87"/>
      <c r="D322" s="87"/>
      <c r="E322" s="87"/>
      <c r="F322" s="87"/>
      <c r="G322" s="87"/>
    </row>
    <row r="323" spans="2:7">
      <c r="B323" s="87"/>
      <c r="C323" s="87"/>
      <c r="D323" s="87"/>
      <c r="E323" s="87"/>
      <c r="F323" s="87"/>
      <c r="G323" s="87"/>
    </row>
    <row r="324" spans="2:7">
      <c r="B324" s="87"/>
      <c r="C324" s="87"/>
      <c r="D324" s="87"/>
      <c r="E324" s="87"/>
      <c r="F324" s="87"/>
      <c r="G324" s="87"/>
    </row>
    <row r="325" spans="2:7">
      <c r="B325" s="87"/>
      <c r="C325" s="87"/>
      <c r="D325" s="87"/>
      <c r="E325" s="87"/>
      <c r="F325" s="87"/>
      <c r="G325" s="87"/>
    </row>
    <row r="326" spans="2:7">
      <c r="B326" s="87"/>
      <c r="C326" s="87"/>
      <c r="D326" s="87"/>
      <c r="E326" s="87"/>
      <c r="F326" s="87"/>
      <c r="G326" s="87"/>
    </row>
    <row r="327" spans="2:7">
      <c r="B327" s="87"/>
      <c r="C327" s="87"/>
      <c r="D327" s="87"/>
      <c r="E327" s="87"/>
      <c r="F327" s="87"/>
      <c r="G327" s="87"/>
    </row>
    <row r="328" spans="2:7">
      <c r="B328" s="87"/>
      <c r="C328" s="87"/>
      <c r="D328" s="87"/>
      <c r="E328" s="87"/>
      <c r="F328" s="87"/>
      <c r="G328" s="87"/>
    </row>
    <row r="329" spans="2:7">
      <c r="B329" s="87"/>
      <c r="C329" s="87"/>
      <c r="D329" s="87"/>
      <c r="E329" s="87"/>
      <c r="F329" s="87"/>
      <c r="G329" s="87"/>
    </row>
    <row r="330" spans="2:7">
      <c r="B330" s="87"/>
      <c r="C330" s="87"/>
      <c r="D330" s="87"/>
      <c r="E330" s="87"/>
      <c r="F330" s="87"/>
      <c r="G330" s="87"/>
    </row>
    <row r="331" spans="2:7">
      <c r="B331" s="87"/>
      <c r="C331" s="87"/>
      <c r="D331" s="87"/>
      <c r="E331" s="87"/>
      <c r="F331" s="87"/>
      <c r="G331" s="87"/>
    </row>
    <row r="332" spans="2:7">
      <c r="B332" s="87"/>
      <c r="C332" s="87"/>
      <c r="D332" s="87"/>
      <c r="E332" s="87"/>
      <c r="F332" s="87"/>
      <c r="G332" s="87"/>
    </row>
    <row r="333" spans="2:7">
      <c r="B333" s="87"/>
      <c r="C333" s="87"/>
      <c r="D333" s="87"/>
      <c r="E333" s="87"/>
      <c r="F333" s="87"/>
      <c r="G333" s="87"/>
    </row>
    <row r="334" spans="2:7">
      <c r="B334" s="87"/>
      <c r="C334" s="87"/>
      <c r="D334" s="87"/>
      <c r="E334" s="87"/>
      <c r="F334" s="87"/>
      <c r="G334" s="87"/>
    </row>
    <row r="335" spans="2:7">
      <c r="B335" s="87"/>
      <c r="C335" s="87"/>
      <c r="D335" s="87"/>
      <c r="E335" s="87"/>
      <c r="F335" s="87"/>
      <c r="G335" s="87"/>
    </row>
    <row r="336" spans="2:7">
      <c r="B336" s="87"/>
      <c r="C336" s="87"/>
      <c r="D336" s="87"/>
      <c r="E336" s="87"/>
      <c r="F336" s="87"/>
      <c r="G336" s="87"/>
    </row>
    <row r="337" spans="2:7">
      <c r="B337" s="87"/>
      <c r="C337" s="87"/>
      <c r="D337" s="87"/>
      <c r="E337" s="87"/>
      <c r="F337" s="87"/>
      <c r="G337" s="87"/>
    </row>
    <row r="338" spans="2:7">
      <c r="B338" s="87"/>
      <c r="C338" s="87"/>
      <c r="D338" s="87"/>
      <c r="E338" s="87"/>
      <c r="F338" s="87"/>
      <c r="G338" s="87"/>
    </row>
    <row r="339" spans="2:7">
      <c r="B339" s="87"/>
      <c r="C339" s="87"/>
      <c r="D339" s="87"/>
      <c r="E339" s="87"/>
      <c r="F339" s="87"/>
      <c r="G339" s="87"/>
    </row>
    <row r="340" spans="2:7">
      <c r="B340" s="87"/>
      <c r="C340" s="87"/>
      <c r="D340" s="87"/>
      <c r="E340" s="87"/>
      <c r="F340" s="87"/>
      <c r="G340" s="87"/>
    </row>
    <row r="341" spans="2:7">
      <c r="B341" s="87"/>
      <c r="C341" s="87"/>
      <c r="D341" s="87"/>
      <c r="E341" s="87"/>
      <c r="F341" s="87"/>
      <c r="G341" s="87"/>
    </row>
    <row r="342" spans="2:7">
      <c r="B342" s="87"/>
      <c r="C342" s="87"/>
      <c r="D342" s="87"/>
      <c r="E342" s="87"/>
      <c r="F342" s="87"/>
      <c r="G342" s="87"/>
    </row>
    <row r="343" spans="2:7">
      <c r="B343" s="87"/>
      <c r="C343" s="87"/>
      <c r="D343" s="87"/>
      <c r="E343" s="87"/>
      <c r="F343" s="87"/>
      <c r="G343" s="87"/>
    </row>
    <row r="344" spans="2:7">
      <c r="B344" s="87"/>
      <c r="C344" s="87"/>
      <c r="D344" s="87"/>
      <c r="E344" s="87"/>
      <c r="F344" s="87"/>
      <c r="G344" s="87"/>
    </row>
    <row r="345" spans="2:7">
      <c r="B345" s="87"/>
      <c r="C345" s="87"/>
      <c r="D345" s="87"/>
      <c r="E345" s="87"/>
      <c r="F345" s="87"/>
      <c r="G345" s="87"/>
    </row>
    <row r="346" spans="2:7">
      <c r="B346" s="87"/>
      <c r="C346" s="87"/>
      <c r="D346" s="87"/>
      <c r="E346" s="87"/>
      <c r="F346" s="87"/>
      <c r="G346" s="87"/>
    </row>
    <row r="347" spans="2:7">
      <c r="B347" s="87"/>
      <c r="C347" s="87"/>
      <c r="D347" s="87"/>
      <c r="E347" s="87"/>
      <c r="F347" s="87"/>
      <c r="G347" s="87"/>
    </row>
    <row r="348" spans="2:7">
      <c r="B348" s="87"/>
      <c r="C348" s="87"/>
      <c r="D348" s="87"/>
      <c r="E348" s="87"/>
      <c r="F348" s="87"/>
      <c r="G348" s="87"/>
    </row>
    <row r="349" spans="2:7">
      <c r="B349" s="87"/>
      <c r="C349" s="87"/>
      <c r="D349" s="87"/>
      <c r="E349" s="87"/>
      <c r="F349" s="87"/>
      <c r="G349" s="87"/>
    </row>
    <row r="350" spans="2:7">
      <c r="B350" s="87"/>
      <c r="C350" s="87"/>
      <c r="D350" s="87"/>
      <c r="E350" s="87"/>
      <c r="F350" s="87"/>
      <c r="G350" s="87"/>
    </row>
    <row r="351" spans="2:7">
      <c r="B351" s="87"/>
      <c r="C351" s="87"/>
      <c r="D351" s="87"/>
      <c r="E351" s="87"/>
      <c r="F351" s="87"/>
      <c r="G351" s="87"/>
    </row>
    <row r="352" spans="2:7">
      <c r="B352" s="87"/>
      <c r="C352" s="87"/>
      <c r="D352" s="87"/>
      <c r="E352" s="87"/>
      <c r="F352" s="87"/>
      <c r="G352" s="87"/>
    </row>
    <row r="353" spans="2:7">
      <c r="B353" s="87"/>
      <c r="C353" s="87"/>
      <c r="D353" s="87"/>
      <c r="E353" s="87"/>
      <c r="F353" s="87"/>
      <c r="G353" s="87"/>
    </row>
    <row r="354" spans="2:7">
      <c r="B354" s="87"/>
      <c r="C354" s="87"/>
      <c r="D354" s="87"/>
      <c r="E354" s="87"/>
      <c r="F354" s="87"/>
      <c r="G354" s="87"/>
    </row>
    <row r="355" spans="2:7">
      <c r="B355" s="87"/>
      <c r="C355" s="87"/>
      <c r="D355" s="87"/>
      <c r="E355" s="87"/>
      <c r="F355" s="87"/>
      <c r="G355" s="87"/>
    </row>
    <row r="356" spans="2:7">
      <c r="B356" s="87"/>
      <c r="C356" s="87"/>
      <c r="D356" s="87"/>
      <c r="E356" s="87"/>
      <c r="F356" s="87"/>
      <c r="G356" s="87"/>
    </row>
    <row r="357" spans="2:7">
      <c r="B357" s="87"/>
      <c r="C357" s="87"/>
      <c r="D357" s="87"/>
      <c r="E357" s="87"/>
      <c r="F357" s="87"/>
      <c r="G357" s="87"/>
    </row>
    <row r="358" spans="2:7">
      <c r="B358" s="87"/>
      <c r="C358" s="87"/>
      <c r="D358" s="87"/>
      <c r="E358" s="87"/>
      <c r="F358" s="87"/>
      <c r="G358" s="87"/>
    </row>
    <row r="359" spans="2:7">
      <c r="B359" s="87"/>
      <c r="C359" s="87"/>
      <c r="D359" s="87"/>
      <c r="E359" s="87"/>
      <c r="F359" s="87"/>
      <c r="G359" s="87"/>
    </row>
    <row r="360" spans="2:7">
      <c r="B360" s="87"/>
      <c r="C360" s="87"/>
      <c r="D360" s="87"/>
      <c r="E360" s="87"/>
      <c r="F360" s="87"/>
      <c r="G360" s="87"/>
    </row>
    <row r="361" spans="2:7">
      <c r="B361" s="87"/>
      <c r="C361" s="87"/>
      <c r="D361" s="87"/>
      <c r="E361" s="87"/>
      <c r="F361" s="87"/>
      <c r="G361" s="87"/>
    </row>
    <row r="362" spans="2:7">
      <c r="B362" s="87"/>
      <c r="C362" s="87"/>
      <c r="D362" s="87"/>
      <c r="E362" s="87"/>
      <c r="F362" s="87"/>
      <c r="G362" s="87"/>
    </row>
    <row r="363" spans="2:7">
      <c r="B363" s="87"/>
      <c r="C363" s="87"/>
      <c r="D363" s="87"/>
      <c r="E363" s="87"/>
      <c r="F363" s="87"/>
      <c r="G363" s="87"/>
    </row>
    <row r="364" spans="2:7">
      <c r="B364" s="87"/>
      <c r="C364" s="87"/>
      <c r="D364" s="87"/>
      <c r="E364" s="87"/>
      <c r="F364" s="87"/>
      <c r="G364" s="87"/>
    </row>
    <row r="365" spans="2:7">
      <c r="B365" s="87"/>
      <c r="C365" s="87"/>
      <c r="D365" s="87"/>
      <c r="E365" s="87"/>
      <c r="F365" s="87"/>
      <c r="G365" s="87"/>
    </row>
    <row r="366" spans="2:7">
      <c r="B366" s="87"/>
      <c r="C366" s="87"/>
      <c r="D366" s="87"/>
      <c r="E366" s="87"/>
      <c r="F366" s="87"/>
      <c r="G366" s="87"/>
    </row>
    <row r="367" spans="2:7">
      <c r="B367" s="87"/>
      <c r="C367" s="87"/>
      <c r="D367" s="87"/>
      <c r="E367" s="87"/>
      <c r="F367" s="87"/>
      <c r="G367" s="87"/>
    </row>
    <row r="368" spans="2:7">
      <c r="B368" s="87"/>
      <c r="C368" s="87"/>
      <c r="D368" s="87"/>
      <c r="E368" s="87"/>
      <c r="F368" s="87"/>
      <c r="G368" s="87"/>
    </row>
    <row r="369" spans="2:7">
      <c r="B369" s="87"/>
      <c r="C369" s="87"/>
      <c r="D369" s="87"/>
      <c r="E369" s="87"/>
      <c r="F369" s="87"/>
      <c r="G369" s="87"/>
    </row>
    <row r="370" spans="2:7">
      <c r="B370" s="87"/>
      <c r="C370" s="87"/>
      <c r="D370" s="87"/>
      <c r="E370" s="87"/>
      <c r="F370" s="87"/>
      <c r="G370" s="87"/>
    </row>
    <row r="371" spans="2:7">
      <c r="B371" s="87"/>
      <c r="C371" s="87"/>
      <c r="D371" s="87"/>
      <c r="E371" s="87"/>
      <c r="F371" s="87"/>
      <c r="G371" s="87"/>
    </row>
    <row r="372" spans="2:7">
      <c r="B372" s="87"/>
      <c r="C372" s="87"/>
      <c r="D372" s="87"/>
      <c r="E372" s="87"/>
      <c r="F372" s="87"/>
      <c r="G372" s="87"/>
    </row>
    <row r="373" spans="2:7">
      <c r="B373" s="87"/>
      <c r="C373" s="87"/>
      <c r="D373" s="87"/>
      <c r="E373" s="87"/>
      <c r="F373" s="87"/>
      <c r="G373" s="87"/>
    </row>
    <row r="374" spans="2:7">
      <c r="B374" s="87"/>
      <c r="C374" s="87"/>
      <c r="D374" s="87"/>
      <c r="E374" s="87"/>
      <c r="F374" s="87"/>
      <c r="G374" s="87"/>
    </row>
    <row r="375" spans="2:7">
      <c r="B375" s="87"/>
      <c r="C375" s="87"/>
      <c r="D375" s="87"/>
      <c r="E375" s="87"/>
      <c r="F375" s="87"/>
      <c r="G375" s="87"/>
    </row>
    <row r="376" spans="2:7">
      <c r="B376" s="87"/>
      <c r="C376" s="87"/>
      <c r="D376" s="87"/>
      <c r="E376" s="87"/>
      <c r="F376" s="87"/>
      <c r="G376" s="87"/>
    </row>
    <row r="377" spans="2:7">
      <c r="B377" s="87"/>
      <c r="C377" s="87"/>
      <c r="D377" s="87"/>
      <c r="E377" s="87"/>
      <c r="F377" s="87"/>
      <c r="G377" s="87"/>
    </row>
    <row r="378" spans="2:7">
      <c r="B378" s="87"/>
      <c r="C378" s="87"/>
      <c r="D378" s="87"/>
      <c r="E378" s="87"/>
      <c r="F378" s="87"/>
      <c r="G378" s="87"/>
    </row>
    <row r="379" spans="2:7">
      <c r="B379" s="87"/>
      <c r="C379" s="87"/>
      <c r="D379" s="87"/>
      <c r="E379" s="87"/>
      <c r="F379" s="87"/>
      <c r="G379" s="87"/>
    </row>
    <row r="380" spans="2:7">
      <c r="B380" s="87"/>
      <c r="C380" s="87"/>
      <c r="D380" s="87"/>
      <c r="E380" s="87"/>
      <c r="F380" s="87"/>
      <c r="G380" s="87"/>
    </row>
    <row r="381" spans="2:7">
      <c r="B381" s="87"/>
      <c r="C381" s="87"/>
      <c r="D381" s="87"/>
      <c r="E381" s="87"/>
      <c r="F381" s="87"/>
      <c r="G381" s="87"/>
    </row>
    <row r="382" spans="2:7">
      <c r="B382" s="87"/>
      <c r="C382" s="87"/>
      <c r="D382" s="87"/>
      <c r="E382" s="87"/>
      <c r="F382" s="87"/>
      <c r="G382" s="87"/>
    </row>
    <row r="383" spans="2:7">
      <c r="B383" s="87"/>
      <c r="C383" s="87"/>
      <c r="D383" s="87"/>
      <c r="E383" s="87"/>
      <c r="F383" s="87"/>
      <c r="G383" s="87"/>
    </row>
    <row r="384" spans="2:7">
      <c r="B384" s="87"/>
      <c r="C384" s="87"/>
      <c r="D384" s="87"/>
      <c r="E384" s="87"/>
      <c r="F384" s="87"/>
      <c r="G384" s="87"/>
    </row>
    <row r="385" spans="2:7">
      <c r="B385" s="87"/>
      <c r="C385" s="87"/>
      <c r="D385" s="87"/>
      <c r="E385" s="87"/>
      <c r="F385" s="87"/>
      <c r="G385" s="87"/>
    </row>
    <row r="386" spans="2:7">
      <c r="B386" s="87"/>
      <c r="C386" s="87"/>
      <c r="D386" s="87"/>
      <c r="E386" s="87"/>
      <c r="F386" s="87"/>
      <c r="G386" s="87"/>
    </row>
    <row r="387" spans="2:7">
      <c r="B387" s="87"/>
      <c r="C387" s="87"/>
      <c r="D387" s="87"/>
      <c r="E387" s="87"/>
      <c r="F387" s="87"/>
      <c r="G387" s="87"/>
    </row>
    <row r="388" spans="2:7">
      <c r="B388" s="87"/>
      <c r="C388" s="87"/>
      <c r="D388" s="87"/>
      <c r="E388" s="87"/>
      <c r="F388" s="87"/>
      <c r="G388" s="87"/>
    </row>
    <row r="389" spans="2:7">
      <c r="B389" s="87"/>
      <c r="C389" s="87"/>
      <c r="D389" s="87"/>
      <c r="E389" s="87"/>
      <c r="F389" s="87"/>
      <c r="G389" s="87"/>
    </row>
    <row r="390" spans="2:7">
      <c r="B390" s="87"/>
      <c r="C390" s="87"/>
      <c r="D390" s="87"/>
      <c r="E390" s="87"/>
      <c r="F390" s="87"/>
      <c r="G390" s="87"/>
    </row>
    <row r="391" spans="2:7">
      <c r="B391" s="87"/>
      <c r="C391" s="87"/>
      <c r="D391" s="87"/>
      <c r="E391" s="87"/>
      <c r="F391" s="87"/>
      <c r="G391" s="87"/>
    </row>
    <row r="392" spans="2:7">
      <c r="B392" s="87"/>
      <c r="C392" s="87"/>
      <c r="D392" s="87"/>
      <c r="E392" s="87"/>
      <c r="F392" s="87"/>
      <c r="G392" s="87"/>
    </row>
    <row r="393" spans="2:7">
      <c r="B393" s="87"/>
      <c r="C393" s="87"/>
      <c r="D393" s="87"/>
      <c r="E393" s="87"/>
      <c r="F393" s="87"/>
      <c r="G393" s="87"/>
    </row>
    <row r="394" spans="2:7">
      <c r="B394" s="87"/>
      <c r="C394" s="87"/>
      <c r="D394" s="87"/>
      <c r="E394" s="87"/>
      <c r="F394" s="87"/>
      <c r="G394" s="87"/>
    </row>
    <row r="395" spans="2:7">
      <c r="B395" s="87"/>
      <c r="C395" s="87"/>
      <c r="D395" s="87"/>
      <c r="E395" s="87"/>
      <c r="F395" s="87"/>
      <c r="G395" s="87"/>
    </row>
    <row r="396" spans="2:7">
      <c r="B396" s="87"/>
      <c r="C396" s="87"/>
      <c r="D396" s="87"/>
      <c r="E396" s="87"/>
      <c r="F396" s="87"/>
      <c r="G396" s="87"/>
    </row>
    <row r="397" spans="2:7">
      <c r="B397" s="87"/>
      <c r="C397" s="87"/>
      <c r="D397" s="87"/>
      <c r="E397" s="87"/>
      <c r="F397" s="87"/>
      <c r="G397" s="87"/>
    </row>
    <row r="398" spans="2:7">
      <c r="B398" s="87"/>
      <c r="C398" s="87"/>
      <c r="D398" s="87"/>
      <c r="E398" s="87"/>
      <c r="F398" s="87"/>
      <c r="G398" s="87"/>
    </row>
    <row r="399" spans="2:7">
      <c r="B399" s="87"/>
      <c r="C399" s="87"/>
      <c r="D399" s="87"/>
      <c r="E399" s="87"/>
      <c r="F399" s="87"/>
      <c r="G399" s="87"/>
    </row>
    <row r="400" spans="2:7">
      <c r="B400" s="87"/>
      <c r="C400" s="87"/>
      <c r="D400" s="87"/>
      <c r="E400" s="87"/>
      <c r="F400" s="87"/>
      <c r="G400" s="87"/>
    </row>
    <row r="401" spans="2:7">
      <c r="B401" s="87"/>
      <c r="C401" s="87"/>
      <c r="D401" s="87"/>
      <c r="E401" s="87"/>
      <c r="F401" s="87"/>
      <c r="G401" s="87"/>
    </row>
    <row r="402" spans="2:7">
      <c r="B402" s="87"/>
      <c r="C402" s="87"/>
      <c r="D402" s="87"/>
      <c r="E402" s="87"/>
      <c r="F402" s="87"/>
      <c r="G402" s="87"/>
    </row>
    <row r="403" spans="2:7">
      <c r="B403" s="87"/>
      <c r="C403" s="87"/>
      <c r="D403" s="87"/>
      <c r="E403" s="87"/>
      <c r="F403" s="87"/>
      <c r="G403" s="87"/>
    </row>
    <row r="404" spans="2:7">
      <c r="B404" s="87"/>
      <c r="C404" s="87"/>
      <c r="D404" s="87"/>
      <c r="E404" s="87"/>
      <c r="F404" s="87"/>
      <c r="G404" s="87"/>
    </row>
    <row r="405" spans="2:7">
      <c r="B405" s="87"/>
      <c r="C405" s="87"/>
      <c r="D405" s="87"/>
      <c r="E405" s="87"/>
      <c r="F405" s="87"/>
      <c r="G405" s="87"/>
    </row>
    <row r="406" spans="2:7">
      <c r="B406" s="87"/>
      <c r="C406" s="87"/>
      <c r="D406" s="87"/>
      <c r="E406" s="87"/>
      <c r="F406" s="87"/>
      <c r="G406" s="87"/>
    </row>
    <row r="407" spans="2:7">
      <c r="B407" s="87"/>
      <c r="C407" s="87"/>
      <c r="D407" s="87"/>
      <c r="E407" s="87"/>
      <c r="F407" s="87"/>
      <c r="G407" s="87"/>
    </row>
    <row r="408" spans="2:7">
      <c r="B408" s="87"/>
      <c r="C408" s="87"/>
      <c r="D408" s="87"/>
      <c r="E408" s="87"/>
      <c r="F408" s="87"/>
      <c r="G408" s="87"/>
    </row>
    <row r="409" spans="2:7">
      <c r="B409" s="87"/>
      <c r="C409" s="87"/>
      <c r="D409" s="87"/>
      <c r="E409" s="87"/>
      <c r="F409" s="87"/>
      <c r="G409" s="87"/>
    </row>
    <row r="410" spans="2:7">
      <c r="B410" s="87"/>
      <c r="C410" s="87"/>
      <c r="D410" s="87"/>
      <c r="E410" s="87"/>
      <c r="F410" s="87"/>
      <c r="G410" s="87"/>
    </row>
    <row r="411" spans="2:7">
      <c r="B411" s="87"/>
      <c r="C411" s="87"/>
      <c r="D411" s="87"/>
      <c r="E411" s="87"/>
      <c r="F411" s="87"/>
      <c r="G411" s="87"/>
    </row>
    <row r="412" spans="2:7">
      <c r="B412" s="87"/>
      <c r="C412" s="87"/>
      <c r="D412" s="87"/>
      <c r="E412" s="87"/>
      <c r="F412" s="87"/>
      <c r="G412" s="87"/>
    </row>
    <row r="413" spans="2:7">
      <c r="B413" s="87"/>
      <c r="C413" s="87"/>
      <c r="D413" s="87"/>
      <c r="E413" s="87"/>
      <c r="F413" s="87"/>
      <c r="G413" s="87"/>
    </row>
    <row r="414" spans="2:7">
      <c r="B414" s="87"/>
      <c r="C414" s="87"/>
      <c r="D414" s="87"/>
      <c r="E414" s="87"/>
      <c r="F414" s="87"/>
      <c r="G414" s="87"/>
    </row>
    <row r="415" spans="2:7">
      <c r="B415" s="87"/>
      <c r="C415" s="87"/>
      <c r="D415" s="87"/>
      <c r="E415" s="87"/>
      <c r="F415" s="87"/>
      <c r="G415" s="87"/>
    </row>
    <row r="416" spans="2:7">
      <c r="B416" s="87"/>
      <c r="C416" s="87"/>
      <c r="D416" s="87"/>
      <c r="E416" s="87"/>
      <c r="F416" s="87"/>
      <c r="G416" s="87"/>
    </row>
    <row r="417" spans="2:7">
      <c r="B417" s="87"/>
      <c r="C417" s="87"/>
      <c r="D417" s="87"/>
      <c r="E417" s="87"/>
      <c r="F417" s="87"/>
      <c r="G417" s="87"/>
    </row>
    <row r="418" spans="2:7">
      <c r="B418" s="87"/>
      <c r="C418" s="87"/>
      <c r="D418" s="87"/>
      <c r="E418" s="87"/>
      <c r="F418" s="87"/>
      <c r="G418" s="87"/>
    </row>
    <row r="419" spans="2:7">
      <c r="B419" s="87"/>
      <c r="C419" s="87"/>
      <c r="D419" s="87"/>
      <c r="E419" s="87"/>
      <c r="F419" s="87"/>
      <c r="G419" s="87"/>
    </row>
    <row r="420" spans="2:7">
      <c r="B420" s="87"/>
      <c r="C420" s="87"/>
      <c r="D420" s="87"/>
      <c r="E420" s="87"/>
      <c r="F420" s="87"/>
      <c r="G420" s="87"/>
    </row>
    <row r="421" spans="2:7">
      <c r="B421" s="87"/>
      <c r="C421" s="87"/>
      <c r="D421" s="87"/>
      <c r="E421" s="87"/>
      <c r="F421" s="87"/>
      <c r="G421" s="87"/>
    </row>
    <row r="422" spans="2:7">
      <c r="B422" s="87"/>
      <c r="C422" s="87"/>
      <c r="D422" s="87"/>
      <c r="E422" s="87"/>
      <c r="F422" s="87"/>
      <c r="G422" s="87"/>
    </row>
    <row r="423" spans="2:7">
      <c r="B423" s="87"/>
      <c r="C423" s="87"/>
      <c r="D423" s="87"/>
      <c r="E423" s="87"/>
      <c r="F423" s="87"/>
      <c r="G423" s="87"/>
    </row>
    <row r="424" spans="2:7">
      <c r="B424" s="87"/>
      <c r="C424" s="87"/>
      <c r="D424" s="87"/>
      <c r="E424" s="87"/>
      <c r="F424" s="87"/>
      <c r="G424" s="87"/>
    </row>
    <row r="425" spans="2:7">
      <c r="B425" s="87"/>
      <c r="C425" s="87"/>
      <c r="D425" s="87"/>
      <c r="E425" s="87"/>
      <c r="F425" s="87"/>
      <c r="G425" s="87"/>
    </row>
    <row r="426" spans="2:7">
      <c r="B426" s="87"/>
      <c r="C426" s="87"/>
      <c r="D426" s="87"/>
      <c r="E426" s="87"/>
      <c r="F426" s="87"/>
      <c r="G426" s="87"/>
    </row>
    <row r="427" spans="2:7">
      <c r="B427" s="87"/>
      <c r="C427" s="87"/>
      <c r="D427" s="87"/>
      <c r="E427" s="87"/>
      <c r="F427" s="87"/>
      <c r="G427" s="87"/>
    </row>
    <row r="428" spans="2:7">
      <c r="B428" s="87"/>
      <c r="C428" s="87"/>
      <c r="D428" s="87"/>
      <c r="E428" s="87"/>
      <c r="F428" s="87"/>
      <c r="G428" s="87"/>
    </row>
    <row r="429" spans="2:7">
      <c r="B429" s="87"/>
      <c r="C429" s="87"/>
      <c r="D429" s="87"/>
      <c r="E429" s="87"/>
      <c r="F429" s="87"/>
      <c r="G429" s="87"/>
    </row>
    <row r="430" spans="2:7">
      <c r="B430" s="87"/>
      <c r="C430" s="87"/>
      <c r="D430" s="87"/>
      <c r="E430" s="87"/>
      <c r="F430" s="87"/>
      <c r="G430" s="87"/>
    </row>
    <row r="431" spans="2:7">
      <c r="B431" s="87"/>
      <c r="C431" s="87"/>
      <c r="D431" s="87"/>
      <c r="E431" s="87"/>
      <c r="F431" s="87"/>
      <c r="G431" s="87"/>
    </row>
    <row r="432" spans="2:7">
      <c r="B432" s="87"/>
      <c r="C432" s="87"/>
      <c r="D432" s="87"/>
      <c r="E432" s="87"/>
      <c r="F432" s="87"/>
      <c r="G432" s="87"/>
    </row>
    <row r="433" spans="2:7">
      <c r="B433" s="87"/>
      <c r="C433" s="87"/>
      <c r="D433" s="87"/>
      <c r="E433" s="87"/>
      <c r="F433" s="87"/>
      <c r="G433" s="87"/>
    </row>
    <row r="434" spans="2:7">
      <c r="B434" s="87"/>
      <c r="C434" s="87"/>
      <c r="D434" s="87"/>
      <c r="E434" s="87"/>
      <c r="F434" s="87"/>
      <c r="G434" s="87"/>
    </row>
    <row r="435" spans="2:7">
      <c r="B435" s="87"/>
      <c r="C435" s="87"/>
      <c r="D435" s="87"/>
      <c r="E435" s="87"/>
      <c r="F435" s="87"/>
      <c r="G435" s="87"/>
    </row>
    <row r="436" spans="2:7">
      <c r="B436" s="87"/>
      <c r="C436" s="87"/>
      <c r="D436" s="87"/>
      <c r="E436" s="87"/>
      <c r="F436" s="87"/>
      <c r="G436" s="87"/>
    </row>
    <row r="437" spans="2:7">
      <c r="B437" s="87"/>
      <c r="C437" s="87"/>
      <c r="D437" s="87"/>
      <c r="E437" s="87"/>
      <c r="F437" s="87"/>
      <c r="G437" s="87"/>
    </row>
    <row r="438" spans="2:7">
      <c r="B438" s="87"/>
      <c r="C438" s="87"/>
      <c r="D438" s="87"/>
      <c r="E438" s="87"/>
      <c r="F438" s="87"/>
      <c r="G438" s="87"/>
    </row>
    <row r="439" spans="2:7">
      <c r="B439" s="87"/>
      <c r="C439" s="87"/>
      <c r="D439" s="87"/>
      <c r="E439" s="87"/>
      <c r="F439" s="87"/>
      <c r="G439" s="87"/>
    </row>
    <row r="440" spans="2:7">
      <c r="B440" s="87"/>
      <c r="C440" s="87"/>
      <c r="D440" s="87"/>
      <c r="E440" s="87"/>
      <c r="F440" s="87"/>
      <c r="G440" s="87"/>
    </row>
    <row r="441" spans="2:7">
      <c r="B441" s="87"/>
      <c r="C441" s="87"/>
      <c r="D441" s="87"/>
      <c r="E441" s="87"/>
      <c r="F441" s="87"/>
      <c r="G441" s="87"/>
    </row>
    <row r="442" spans="2:7">
      <c r="B442" s="87"/>
      <c r="C442" s="87"/>
      <c r="D442" s="87"/>
      <c r="E442" s="87"/>
      <c r="F442" s="87"/>
      <c r="G442" s="87"/>
    </row>
    <row r="443" spans="2:7">
      <c r="B443" s="87"/>
      <c r="C443" s="87"/>
      <c r="D443" s="87"/>
      <c r="E443" s="87"/>
      <c r="F443" s="87"/>
      <c r="G443" s="87"/>
    </row>
    <row r="444" spans="2:7">
      <c r="B444" s="87"/>
      <c r="C444" s="87"/>
      <c r="D444" s="87"/>
      <c r="E444" s="87"/>
      <c r="F444" s="87"/>
      <c r="G444" s="87"/>
    </row>
    <row r="445" spans="2:7">
      <c r="B445" s="87"/>
      <c r="C445" s="87"/>
      <c r="D445" s="87"/>
      <c r="E445" s="87"/>
      <c r="F445" s="87"/>
      <c r="G445" s="87"/>
    </row>
    <row r="446" spans="2:7">
      <c r="B446" s="87"/>
      <c r="C446" s="87"/>
      <c r="D446" s="87"/>
      <c r="E446" s="87"/>
      <c r="F446" s="87"/>
      <c r="G446" s="87"/>
    </row>
    <row r="447" spans="2:7">
      <c r="B447" s="87"/>
      <c r="C447" s="87"/>
      <c r="D447" s="87"/>
      <c r="E447" s="87"/>
      <c r="F447" s="87"/>
      <c r="G447" s="87"/>
    </row>
    <row r="448" spans="2:7">
      <c r="B448" s="87"/>
      <c r="C448" s="87"/>
      <c r="D448" s="87"/>
      <c r="E448" s="87"/>
      <c r="F448" s="87"/>
      <c r="G448" s="87"/>
    </row>
    <row r="449" spans="2:7">
      <c r="B449" s="87"/>
      <c r="C449" s="87"/>
      <c r="D449" s="87"/>
      <c r="E449" s="87"/>
      <c r="F449" s="87"/>
      <c r="G449" s="87"/>
    </row>
    <row r="450" spans="2:7">
      <c r="B450" s="87"/>
      <c r="C450" s="87"/>
      <c r="D450" s="87"/>
      <c r="E450" s="87"/>
      <c r="F450" s="87"/>
      <c r="G450" s="87"/>
    </row>
    <row r="451" spans="2:7">
      <c r="B451" s="87"/>
      <c r="C451" s="87"/>
      <c r="D451" s="87"/>
      <c r="E451" s="87"/>
      <c r="F451" s="87"/>
      <c r="G451" s="87"/>
    </row>
    <row r="452" spans="2:7">
      <c r="B452" s="87"/>
      <c r="C452" s="87"/>
      <c r="D452" s="87"/>
      <c r="E452" s="87"/>
      <c r="F452" s="87"/>
      <c r="G452" s="87"/>
    </row>
    <row r="453" spans="2:7">
      <c r="B453" s="87"/>
      <c r="C453" s="87"/>
      <c r="D453" s="87"/>
      <c r="E453" s="87"/>
      <c r="F453" s="87"/>
      <c r="G453" s="87"/>
    </row>
    <row r="454" spans="2:7">
      <c r="B454" s="87"/>
      <c r="C454" s="87"/>
      <c r="D454" s="87"/>
      <c r="E454" s="87"/>
      <c r="F454" s="87"/>
      <c r="G454" s="87"/>
    </row>
    <row r="455" spans="2:7">
      <c r="B455" s="87"/>
      <c r="C455" s="87"/>
      <c r="D455" s="87"/>
      <c r="E455" s="87"/>
      <c r="F455" s="87"/>
      <c r="G455" s="87"/>
    </row>
    <row r="456" spans="2:7">
      <c r="B456" s="87"/>
      <c r="C456" s="87"/>
      <c r="D456" s="87"/>
      <c r="E456" s="87"/>
      <c r="F456" s="87"/>
      <c r="G456" s="87"/>
    </row>
    <row r="457" spans="2:7">
      <c r="B457" s="87"/>
      <c r="C457" s="87"/>
      <c r="D457" s="87"/>
      <c r="E457" s="87"/>
      <c r="F457" s="87"/>
      <c r="G457" s="87"/>
    </row>
    <row r="458" spans="2:7">
      <c r="B458" s="87"/>
      <c r="C458" s="87"/>
      <c r="D458" s="87"/>
      <c r="E458" s="87"/>
      <c r="F458" s="87"/>
      <c r="G458" s="87"/>
    </row>
    <row r="459" spans="2:7">
      <c r="B459" s="87"/>
      <c r="C459" s="87"/>
      <c r="D459" s="87"/>
      <c r="E459" s="87"/>
      <c r="F459" s="87"/>
      <c r="G459" s="87"/>
    </row>
    <row r="460" spans="2:7">
      <c r="B460" s="87"/>
      <c r="C460" s="87"/>
      <c r="D460" s="87"/>
      <c r="E460" s="87"/>
      <c r="F460" s="87"/>
      <c r="G460" s="87"/>
    </row>
    <row r="461" spans="2:7">
      <c r="B461" s="87"/>
      <c r="C461" s="87"/>
      <c r="D461" s="87"/>
      <c r="E461" s="87"/>
      <c r="F461" s="87"/>
      <c r="G461" s="87"/>
    </row>
    <row r="462" spans="2:7">
      <c r="B462" s="87"/>
      <c r="C462" s="87"/>
      <c r="D462" s="87"/>
      <c r="E462" s="87"/>
      <c r="F462" s="87"/>
      <c r="G462" s="87"/>
    </row>
    <row r="463" spans="2:7">
      <c r="B463" s="87"/>
      <c r="C463" s="87"/>
      <c r="D463" s="87"/>
      <c r="E463" s="87"/>
      <c r="F463" s="87"/>
      <c r="G463" s="87"/>
    </row>
    <row r="464" spans="2:7">
      <c r="B464" s="87"/>
      <c r="C464" s="87"/>
      <c r="D464" s="87"/>
      <c r="E464" s="87"/>
      <c r="F464" s="87"/>
      <c r="G464" s="87"/>
    </row>
    <row r="465" spans="2:7">
      <c r="B465" s="87"/>
      <c r="C465" s="87"/>
      <c r="D465" s="87"/>
      <c r="E465" s="87"/>
      <c r="F465" s="87"/>
      <c r="G465" s="87"/>
    </row>
    <row r="466" spans="2:7">
      <c r="B466" s="87"/>
      <c r="C466" s="87"/>
      <c r="D466" s="87"/>
      <c r="E466" s="87"/>
      <c r="F466" s="87"/>
      <c r="G466" s="87"/>
    </row>
    <row r="467" spans="2:7">
      <c r="B467" s="87"/>
      <c r="C467" s="87"/>
      <c r="D467" s="87"/>
      <c r="E467" s="87"/>
      <c r="F467" s="87"/>
      <c r="G467" s="87"/>
    </row>
    <row r="468" spans="2:7">
      <c r="B468" s="87"/>
      <c r="C468" s="87"/>
      <c r="D468" s="87"/>
      <c r="E468" s="87"/>
      <c r="F468" s="87"/>
      <c r="G468" s="87"/>
    </row>
    <row r="469" spans="2:7">
      <c r="B469" s="87"/>
      <c r="C469" s="87"/>
      <c r="D469" s="87"/>
      <c r="E469" s="87"/>
      <c r="F469" s="87"/>
      <c r="G469" s="87"/>
    </row>
    <row r="470" spans="2:7">
      <c r="B470" s="87"/>
      <c r="C470" s="87"/>
      <c r="D470" s="87"/>
      <c r="E470" s="87"/>
      <c r="F470" s="87"/>
      <c r="G470" s="87"/>
    </row>
    <row r="471" spans="2:7">
      <c r="B471" s="87"/>
      <c r="C471" s="87"/>
      <c r="D471" s="87"/>
      <c r="E471" s="87"/>
      <c r="F471" s="87"/>
      <c r="G471" s="87"/>
    </row>
    <row r="472" spans="2:7">
      <c r="B472" s="87"/>
      <c r="C472" s="87"/>
      <c r="D472" s="87"/>
      <c r="E472" s="87"/>
      <c r="F472" s="87"/>
      <c r="G472" s="87"/>
    </row>
    <row r="473" spans="2:7">
      <c r="B473" s="87"/>
      <c r="C473" s="87"/>
      <c r="D473" s="87"/>
      <c r="E473" s="87"/>
      <c r="F473" s="87"/>
      <c r="G473" s="87"/>
    </row>
    <row r="474" spans="2:7">
      <c r="B474" s="87"/>
      <c r="C474" s="87"/>
      <c r="D474" s="87"/>
      <c r="E474" s="87"/>
      <c r="F474" s="87"/>
      <c r="G474" s="87"/>
    </row>
    <row r="475" spans="2:7">
      <c r="B475" s="87"/>
      <c r="C475" s="87"/>
      <c r="D475" s="87"/>
      <c r="E475" s="87"/>
      <c r="F475" s="87"/>
      <c r="G475" s="87"/>
    </row>
    <row r="476" spans="2:7">
      <c r="B476" s="87"/>
      <c r="C476" s="87"/>
      <c r="D476" s="87"/>
      <c r="E476" s="87"/>
      <c r="F476" s="87"/>
      <c r="G476" s="87"/>
    </row>
    <row r="477" spans="2:7">
      <c r="B477" s="87"/>
      <c r="C477" s="87"/>
      <c r="D477" s="87"/>
      <c r="E477" s="87"/>
      <c r="F477" s="87"/>
      <c r="G477" s="87"/>
    </row>
    <row r="478" spans="2:7">
      <c r="B478" s="87"/>
      <c r="C478" s="87"/>
      <c r="D478" s="87"/>
      <c r="E478" s="87"/>
      <c r="F478" s="87"/>
      <c r="G478" s="87"/>
    </row>
    <row r="479" spans="2:7">
      <c r="B479" s="87"/>
      <c r="C479" s="87"/>
      <c r="D479" s="87"/>
      <c r="E479" s="87"/>
      <c r="F479" s="87"/>
      <c r="G479" s="87"/>
    </row>
    <row r="480" spans="2:7">
      <c r="B480" s="87"/>
      <c r="C480" s="87"/>
      <c r="D480" s="87"/>
      <c r="E480" s="87"/>
      <c r="F480" s="87"/>
      <c r="G480" s="87"/>
    </row>
    <row r="481" spans="2:7">
      <c r="B481" s="87"/>
      <c r="C481" s="87"/>
      <c r="D481" s="87"/>
      <c r="E481" s="87"/>
      <c r="F481" s="87"/>
      <c r="G481" s="87"/>
    </row>
    <row r="482" spans="2:7">
      <c r="B482" s="87"/>
      <c r="C482" s="87"/>
      <c r="D482" s="87"/>
      <c r="E482" s="87"/>
      <c r="F482" s="87"/>
      <c r="G482" s="87"/>
    </row>
    <row r="483" spans="2:7">
      <c r="B483" s="87"/>
      <c r="C483" s="87"/>
      <c r="D483" s="87"/>
      <c r="E483" s="87"/>
      <c r="F483" s="87"/>
      <c r="G483" s="87"/>
    </row>
    <row r="484" spans="2:7">
      <c r="B484" s="87"/>
      <c r="C484" s="87"/>
      <c r="D484" s="87"/>
      <c r="E484" s="87"/>
      <c r="F484" s="87"/>
      <c r="G484" s="87"/>
    </row>
    <row r="485" spans="2:7">
      <c r="B485" s="87"/>
      <c r="C485" s="87"/>
      <c r="D485" s="87"/>
      <c r="E485" s="87"/>
      <c r="F485" s="87"/>
      <c r="G485" s="87"/>
    </row>
    <row r="486" spans="2:7">
      <c r="B486" s="87"/>
      <c r="C486" s="87"/>
      <c r="D486" s="87"/>
      <c r="E486" s="87"/>
      <c r="F486" s="87"/>
      <c r="G486" s="87"/>
    </row>
    <row r="487" spans="2:7">
      <c r="B487" s="87"/>
      <c r="C487" s="87"/>
      <c r="D487" s="87"/>
      <c r="E487" s="87"/>
      <c r="F487" s="87"/>
      <c r="G487" s="87"/>
    </row>
    <row r="488" spans="2:7">
      <c r="B488" s="87"/>
      <c r="C488" s="87"/>
      <c r="D488" s="87"/>
      <c r="E488" s="87"/>
      <c r="F488" s="87"/>
      <c r="G488" s="87"/>
    </row>
    <row r="489" spans="2:7">
      <c r="B489" s="87"/>
      <c r="C489" s="87"/>
      <c r="D489" s="87"/>
      <c r="E489" s="87"/>
      <c r="F489" s="87"/>
      <c r="G489" s="87"/>
    </row>
    <row r="490" spans="2:7">
      <c r="B490" s="87"/>
      <c r="C490" s="87"/>
      <c r="D490" s="87"/>
      <c r="E490" s="87"/>
      <c r="F490" s="87"/>
      <c r="G490" s="87"/>
    </row>
    <row r="491" spans="2:7">
      <c r="B491" s="87"/>
      <c r="C491" s="87"/>
      <c r="D491" s="87"/>
      <c r="E491" s="87"/>
      <c r="F491" s="87"/>
      <c r="G491" s="87"/>
    </row>
    <row r="492" spans="2:7">
      <c r="B492" s="87"/>
      <c r="C492" s="87"/>
      <c r="D492" s="87"/>
      <c r="E492" s="87"/>
      <c r="F492" s="87"/>
      <c r="G492" s="87"/>
    </row>
    <row r="493" spans="2:7">
      <c r="B493" s="87"/>
      <c r="C493" s="87"/>
      <c r="D493" s="87"/>
      <c r="E493" s="87"/>
      <c r="F493" s="87"/>
      <c r="G493" s="87"/>
    </row>
    <row r="494" spans="2:7">
      <c r="B494" s="87"/>
      <c r="C494" s="87"/>
      <c r="D494" s="87"/>
      <c r="E494" s="87"/>
      <c r="F494" s="87"/>
      <c r="G494" s="87"/>
    </row>
    <row r="495" spans="2:7">
      <c r="B495" s="87"/>
      <c r="C495" s="87"/>
      <c r="D495" s="87"/>
      <c r="E495" s="87"/>
      <c r="F495" s="87"/>
      <c r="G495" s="87"/>
    </row>
    <row r="496" spans="2:7">
      <c r="B496" s="87"/>
      <c r="C496" s="87"/>
      <c r="D496" s="87"/>
      <c r="E496" s="87"/>
      <c r="F496" s="87"/>
      <c r="G496" s="87"/>
    </row>
    <row r="497" spans="2:7">
      <c r="B497" s="87"/>
      <c r="C497" s="87"/>
      <c r="D497" s="87"/>
      <c r="E497" s="87"/>
      <c r="F497" s="87"/>
      <c r="G497" s="87"/>
    </row>
    <row r="498" spans="2:7">
      <c r="B498" s="87"/>
      <c r="C498" s="87"/>
      <c r="D498" s="87"/>
      <c r="E498" s="87"/>
      <c r="F498" s="87"/>
      <c r="G498" s="87"/>
    </row>
    <row r="499" spans="2:7">
      <c r="B499" s="87"/>
      <c r="C499" s="87"/>
      <c r="D499" s="87"/>
      <c r="E499" s="87"/>
      <c r="F499" s="87"/>
      <c r="G499" s="87"/>
    </row>
    <row r="500" spans="2:7">
      <c r="B500" s="87"/>
      <c r="C500" s="87"/>
      <c r="D500" s="87"/>
      <c r="E500" s="87"/>
      <c r="F500" s="87"/>
      <c r="G500" s="87"/>
    </row>
    <row r="501" spans="2:7">
      <c r="B501" s="87"/>
      <c r="C501" s="87"/>
      <c r="D501" s="87"/>
      <c r="E501" s="87"/>
      <c r="F501" s="87"/>
      <c r="G501" s="87"/>
    </row>
    <row r="502" spans="2:7">
      <c r="B502" s="87"/>
      <c r="C502" s="87"/>
      <c r="D502" s="87"/>
      <c r="E502" s="87"/>
      <c r="F502" s="87"/>
      <c r="G502" s="87"/>
    </row>
    <row r="503" spans="2:7">
      <c r="B503" s="87"/>
      <c r="C503" s="87"/>
      <c r="D503" s="87"/>
      <c r="E503" s="87"/>
      <c r="F503" s="87"/>
      <c r="G503" s="87"/>
    </row>
    <row r="504" spans="2:7">
      <c r="B504" s="87"/>
      <c r="C504" s="87"/>
      <c r="D504" s="87"/>
      <c r="E504" s="87"/>
      <c r="F504" s="87"/>
      <c r="G504" s="87"/>
    </row>
    <row r="505" spans="2:7">
      <c r="B505" s="87"/>
      <c r="C505" s="87"/>
      <c r="D505" s="87"/>
      <c r="E505" s="87"/>
      <c r="F505" s="87"/>
      <c r="G505" s="87"/>
    </row>
    <row r="506" spans="2:7">
      <c r="B506" s="87"/>
      <c r="C506" s="87"/>
      <c r="D506" s="87"/>
      <c r="E506" s="87"/>
      <c r="F506" s="87"/>
      <c r="G506" s="87"/>
    </row>
    <row r="507" spans="2:7">
      <c r="B507" s="87"/>
      <c r="C507" s="87"/>
      <c r="D507" s="87"/>
      <c r="E507" s="87"/>
      <c r="F507" s="87"/>
      <c r="G507" s="87"/>
    </row>
    <row r="508" spans="2:7">
      <c r="B508" s="87"/>
      <c r="C508" s="87"/>
      <c r="D508" s="87"/>
      <c r="E508" s="87"/>
      <c r="F508" s="87"/>
      <c r="G508" s="87"/>
    </row>
    <row r="509" spans="2:7">
      <c r="B509" s="87"/>
      <c r="C509" s="87"/>
      <c r="D509" s="87"/>
      <c r="E509" s="87"/>
      <c r="F509" s="87"/>
      <c r="G509" s="87"/>
    </row>
    <row r="510" spans="2:7">
      <c r="B510" s="87"/>
      <c r="C510" s="87"/>
      <c r="D510" s="87"/>
      <c r="E510" s="87"/>
      <c r="F510" s="87"/>
      <c r="G510" s="87"/>
    </row>
    <row r="511" spans="2:7">
      <c r="B511" s="87"/>
      <c r="C511" s="87"/>
      <c r="D511" s="87"/>
      <c r="E511" s="87"/>
      <c r="F511" s="87"/>
      <c r="G511" s="87"/>
    </row>
    <row r="512" spans="2:7">
      <c r="B512" s="87"/>
      <c r="C512" s="87"/>
      <c r="D512" s="87"/>
      <c r="E512" s="87"/>
      <c r="F512" s="87"/>
      <c r="G512" s="87"/>
    </row>
    <row r="513" spans="2:7">
      <c r="B513" s="87"/>
      <c r="C513" s="87"/>
      <c r="D513" s="87"/>
      <c r="E513" s="87"/>
      <c r="F513" s="87"/>
      <c r="G513" s="87"/>
    </row>
    <row r="514" spans="2:7">
      <c r="B514" s="87"/>
      <c r="C514" s="87"/>
      <c r="D514" s="87"/>
      <c r="E514" s="87"/>
      <c r="F514" s="87"/>
      <c r="G514" s="87"/>
    </row>
    <row r="515" spans="2:7">
      <c r="B515" s="87"/>
      <c r="C515" s="87"/>
      <c r="D515" s="87"/>
      <c r="E515" s="87"/>
      <c r="F515" s="87"/>
      <c r="G515" s="87"/>
    </row>
    <row r="516" spans="2:7">
      <c r="B516" s="87"/>
      <c r="C516" s="87"/>
      <c r="D516" s="87"/>
      <c r="E516" s="87"/>
      <c r="F516" s="87"/>
      <c r="G516" s="87"/>
    </row>
    <row r="517" spans="2:7">
      <c r="B517" s="87"/>
      <c r="C517" s="87"/>
      <c r="D517" s="87"/>
      <c r="E517" s="87"/>
      <c r="F517" s="87"/>
      <c r="G517" s="87"/>
    </row>
    <row r="518" spans="2:7">
      <c r="B518" s="87"/>
      <c r="C518" s="87"/>
      <c r="D518" s="87"/>
      <c r="E518" s="87"/>
      <c r="F518" s="87"/>
      <c r="G518" s="87"/>
    </row>
    <row r="519" spans="2:7">
      <c r="B519" s="87"/>
      <c r="C519" s="87"/>
      <c r="D519" s="87"/>
      <c r="E519" s="87"/>
      <c r="F519" s="87"/>
      <c r="G519" s="87"/>
    </row>
    <row r="520" spans="2:7">
      <c r="B520" s="87"/>
      <c r="C520" s="87"/>
      <c r="D520" s="87"/>
      <c r="E520" s="87"/>
      <c r="F520" s="87"/>
      <c r="G520" s="87"/>
    </row>
    <row r="521" spans="2:7">
      <c r="B521" s="87"/>
      <c r="C521" s="87"/>
      <c r="D521" s="87"/>
      <c r="E521" s="87"/>
      <c r="F521" s="87"/>
      <c r="G521" s="87"/>
    </row>
    <row r="522" spans="2:7">
      <c r="B522" s="87"/>
      <c r="C522" s="87"/>
      <c r="D522" s="87"/>
      <c r="E522" s="87"/>
      <c r="F522" s="87"/>
      <c r="G522" s="87"/>
    </row>
    <row r="523" spans="2:7">
      <c r="B523" s="87"/>
      <c r="C523" s="87"/>
      <c r="D523" s="87"/>
      <c r="E523" s="87"/>
      <c r="F523" s="87"/>
      <c r="G523" s="87"/>
    </row>
    <row r="524" spans="2:7">
      <c r="B524" s="87"/>
      <c r="C524" s="87"/>
      <c r="D524" s="87"/>
      <c r="E524" s="87"/>
      <c r="F524" s="87"/>
      <c r="G524" s="87"/>
    </row>
    <row r="525" spans="2:7">
      <c r="B525" s="87"/>
      <c r="C525" s="87"/>
      <c r="D525" s="87"/>
      <c r="E525" s="87"/>
      <c r="F525" s="87"/>
      <c r="G525" s="87"/>
    </row>
    <row r="526" spans="2:7">
      <c r="B526" s="87"/>
      <c r="C526" s="87"/>
      <c r="D526" s="87"/>
      <c r="E526" s="87"/>
      <c r="F526" s="87"/>
      <c r="G526" s="87"/>
    </row>
    <row r="527" spans="2:7">
      <c r="B527" s="87"/>
      <c r="C527" s="87"/>
      <c r="D527" s="87"/>
      <c r="E527" s="87"/>
      <c r="F527" s="87"/>
      <c r="G527" s="87"/>
    </row>
    <row r="528" spans="2:7">
      <c r="B528" s="87"/>
      <c r="C528" s="87"/>
      <c r="D528" s="87"/>
      <c r="E528" s="87"/>
      <c r="F528" s="87"/>
      <c r="G528" s="87"/>
    </row>
    <row r="529" spans="2:7">
      <c r="B529" s="87"/>
      <c r="C529" s="87"/>
      <c r="D529" s="87"/>
      <c r="E529" s="87"/>
      <c r="F529" s="87"/>
      <c r="G529" s="87"/>
    </row>
    <row r="530" spans="2:7">
      <c r="B530" s="87"/>
      <c r="C530" s="87"/>
      <c r="D530" s="87"/>
      <c r="E530" s="87"/>
      <c r="F530" s="87"/>
      <c r="G530" s="87"/>
    </row>
    <row r="531" spans="2:7">
      <c r="B531" s="87"/>
      <c r="C531" s="87"/>
      <c r="D531" s="87"/>
      <c r="E531" s="87"/>
      <c r="F531" s="87"/>
      <c r="G531" s="87"/>
    </row>
    <row r="532" spans="2:7">
      <c r="B532" s="87"/>
      <c r="C532" s="87"/>
      <c r="D532" s="87"/>
      <c r="E532" s="87"/>
      <c r="F532" s="87"/>
      <c r="G532" s="87"/>
    </row>
    <row r="533" spans="2:7">
      <c r="B533" s="87"/>
      <c r="C533" s="87"/>
      <c r="D533" s="87"/>
      <c r="E533" s="87"/>
      <c r="F533" s="87"/>
      <c r="G533" s="87"/>
    </row>
    <row r="534" spans="2:7">
      <c r="B534" s="87"/>
      <c r="C534" s="87"/>
      <c r="D534" s="87"/>
      <c r="E534" s="87"/>
      <c r="F534" s="87"/>
      <c r="G534" s="87"/>
    </row>
    <row r="535" spans="2:7">
      <c r="B535" s="87"/>
      <c r="C535" s="87"/>
      <c r="D535" s="87"/>
      <c r="E535" s="87"/>
      <c r="F535" s="87"/>
      <c r="G535" s="87"/>
    </row>
    <row r="536" spans="2:7">
      <c r="B536" s="87"/>
      <c r="C536" s="87"/>
      <c r="D536" s="87"/>
      <c r="E536" s="87"/>
      <c r="F536" s="87"/>
      <c r="G536" s="87"/>
    </row>
    <row r="537" spans="2:7">
      <c r="B537" s="87"/>
      <c r="C537" s="87"/>
      <c r="D537" s="87"/>
      <c r="E537" s="87"/>
      <c r="F537" s="87"/>
      <c r="G537" s="87"/>
    </row>
    <row r="538" spans="2:7">
      <c r="B538" s="87"/>
      <c r="C538" s="87"/>
      <c r="D538" s="87"/>
      <c r="E538" s="87"/>
      <c r="F538" s="87"/>
      <c r="G538" s="87"/>
    </row>
    <row r="539" spans="2:7">
      <c r="B539" s="87"/>
      <c r="C539" s="87"/>
      <c r="D539" s="87"/>
      <c r="E539" s="87"/>
      <c r="F539" s="87"/>
      <c r="G539" s="87"/>
    </row>
    <row r="540" spans="2:7">
      <c r="B540" s="87"/>
      <c r="C540" s="87"/>
      <c r="D540" s="87"/>
      <c r="E540" s="87"/>
      <c r="F540" s="87"/>
      <c r="G540" s="87"/>
    </row>
    <row r="541" spans="2:7">
      <c r="B541" s="87"/>
      <c r="C541" s="87"/>
      <c r="D541" s="87"/>
      <c r="E541" s="87"/>
      <c r="F541" s="87"/>
      <c r="G541" s="87"/>
    </row>
    <row r="542" spans="2:7">
      <c r="B542" s="87"/>
      <c r="C542" s="87"/>
      <c r="D542" s="87"/>
      <c r="E542" s="87"/>
      <c r="F542" s="87"/>
      <c r="G542" s="87"/>
    </row>
    <row r="543" spans="2:7">
      <c r="B543" s="87"/>
      <c r="C543" s="87"/>
      <c r="D543" s="87"/>
      <c r="E543" s="87"/>
      <c r="F543" s="87"/>
      <c r="G543" s="87"/>
    </row>
    <row r="544" spans="2:7">
      <c r="B544" s="87"/>
      <c r="C544" s="87"/>
      <c r="D544" s="87"/>
      <c r="E544" s="87"/>
      <c r="F544" s="87"/>
      <c r="G544" s="87"/>
    </row>
    <row r="545" spans="2:7">
      <c r="B545" s="87"/>
      <c r="C545" s="87"/>
      <c r="D545" s="87"/>
      <c r="E545" s="87"/>
      <c r="F545" s="87"/>
      <c r="G545" s="87"/>
    </row>
    <row r="546" spans="2:7">
      <c r="B546" s="87"/>
      <c r="C546" s="87"/>
      <c r="D546" s="87"/>
      <c r="E546" s="87"/>
      <c r="F546" s="87"/>
      <c r="G546" s="87"/>
    </row>
    <row r="547" spans="2:7">
      <c r="B547" s="87"/>
      <c r="C547" s="87"/>
      <c r="D547" s="87"/>
      <c r="E547" s="87"/>
      <c r="F547" s="87"/>
      <c r="G547" s="87"/>
    </row>
    <row r="548" spans="2:7">
      <c r="B548" s="87"/>
      <c r="C548" s="87"/>
      <c r="D548" s="87"/>
      <c r="E548" s="87"/>
      <c r="F548" s="87"/>
      <c r="G548" s="87"/>
    </row>
    <row r="549" spans="2:7">
      <c r="B549" s="87"/>
      <c r="C549" s="87"/>
      <c r="D549" s="87"/>
      <c r="E549" s="87"/>
      <c r="F549" s="87"/>
      <c r="G549" s="87"/>
    </row>
    <row r="550" spans="2:7">
      <c r="B550" s="87"/>
      <c r="C550" s="87"/>
      <c r="D550" s="87"/>
      <c r="E550" s="87"/>
      <c r="F550" s="87"/>
      <c r="G550" s="87"/>
    </row>
    <row r="551" spans="2:7">
      <c r="B551" s="87"/>
      <c r="C551" s="87"/>
      <c r="D551" s="87"/>
      <c r="E551" s="87"/>
      <c r="F551" s="87"/>
      <c r="G551" s="87"/>
    </row>
    <row r="552" spans="2:7">
      <c r="B552" s="87"/>
      <c r="C552" s="87"/>
      <c r="D552" s="87"/>
      <c r="E552" s="87"/>
      <c r="F552" s="87"/>
      <c r="G552" s="87"/>
    </row>
    <row r="553" spans="2:7">
      <c r="B553" s="87"/>
      <c r="C553" s="87"/>
      <c r="D553" s="87"/>
      <c r="E553" s="87"/>
      <c r="F553" s="87"/>
      <c r="G553" s="87"/>
    </row>
    <row r="554" spans="2:7">
      <c r="B554" s="87"/>
      <c r="C554" s="87"/>
      <c r="D554" s="87"/>
      <c r="E554" s="87"/>
      <c r="F554" s="87"/>
      <c r="G554" s="87"/>
    </row>
    <row r="555" spans="2:7">
      <c r="B555" s="87"/>
      <c r="C555" s="87"/>
      <c r="D555" s="87"/>
      <c r="E555" s="87"/>
      <c r="F555" s="87"/>
      <c r="G555" s="87"/>
    </row>
    <row r="556" spans="2:7">
      <c r="B556" s="87"/>
      <c r="C556" s="87"/>
      <c r="D556" s="87"/>
      <c r="E556" s="87"/>
      <c r="F556" s="87"/>
      <c r="G556" s="87"/>
    </row>
    <row r="557" spans="2:7">
      <c r="B557" s="87"/>
      <c r="C557" s="87"/>
      <c r="D557" s="87"/>
      <c r="E557" s="87"/>
      <c r="F557" s="87"/>
      <c r="G557" s="87"/>
    </row>
    <row r="558" spans="2:7">
      <c r="B558" s="87"/>
      <c r="C558" s="87"/>
      <c r="D558" s="87"/>
      <c r="E558" s="87"/>
      <c r="F558" s="87"/>
      <c r="G558" s="87"/>
    </row>
    <row r="559" spans="2:7">
      <c r="B559" s="87"/>
      <c r="C559" s="87"/>
      <c r="D559" s="87"/>
      <c r="E559" s="87"/>
      <c r="F559" s="87"/>
      <c r="G559" s="87"/>
    </row>
    <row r="560" spans="2:7">
      <c r="B560" s="87"/>
      <c r="C560" s="87"/>
      <c r="D560" s="87"/>
      <c r="E560" s="87"/>
      <c r="F560" s="87"/>
      <c r="G560" s="87"/>
    </row>
    <row r="561" spans="2:7">
      <c r="B561" s="87"/>
      <c r="C561" s="87"/>
      <c r="D561" s="87"/>
      <c r="E561" s="87"/>
      <c r="F561" s="87"/>
      <c r="G561" s="87"/>
    </row>
    <row r="562" spans="2:7">
      <c r="B562" s="87"/>
      <c r="C562" s="87"/>
      <c r="D562" s="87"/>
      <c r="E562" s="87"/>
      <c r="F562" s="87"/>
      <c r="G562" s="87"/>
    </row>
    <row r="563" spans="2:7">
      <c r="B563" s="87"/>
      <c r="C563" s="87"/>
      <c r="D563" s="87"/>
      <c r="E563" s="87"/>
      <c r="F563" s="87"/>
      <c r="G563" s="87"/>
    </row>
    <row r="564" spans="2:7">
      <c r="B564" s="87"/>
      <c r="C564" s="87"/>
      <c r="D564" s="87"/>
      <c r="E564" s="87"/>
      <c r="F564" s="87"/>
      <c r="G564" s="87"/>
    </row>
    <row r="565" spans="2:7">
      <c r="B565" s="87"/>
      <c r="C565" s="87"/>
      <c r="D565" s="87"/>
      <c r="E565" s="87"/>
      <c r="F565" s="87"/>
      <c r="G565" s="87"/>
    </row>
    <row r="566" spans="2:7">
      <c r="B566" s="87"/>
      <c r="C566" s="87"/>
      <c r="D566" s="87"/>
      <c r="E566" s="87"/>
      <c r="F566" s="87"/>
      <c r="G566" s="87"/>
    </row>
    <row r="567" spans="2:7">
      <c r="B567" s="87"/>
      <c r="C567" s="87"/>
      <c r="D567" s="87"/>
      <c r="E567" s="87"/>
      <c r="F567" s="87"/>
      <c r="G567" s="87"/>
    </row>
    <row r="568" spans="2:7">
      <c r="B568" s="87"/>
      <c r="C568" s="87"/>
      <c r="D568" s="87"/>
      <c r="E568" s="87"/>
      <c r="F568" s="87"/>
      <c r="G568" s="87"/>
    </row>
    <row r="569" spans="2:7">
      <c r="B569" s="87"/>
      <c r="C569" s="87"/>
      <c r="D569" s="87"/>
      <c r="E569" s="87"/>
      <c r="F569" s="87"/>
      <c r="G569" s="87"/>
    </row>
    <row r="570" spans="2:7">
      <c r="B570" s="87"/>
      <c r="C570" s="87"/>
      <c r="D570" s="87"/>
      <c r="E570" s="87"/>
      <c r="F570" s="87"/>
      <c r="G570" s="87"/>
    </row>
    <row r="571" spans="2:7">
      <c r="B571" s="87"/>
      <c r="C571" s="87"/>
      <c r="D571" s="87"/>
      <c r="E571" s="87"/>
      <c r="F571" s="87"/>
      <c r="G571" s="87"/>
    </row>
    <row r="572" spans="2:7">
      <c r="B572" s="87"/>
      <c r="C572" s="87"/>
      <c r="D572" s="87"/>
      <c r="E572" s="87"/>
      <c r="F572" s="87"/>
      <c r="G572" s="87"/>
    </row>
    <row r="573" spans="2:7">
      <c r="B573" s="87"/>
      <c r="C573" s="87"/>
      <c r="D573" s="87"/>
      <c r="E573" s="87"/>
      <c r="F573" s="87"/>
      <c r="G573" s="87"/>
    </row>
    <row r="574" spans="2:7">
      <c r="B574" s="87"/>
      <c r="C574" s="87"/>
      <c r="D574" s="87"/>
      <c r="E574" s="87"/>
      <c r="F574" s="87"/>
      <c r="G574" s="87"/>
    </row>
    <row r="575" spans="2:7">
      <c r="B575" s="87"/>
      <c r="C575" s="87"/>
      <c r="D575" s="87"/>
      <c r="E575" s="87"/>
      <c r="F575" s="87"/>
      <c r="G575" s="87"/>
    </row>
    <row r="576" spans="2:7">
      <c r="B576" s="87"/>
      <c r="C576" s="87"/>
      <c r="D576" s="87"/>
      <c r="E576" s="87"/>
      <c r="F576" s="87"/>
      <c r="G576" s="87"/>
    </row>
    <row r="577" spans="2:7">
      <c r="B577" s="87"/>
      <c r="C577" s="87"/>
      <c r="D577" s="87"/>
      <c r="E577" s="87"/>
      <c r="F577" s="87"/>
      <c r="G577" s="87"/>
    </row>
    <row r="578" spans="2:7">
      <c r="B578" s="87"/>
      <c r="C578" s="87"/>
      <c r="D578" s="87"/>
      <c r="E578" s="87"/>
      <c r="F578" s="87"/>
      <c r="G578" s="87"/>
    </row>
    <row r="579" spans="2:7">
      <c r="B579" s="87"/>
      <c r="C579" s="87"/>
      <c r="D579" s="87"/>
      <c r="E579" s="87"/>
      <c r="F579" s="87"/>
      <c r="G579" s="87"/>
    </row>
    <row r="580" spans="2:7">
      <c r="B580" s="87"/>
      <c r="C580" s="87"/>
      <c r="D580" s="87"/>
      <c r="E580" s="87"/>
      <c r="F580" s="87"/>
      <c r="G580" s="87"/>
    </row>
    <row r="581" spans="2:7">
      <c r="B581" s="87"/>
      <c r="C581" s="87"/>
      <c r="D581" s="87"/>
      <c r="E581" s="87"/>
      <c r="F581" s="87"/>
      <c r="G581" s="87"/>
    </row>
    <row r="582" spans="2:7">
      <c r="B582" s="87"/>
      <c r="C582" s="87"/>
      <c r="D582" s="87"/>
      <c r="E582" s="87"/>
      <c r="F582" s="87"/>
      <c r="G582" s="87"/>
    </row>
    <row r="583" spans="2:7">
      <c r="B583" s="87"/>
      <c r="C583" s="87"/>
      <c r="D583" s="87"/>
      <c r="E583" s="87"/>
      <c r="F583" s="87"/>
      <c r="G583" s="87"/>
    </row>
    <row r="584" spans="2:7">
      <c r="B584" s="87"/>
      <c r="C584" s="87"/>
      <c r="D584" s="87"/>
      <c r="E584" s="87"/>
      <c r="F584" s="87"/>
      <c r="G584" s="87"/>
    </row>
    <row r="585" spans="2:7">
      <c r="B585" s="87"/>
      <c r="C585" s="87"/>
      <c r="D585" s="87"/>
      <c r="E585" s="87"/>
      <c r="F585" s="87"/>
      <c r="G585" s="87"/>
    </row>
    <row r="586" spans="2:7">
      <c r="B586" s="87"/>
      <c r="C586" s="87"/>
      <c r="D586" s="87"/>
      <c r="E586" s="87"/>
      <c r="F586" s="87"/>
      <c r="G586" s="87"/>
    </row>
    <row r="587" spans="2:7">
      <c r="B587" s="87"/>
      <c r="C587" s="87"/>
      <c r="D587" s="87"/>
      <c r="E587" s="87"/>
      <c r="F587" s="87"/>
      <c r="G587" s="87"/>
    </row>
    <row r="588" spans="2:7">
      <c r="B588" s="87"/>
      <c r="C588" s="87"/>
      <c r="D588" s="87"/>
      <c r="E588" s="87"/>
      <c r="F588" s="87"/>
      <c r="G588" s="87"/>
    </row>
    <row r="589" spans="2:7">
      <c r="B589" s="87"/>
      <c r="C589" s="87"/>
      <c r="D589" s="87"/>
      <c r="E589" s="87"/>
      <c r="F589" s="87"/>
      <c r="G589" s="87"/>
    </row>
    <row r="590" spans="2:7">
      <c r="B590" s="87"/>
      <c r="C590" s="87"/>
      <c r="D590" s="87"/>
      <c r="E590" s="87"/>
      <c r="F590" s="87"/>
      <c r="G590" s="87"/>
    </row>
    <row r="591" spans="2:7">
      <c r="B591" s="87"/>
      <c r="C591" s="87"/>
      <c r="D591" s="87"/>
      <c r="E591" s="87"/>
      <c r="F591" s="87"/>
      <c r="G591" s="87"/>
    </row>
    <row r="592" spans="2:7">
      <c r="B592" s="87"/>
      <c r="C592" s="87"/>
      <c r="D592" s="87"/>
      <c r="E592" s="87"/>
      <c r="F592" s="87"/>
      <c r="G592" s="87"/>
    </row>
    <row r="593" spans="2:7">
      <c r="B593" s="87"/>
      <c r="C593" s="87"/>
      <c r="D593" s="87"/>
      <c r="E593" s="87"/>
      <c r="F593" s="87"/>
      <c r="G593" s="87"/>
    </row>
    <row r="594" spans="2:7">
      <c r="B594" s="87"/>
      <c r="C594" s="87"/>
      <c r="D594" s="87"/>
      <c r="E594" s="87"/>
      <c r="F594" s="87"/>
      <c r="G594" s="87"/>
    </row>
    <row r="595" spans="2:7">
      <c r="B595" s="87"/>
      <c r="C595" s="87"/>
      <c r="D595" s="87"/>
      <c r="E595" s="87"/>
      <c r="F595" s="87"/>
      <c r="G595" s="87"/>
    </row>
    <row r="596" spans="2:7">
      <c r="B596" s="87"/>
      <c r="C596" s="87"/>
      <c r="D596" s="87"/>
      <c r="E596" s="87"/>
      <c r="F596" s="87"/>
      <c r="G596" s="87"/>
    </row>
    <row r="597" spans="2:7">
      <c r="B597" s="87"/>
      <c r="C597" s="87"/>
      <c r="D597" s="87"/>
      <c r="E597" s="87"/>
      <c r="F597" s="87"/>
      <c r="G597" s="87"/>
    </row>
    <row r="598" spans="2:7">
      <c r="B598" s="87"/>
      <c r="C598" s="87"/>
      <c r="D598" s="87"/>
      <c r="E598" s="87"/>
      <c r="F598" s="87"/>
      <c r="G598" s="87"/>
    </row>
    <row r="599" spans="2:7">
      <c r="B599" s="87"/>
      <c r="C599" s="87"/>
      <c r="D599" s="87"/>
      <c r="E599" s="87"/>
      <c r="F599" s="87"/>
      <c r="G599" s="87"/>
    </row>
    <row r="600" spans="2:7">
      <c r="B600" s="87"/>
      <c r="C600" s="87"/>
      <c r="D600" s="87"/>
      <c r="E600" s="87"/>
      <c r="F600" s="87"/>
      <c r="G600" s="87"/>
    </row>
    <row r="601" spans="2:7">
      <c r="B601" s="87"/>
      <c r="C601" s="87"/>
      <c r="D601" s="87"/>
      <c r="E601" s="87"/>
      <c r="F601" s="87"/>
      <c r="G601" s="87"/>
    </row>
    <row r="602" spans="2:7">
      <c r="B602" s="87"/>
      <c r="C602" s="87"/>
      <c r="D602" s="87"/>
      <c r="E602" s="87"/>
      <c r="F602" s="87"/>
      <c r="G602" s="87"/>
    </row>
    <row r="603" spans="2:7">
      <c r="B603" s="87"/>
      <c r="C603" s="87"/>
      <c r="D603" s="87"/>
      <c r="E603" s="87"/>
      <c r="F603" s="87"/>
      <c r="G603" s="87"/>
    </row>
    <row r="604" spans="2:7">
      <c r="B604" s="87"/>
      <c r="C604" s="87"/>
      <c r="D604" s="87"/>
      <c r="E604" s="87"/>
      <c r="F604" s="87"/>
      <c r="G604" s="87"/>
    </row>
    <row r="605" spans="2:7">
      <c r="B605" s="87"/>
      <c r="C605" s="87"/>
      <c r="D605" s="87"/>
      <c r="E605" s="87"/>
      <c r="F605" s="87"/>
      <c r="G605" s="87"/>
    </row>
    <row r="606" spans="2:7">
      <c r="B606" s="87"/>
      <c r="C606" s="87"/>
      <c r="D606" s="87"/>
      <c r="E606" s="87"/>
      <c r="F606" s="87"/>
      <c r="G606" s="87"/>
    </row>
    <row r="607" spans="2:7">
      <c r="B607" s="87"/>
      <c r="C607" s="87"/>
      <c r="D607" s="87"/>
      <c r="E607" s="87"/>
      <c r="F607" s="87"/>
      <c r="G607" s="87"/>
    </row>
    <row r="608" spans="2:7">
      <c r="B608" s="87"/>
      <c r="C608" s="87"/>
      <c r="D608" s="87"/>
      <c r="E608" s="87"/>
      <c r="F608" s="87"/>
      <c r="G608" s="87"/>
    </row>
    <row r="609" spans="2:7">
      <c r="B609" s="87"/>
      <c r="C609" s="87"/>
      <c r="D609" s="87"/>
      <c r="E609" s="87"/>
      <c r="F609" s="87"/>
      <c r="G609" s="87"/>
    </row>
    <row r="610" spans="2:7">
      <c r="B610" s="87"/>
      <c r="C610" s="87"/>
      <c r="D610" s="87"/>
      <c r="E610" s="87"/>
      <c r="F610" s="87"/>
      <c r="G610" s="87"/>
    </row>
    <row r="611" spans="2:7">
      <c r="B611" s="87"/>
      <c r="C611" s="87"/>
      <c r="D611" s="87"/>
      <c r="E611" s="87"/>
      <c r="F611" s="87"/>
      <c r="G611" s="87"/>
    </row>
    <row r="612" spans="2:7">
      <c r="B612" s="87"/>
      <c r="C612" s="87"/>
      <c r="D612" s="87"/>
      <c r="E612" s="87"/>
      <c r="F612" s="87"/>
      <c r="G612" s="87"/>
    </row>
    <row r="613" spans="2:7">
      <c r="B613" s="87"/>
      <c r="C613" s="87"/>
      <c r="D613" s="87"/>
      <c r="E613" s="87"/>
      <c r="F613" s="87"/>
      <c r="G613" s="87"/>
    </row>
    <row r="614" spans="2:7">
      <c r="B614" s="87"/>
      <c r="C614" s="87"/>
      <c r="D614" s="87"/>
      <c r="E614" s="87"/>
      <c r="F614" s="87"/>
      <c r="G614" s="87"/>
    </row>
    <row r="615" spans="2:7">
      <c r="B615" s="87"/>
      <c r="C615" s="87"/>
      <c r="D615" s="87"/>
      <c r="E615" s="87"/>
      <c r="F615" s="87"/>
      <c r="G615" s="87"/>
    </row>
    <row r="616" spans="2:7">
      <c r="B616" s="87"/>
      <c r="C616" s="87"/>
      <c r="D616" s="87"/>
      <c r="E616" s="87"/>
      <c r="F616" s="87"/>
      <c r="G616" s="87"/>
    </row>
    <row r="617" spans="2:7">
      <c r="B617" s="87"/>
      <c r="C617" s="87"/>
      <c r="D617" s="87"/>
      <c r="E617" s="87"/>
      <c r="F617" s="87"/>
      <c r="G617" s="87"/>
    </row>
    <row r="618" spans="2:7">
      <c r="B618" s="87"/>
      <c r="C618" s="87"/>
      <c r="D618" s="87"/>
      <c r="E618" s="87"/>
      <c r="F618" s="87"/>
      <c r="G618" s="87"/>
    </row>
    <row r="619" spans="2:7">
      <c r="B619" s="87"/>
      <c r="C619" s="87"/>
      <c r="D619" s="87"/>
      <c r="E619" s="87"/>
      <c r="F619" s="87"/>
      <c r="G619" s="87"/>
    </row>
    <row r="620" spans="2:7">
      <c r="B620" s="87"/>
      <c r="C620" s="87"/>
      <c r="D620" s="87"/>
      <c r="E620" s="87"/>
      <c r="F620" s="87"/>
      <c r="G620" s="87"/>
    </row>
    <row r="621" spans="2:7">
      <c r="B621" s="87"/>
      <c r="C621" s="87"/>
      <c r="D621" s="87"/>
      <c r="E621" s="87"/>
      <c r="F621" s="87"/>
      <c r="G621" s="87"/>
    </row>
    <row r="622" spans="2:7">
      <c r="B622" s="87"/>
      <c r="C622" s="87"/>
      <c r="D622" s="87"/>
      <c r="E622" s="87"/>
      <c r="F622" s="87"/>
      <c r="G622" s="87"/>
    </row>
    <row r="623" spans="2:7">
      <c r="B623" s="87"/>
      <c r="C623" s="87"/>
      <c r="D623" s="87"/>
      <c r="E623" s="87"/>
      <c r="F623" s="87"/>
      <c r="G623" s="87"/>
    </row>
    <row r="624" spans="2:7">
      <c r="B624" s="87"/>
      <c r="C624" s="87"/>
      <c r="D624" s="87"/>
      <c r="E624" s="87"/>
      <c r="F624" s="87"/>
      <c r="G624" s="87"/>
    </row>
    <row r="625" spans="2:7">
      <c r="B625" s="87"/>
      <c r="C625" s="87"/>
      <c r="D625" s="87"/>
      <c r="E625" s="87"/>
      <c r="F625" s="87"/>
      <c r="G625" s="87"/>
    </row>
    <row r="626" spans="2:7">
      <c r="B626" s="87"/>
      <c r="C626" s="87"/>
      <c r="D626" s="87"/>
      <c r="E626" s="87"/>
      <c r="F626" s="87"/>
      <c r="G626" s="87"/>
    </row>
    <row r="627" spans="2:7">
      <c r="B627" s="87"/>
      <c r="C627" s="87"/>
      <c r="D627" s="87"/>
      <c r="E627" s="87"/>
      <c r="F627" s="87"/>
      <c r="G627" s="87"/>
    </row>
    <row r="628" spans="2:7">
      <c r="B628" s="87"/>
      <c r="C628" s="87"/>
      <c r="D628" s="87"/>
      <c r="E628" s="87"/>
      <c r="F628" s="87"/>
      <c r="G628" s="87"/>
    </row>
    <row r="629" spans="2:7">
      <c r="B629" s="87"/>
      <c r="C629" s="87"/>
      <c r="D629" s="87"/>
      <c r="E629" s="87"/>
      <c r="F629" s="87"/>
      <c r="G629" s="87"/>
    </row>
    <row r="630" spans="2:7">
      <c r="B630" s="87"/>
      <c r="C630" s="87"/>
      <c r="D630" s="87"/>
      <c r="E630" s="87"/>
      <c r="F630" s="87"/>
      <c r="G630" s="87"/>
    </row>
    <row r="631" spans="2:7">
      <c r="B631" s="87"/>
      <c r="C631" s="87"/>
      <c r="D631" s="87"/>
      <c r="E631" s="87"/>
      <c r="F631" s="87"/>
      <c r="G631" s="87"/>
    </row>
    <row r="632" spans="2:7">
      <c r="B632" s="87"/>
      <c r="C632" s="87"/>
      <c r="D632" s="87"/>
      <c r="E632" s="87"/>
      <c r="F632" s="87"/>
      <c r="G632" s="87"/>
    </row>
    <row r="633" spans="2:7">
      <c r="B633" s="87"/>
      <c r="C633" s="87"/>
      <c r="D633" s="87"/>
      <c r="E633" s="87"/>
      <c r="F633" s="87"/>
      <c r="G633" s="87"/>
    </row>
    <row r="634" spans="2:7">
      <c r="B634" s="87"/>
      <c r="C634" s="87"/>
      <c r="D634" s="87"/>
      <c r="E634" s="87"/>
      <c r="F634" s="87"/>
      <c r="G634" s="87"/>
    </row>
    <row r="635" spans="2:7">
      <c r="B635" s="87"/>
      <c r="C635" s="87"/>
      <c r="D635" s="87"/>
      <c r="E635" s="87"/>
      <c r="F635" s="87"/>
      <c r="G635" s="87"/>
    </row>
    <row r="636" spans="2:7">
      <c r="B636" s="87"/>
      <c r="C636" s="87"/>
      <c r="D636" s="87"/>
      <c r="E636" s="87"/>
      <c r="F636" s="87"/>
      <c r="G636" s="87"/>
    </row>
    <row r="637" spans="2:7">
      <c r="B637" s="87"/>
      <c r="C637" s="87"/>
      <c r="D637" s="87"/>
      <c r="E637" s="87"/>
      <c r="F637" s="87"/>
      <c r="G637" s="87"/>
    </row>
    <row r="638" spans="2:7">
      <c r="B638" s="87"/>
      <c r="C638" s="87"/>
      <c r="D638" s="87"/>
      <c r="E638" s="87"/>
      <c r="F638" s="87"/>
      <c r="G638" s="87"/>
    </row>
    <row r="639" spans="2:7">
      <c r="B639" s="87"/>
      <c r="C639" s="87"/>
      <c r="D639" s="87"/>
      <c r="E639" s="87"/>
      <c r="F639" s="87"/>
      <c r="G639" s="87"/>
    </row>
    <row r="640" spans="2:7">
      <c r="B640" s="87"/>
      <c r="C640" s="87"/>
      <c r="D640" s="87"/>
      <c r="E640" s="87"/>
      <c r="F640" s="87"/>
      <c r="G640" s="87"/>
    </row>
    <row r="641" spans="2:7">
      <c r="B641" s="87"/>
      <c r="C641" s="87"/>
      <c r="D641" s="87"/>
      <c r="E641" s="87"/>
      <c r="F641" s="87"/>
      <c r="G641" s="87"/>
    </row>
    <row r="642" spans="2:7">
      <c r="B642" s="87"/>
      <c r="C642" s="87"/>
      <c r="D642" s="87"/>
      <c r="E642" s="87"/>
      <c r="F642" s="87"/>
      <c r="G642" s="87"/>
    </row>
    <row r="643" spans="2:7">
      <c r="B643" s="87"/>
      <c r="C643" s="87"/>
      <c r="D643" s="87"/>
      <c r="E643" s="87"/>
      <c r="F643" s="87"/>
      <c r="G643" s="87"/>
    </row>
    <row r="644" spans="2:7">
      <c r="B644" s="87"/>
      <c r="C644" s="87"/>
      <c r="D644" s="87"/>
      <c r="E644" s="87"/>
      <c r="F644" s="87"/>
      <c r="G644" s="87"/>
    </row>
    <row r="645" spans="2:7">
      <c r="B645" s="87"/>
      <c r="C645" s="87"/>
      <c r="D645" s="87"/>
      <c r="E645" s="87"/>
      <c r="F645" s="87"/>
      <c r="G645" s="87"/>
    </row>
    <row r="646" spans="2:7">
      <c r="B646" s="87"/>
      <c r="C646" s="87"/>
      <c r="D646" s="87"/>
      <c r="E646" s="87"/>
      <c r="F646" s="87"/>
      <c r="G646" s="87"/>
    </row>
    <row r="647" spans="2:7">
      <c r="B647" s="87"/>
      <c r="C647" s="87"/>
      <c r="D647" s="87"/>
      <c r="E647" s="87"/>
      <c r="F647" s="87"/>
      <c r="G647" s="87"/>
    </row>
    <row r="648" spans="2:7">
      <c r="B648" s="87"/>
      <c r="C648" s="87"/>
      <c r="D648" s="87"/>
      <c r="E648" s="87"/>
      <c r="F648" s="87"/>
      <c r="G648" s="87"/>
    </row>
    <row r="649" spans="2:7">
      <c r="B649" s="87"/>
      <c r="C649" s="87"/>
      <c r="D649" s="87"/>
      <c r="E649" s="87"/>
      <c r="F649" s="87"/>
      <c r="G649" s="87"/>
    </row>
    <row r="650" spans="2:7">
      <c r="B650" s="87"/>
      <c r="C650" s="87"/>
      <c r="D650" s="87"/>
      <c r="E650" s="87"/>
      <c r="F650" s="87"/>
      <c r="G650" s="87"/>
    </row>
    <row r="651" spans="2:7">
      <c r="B651" s="87"/>
      <c r="C651" s="87"/>
      <c r="D651" s="87"/>
      <c r="E651" s="87"/>
      <c r="F651" s="87"/>
      <c r="G651" s="87"/>
    </row>
    <row r="652" spans="2:7">
      <c r="B652" s="87"/>
      <c r="C652" s="87"/>
      <c r="D652" s="87"/>
      <c r="E652" s="87"/>
      <c r="F652" s="87"/>
      <c r="G652" s="87"/>
    </row>
    <row r="653" spans="2:7">
      <c r="B653" s="87"/>
      <c r="C653" s="87"/>
      <c r="D653" s="87"/>
      <c r="E653" s="87"/>
      <c r="F653" s="87"/>
      <c r="G653" s="87"/>
    </row>
    <row r="654" spans="2:7">
      <c r="B654" s="87"/>
      <c r="C654" s="87"/>
      <c r="D654" s="87"/>
      <c r="E654" s="87"/>
      <c r="F654" s="87"/>
      <c r="G654" s="87"/>
    </row>
    <row r="655" spans="2:7">
      <c r="B655" s="87"/>
      <c r="C655" s="87"/>
      <c r="D655" s="87"/>
      <c r="E655" s="87"/>
      <c r="F655" s="87"/>
      <c r="G655" s="87"/>
    </row>
    <row r="656" spans="2:7">
      <c r="B656" s="87"/>
      <c r="C656" s="87"/>
      <c r="D656" s="87"/>
      <c r="E656" s="87"/>
      <c r="F656" s="87"/>
      <c r="G656" s="87"/>
    </row>
    <row r="657" spans="2:7">
      <c r="B657" s="87"/>
      <c r="C657" s="87"/>
      <c r="D657" s="87"/>
      <c r="E657" s="87"/>
      <c r="F657" s="87"/>
      <c r="G657" s="87"/>
    </row>
    <row r="658" spans="2:7">
      <c r="B658" s="87"/>
      <c r="C658" s="87"/>
      <c r="D658" s="87"/>
      <c r="E658" s="87"/>
      <c r="F658" s="87"/>
      <c r="G658" s="87"/>
    </row>
    <row r="659" spans="2:7">
      <c r="B659" s="87"/>
      <c r="C659" s="87"/>
      <c r="D659" s="87"/>
      <c r="E659" s="87"/>
      <c r="F659" s="87"/>
      <c r="G659" s="87"/>
    </row>
    <row r="660" spans="2:7">
      <c r="B660" s="87"/>
      <c r="C660" s="87"/>
      <c r="D660" s="87"/>
      <c r="E660" s="87"/>
      <c r="F660" s="87"/>
      <c r="G660" s="87"/>
    </row>
    <row r="661" spans="2:7">
      <c r="B661" s="87"/>
      <c r="C661" s="87"/>
      <c r="D661" s="87"/>
      <c r="E661" s="87"/>
      <c r="F661" s="87"/>
      <c r="G661" s="87"/>
    </row>
    <row r="662" spans="2:7">
      <c r="B662" s="87"/>
      <c r="C662" s="87"/>
      <c r="D662" s="87"/>
      <c r="E662" s="87"/>
      <c r="F662" s="87"/>
      <c r="G662" s="87"/>
    </row>
    <row r="663" spans="2:7">
      <c r="B663" s="87"/>
      <c r="C663" s="87"/>
      <c r="D663" s="87"/>
      <c r="E663" s="87"/>
      <c r="F663" s="87"/>
      <c r="G663" s="87"/>
    </row>
    <row r="664" spans="2:7">
      <c r="B664" s="87"/>
      <c r="C664" s="87"/>
      <c r="D664" s="87"/>
      <c r="E664" s="87"/>
      <c r="F664" s="87"/>
      <c r="G664" s="87"/>
    </row>
    <row r="665" spans="2:7">
      <c r="B665" s="87"/>
      <c r="C665" s="87"/>
      <c r="D665" s="87"/>
      <c r="E665" s="87"/>
      <c r="F665" s="87"/>
      <c r="G665" s="87"/>
    </row>
    <row r="666" spans="2:7">
      <c r="B666" s="87"/>
      <c r="C666" s="87"/>
      <c r="D666" s="87"/>
      <c r="E666" s="87"/>
      <c r="F666" s="87"/>
      <c r="G666" s="87"/>
    </row>
    <row r="667" spans="2:7">
      <c r="B667" s="87"/>
      <c r="C667" s="87"/>
      <c r="D667" s="87"/>
      <c r="E667" s="87"/>
      <c r="F667" s="87"/>
      <c r="G667" s="87"/>
    </row>
    <row r="668" spans="2:7">
      <c r="B668" s="87"/>
      <c r="C668" s="87"/>
      <c r="D668" s="87"/>
      <c r="E668" s="87"/>
      <c r="F668" s="87"/>
      <c r="G668" s="87"/>
    </row>
    <row r="669" spans="2:7">
      <c r="B669" s="87"/>
      <c r="C669" s="87"/>
      <c r="D669" s="87"/>
      <c r="E669" s="87"/>
      <c r="F669" s="87"/>
      <c r="G669" s="87"/>
    </row>
    <row r="670" spans="2:7">
      <c r="B670" s="87"/>
      <c r="C670" s="87"/>
      <c r="D670" s="87"/>
      <c r="E670" s="87"/>
      <c r="F670" s="87"/>
      <c r="G670" s="87"/>
    </row>
    <row r="671" spans="2:7">
      <c r="B671" s="87"/>
      <c r="C671" s="87"/>
      <c r="D671" s="87"/>
      <c r="E671" s="87"/>
      <c r="F671" s="87"/>
      <c r="G671" s="87"/>
    </row>
    <row r="672" spans="2:7">
      <c r="B672" s="87"/>
      <c r="C672" s="87"/>
      <c r="D672" s="87"/>
      <c r="E672" s="87"/>
      <c r="F672" s="87"/>
      <c r="G672" s="87"/>
    </row>
    <row r="673" spans="2:7">
      <c r="B673" s="87"/>
      <c r="C673" s="87"/>
      <c r="D673" s="87"/>
      <c r="E673" s="87"/>
      <c r="F673" s="87"/>
      <c r="G673" s="87"/>
    </row>
    <row r="674" spans="2:7">
      <c r="B674" s="87"/>
      <c r="C674" s="87"/>
      <c r="D674" s="87"/>
      <c r="E674" s="87"/>
      <c r="F674" s="87"/>
      <c r="G674" s="87"/>
    </row>
    <row r="675" spans="2:7">
      <c r="B675" s="87"/>
      <c r="C675" s="87"/>
      <c r="D675" s="87"/>
      <c r="E675" s="87"/>
      <c r="F675" s="87"/>
      <c r="G675" s="87"/>
    </row>
    <row r="676" spans="2:7">
      <c r="B676" s="87"/>
      <c r="C676" s="87"/>
      <c r="D676" s="87"/>
      <c r="E676" s="87"/>
      <c r="F676" s="87"/>
      <c r="G676" s="87"/>
    </row>
    <row r="677" spans="2:7">
      <c r="B677" s="87"/>
      <c r="C677" s="87"/>
      <c r="D677" s="87"/>
      <c r="E677" s="87"/>
      <c r="F677" s="87"/>
      <c r="G677" s="87"/>
    </row>
    <row r="678" spans="2:7">
      <c r="B678" s="87"/>
      <c r="C678" s="87"/>
      <c r="D678" s="87"/>
      <c r="E678" s="87"/>
      <c r="F678" s="87"/>
      <c r="G678" s="87"/>
    </row>
    <row r="679" spans="2:7">
      <c r="B679" s="87"/>
      <c r="C679" s="87"/>
      <c r="D679" s="87"/>
      <c r="E679" s="87"/>
      <c r="F679" s="87"/>
      <c r="G679" s="87"/>
    </row>
    <row r="680" spans="2:7">
      <c r="B680" s="87"/>
      <c r="C680" s="87"/>
      <c r="D680" s="87"/>
      <c r="E680" s="87"/>
      <c r="F680" s="87"/>
      <c r="G680" s="87"/>
    </row>
    <row r="681" spans="2:7">
      <c r="B681" s="87"/>
      <c r="C681" s="87"/>
      <c r="D681" s="87"/>
      <c r="E681" s="87"/>
      <c r="F681" s="87"/>
      <c r="G681" s="87"/>
    </row>
    <row r="682" spans="2:7">
      <c r="B682" s="87"/>
      <c r="C682" s="87"/>
      <c r="D682" s="87"/>
      <c r="E682" s="87"/>
      <c r="F682" s="87"/>
      <c r="G682" s="87"/>
    </row>
    <row r="683" spans="2:7">
      <c r="B683" s="87"/>
      <c r="C683" s="87"/>
      <c r="D683" s="87"/>
      <c r="E683" s="87"/>
      <c r="F683" s="87"/>
      <c r="G683" s="87"/>
    </row>
    <row r="684" spans="2:7">
      <c r="B684" s="87"/>
      <c r="C684" s="87"/>
      <c r="D684" s="87"/>
      <c r="E684" s="87"/>
      <c r="F684" s="87"/>
      <c r="G684" s="87"/>
    </row>
    <row r="685" spans="2:7">
      <c r="B685" s="87"/>
      <c r="C685" s="87"/>
      <c r="D685" s="87"/>
      <c r="E685" s="87"/>
      <c r="F685" s="87"/>
      <c r="G685" s="87"/>
    </row>
    <row r="686" spans="2:7">
      <c r="B686" s="87"/>
      <c r="C686" s="87"/>
      <c r="D686" s="87"/>
      <c r="E686" s="87"/>
      <c r="F686" s="87"/>
      <c r="G686" s="87"/>
    </row>
    <row r="687" spans="2:7">
      <c r="B687" s="87"/>
      <c r="C687" s="87"/>
      <c r="D687" s="87"/>
      <c r="E687" s="87"/>
      <c r="F687" s="87"/>
      <c r="G687" s="87"/>
    </row>
    <row r="688" spans="2:7">
      <c r="B688" s="87"/>
      <c r="C688" s="87"/>
      <c r="D688" s="87"/>
      <c r="E688" s="87"/>
      <c r="F688" s="87"/>
      <c r="G688" s="87"/>
    </row>
    <row r="689" spans="2:7">
      <c r="B689" s="87"/>
      <c r="C689" s="87"/>
      <c r="D689" s="87"/>
      <c r="E689" s="87"/>
      <c r="F689" s="87"/>
      <c r="G689" s="87"/>
    </row>
    <row r="690" spans="2:7">
      <c r="B690" s="87"/>
      <c r="C690" s="87"/>
      <c r="D690" s="87"/>
      <c r="E690" s="87"/>
      <c r="F690" s="87"/>
      <c r="G690" s="87"/>
    </row>
    <row r="691" spans="2:7">
      <c r="B691" s="87"/>
      <c r="C691" s="87"/>
      <c r="D691" s="87"/>
      <c r="E691" s="87"/>
      <c r="F691" s="87"/>
      <c r="G691" s="87"/>
    </row>
    <row r="692" spans="2:7">
      <c r="B692" s="87"/>
      <c r="C692" s="87"/>
      <c r="D692" s="87"/>
      <c r="E692" s="87"/>
      <c r="F692" s="87"/>
      <c r="G692" s="87"/>
    </row>
    <row r="693" spans="2:7">
      <c r="B693" s="87"/>
      <c r="C693" s="87"/>
      <c r="D693" s="87"/>
      <c r="E693" s="87"/>
      <c r="F693" s="87"/>
      <c r="G693" s="87"/>
    </row>
    <row r="694" spans="2:7">
      <c r="B694" s="87"/>
      <c r="C694" s="87"/>
      <c r="D694" s="87"/>
      <c r="E694" s="87"/>
      <c r="F694" s="87"/>
      <c r="G694" s="87"/>
    </row>
    <row r="695" spans="2:7">
      <c r="B695" s="87"/>
      <c r="C695" s="87"/>
      <c r="D695" s="87"/>
      <c r="E695" s="87"/>
      <c r="F695" s="87"/>
      <c r="G695" s="87"/>
    </row>
    <row r="696" spans="2:7">
      <c r="B696" s="87"/>
      <c r="C696" s="87"/>
      <c r="D696" s="87"/>
      <c r="E696" s="87"/>
      <c r="F696" s="87"/>
      <c r="G696" s="87"/>
    </row>
    <row r="697" spans="2:7">
      <c r="B697" s="87"/>
      <c r="C697" s="87"/>
      <c r="D697" s="87"/>
      <c r="E697" s="87"/>
      <c r="F697" s="87"/>
      <c r="G697" s="87"/>
    </row>
    <row r="698" spans="2:7">
      <c r="B698" s="87"/>
      <c r="C698" s="87"/>
      <c r="D698" s="87"/>
      <c r="E698" s="87"/>
      <c r="F698" s="87"/>
      <c r="G698" s="87"/>
    </row>
    <row r="699" spans="2:7">
      <c r="B699" s="87"/>
      <c r="C699" s="87"/>
      <c r="D699" s="87"/>
      <c r="E699" s="87"/>
      <c r="F699" s="87"/>
      <c r="G699" s="87"/>
    </row>
    <row r="700" spans="2:7">
      <c r="B700" s="87"/>
      <c r="C700" s="87"/>
      <c r="D700" s="87"/>
      <c r="E700" s="87"/>
      <c r="F700" s="87"/>
      <c r="G700" s="87"/>
    </row>
    <row r="701" spans="2:7">
      <c r="B701" s="87"/>
      <c r="C701" s="87"/>
      <c r="D701" s="87"/>
      <c r="E701" s="87"/>
      <c r="F701" s="87"/>
      <c r="G701" s="87"/>
    </row>
    <row r="702" spans="2:7">
      <c r="B702" s="87"/>
      <c r="C702" s="87"/>
      <c r="D702" s="87"/>
      <c r="E702" s="87"/>
      <c r="F702" s="87"/>
      <c r="G702" s="87"/>
    </row>
    <row r="703" spans="2:7">
      <c r="B703" s="87"/>
      <c r="C703" s="87"/>
      <c r="D703" s="87"/>
      <c r="E703" s="87"/>
      <c r="F703" s="87"/>
      <c r="G703" s="87"/>
    </row>
    <row r="704" spans="2:7">
      <c r="B704" s="87"/>
      <c r="C704" s="87"/>
      <c r="D704" s="87"/>
      <c r="E704" s="87"/>
      <c r="F704" s="87"/>
      <c r="G704" s="87"/>
    </row>
    <row r="705" spans="2:7">
      <c r="B705" s="87"/>
      <c r="C705" s="87"/>
      <c r="D705" s="87"/>
      <c r="E705" s="87"/>
      <c r="F705" s="87"/>
      <c r="G705" s="87"/>
    </row>
    <row r="706" spans="2:7">
      <c r="B706" s="87"/>
      <c r="C706" s="87"/>
      <c r="D706" s="87"/>
      <c r="E706" s="87"/>
      <c r="F706" s="87"/>
      <c r="G706" s="87"/>
    </row>
    <row r="707" spans="2:7">
      <c r="B707" s="87"/>
      <c r="C707" s="87"/>
      <c r="D707" s="87"/>
      <c r="E707" s="87"/>
      <c r="F707" s="87"/>
      <c r="G707" s="87"/>
    </row>
    <row r="708" spans="2:7">
      <c r="B708" s="87"/>
      <c r="C708" s="87"/>
      <c r="D708" s="87"/>
      <c r="E708" s="87"/>
      <c r="F708" s="87"/>
      <c r="G708" s="87"/>
    </row>
    <row r="709" spans="2:7">
      <c r="B709" s="87"/>
      <c r="C709" s="87"/>
      <c r="D709" s="87"/>
      <c r="E709" s="87"/>
      <c r="F709" s="87"/>
      <c r="G709" s="87"/>
    </row>
    <row r="710" spans="2:7">
      <c r="B710" s="87"/>
      <c r="C710" s="87"/>
      <c r="D710" s="87"/>
      <c r="E710" s="87"/>
      <c r="F710" s="87"/>
      <c r="G710" s="87"/>
    </row>
    <row r="711" spans="2:7">
      <c r="B711" s="87"/>
      <c r="C711" s="87"/>
      <c r="D711" s="87"/>
      <c r="E711" s="87"/>
      <c r="F711" s="87"/>
      <c r="G711" s="87"/>
    </row>
    <row r="712" spans="2:7">
      <c r="B712" s="87"/>
      <c r="C712" s="87"/>
      <c r="D712" s="87"/>
      <c r="E712" s="87"/>
      <c r="F712" s="87"/>
      <c r="G712" s="87"/>
    </row>
    <row r="713" spans="2:7">
      <c r="B713" s="87"/>
      <c r="C713" s="87"/>
      <c r="D713" s="87"/>
      <c r="E713" s="87"/>
      <c r="F713" s="87"/>
      <c r="G713" s="87"/>
    </row>
    <row r="714" spans="2:7">
      <c r="B714" s="87"/>
      <c r="C714" s="87"/>
      <c r="D714" s="87"/>
      <c r="E714" s="87"/>
      <c r="F714" s="87"/>
      <c r="G714" s="87"/>
    </row>
    <row r="715" spans="2:7">
      <c r="B715" s="87"/>
      <c r="C715" s="87"/>
      <c r="D715" s="87"/>
      <c r="E715" s="87"/>
      <c r="F715" s="87"/>
      <c r="G715" s="87"/>
    </row>
    <row r="716" spans="2:7">
      <c r="B716" s="87"/>
      <c r="C716" s="87"/>
      <c r="D716" s="87"/>
      <c r="E716" s="87"/>
      <c r="F716" s="87"/>
      <c r="G716" s="87"/>
    </row>
    <row r="717" spans="2:7">
      <c r="B717" s="87"/>
      <c r="C717" s="87"/>
      <c r="D717" s="87"/>
      <c r="E717" s="87"/>
      <c r="F717" s="87"/>
      <c r="G717" s="87"/>
    </row>
    <row r="718" spans="2:7">
      <c r="B718" s="87"/>
      <c r="C718" s="87"/>
      <c r="D718" s="87"/>
      <c r="E718" s="87"/>
      <c r="F718" s="87"/>
      <c r="G718" s="87"/>
    </row>
    <row r="719" spans="2:7">
      <c r="B719" s="87"/>
      <c r="C719" s="87"/>
      <c r="D719" s="87"/>
      <c r="E719" s="87"/>
      <c r="F719" s="87"/>
      <c r="G719" s="87"/>
    </row>
    <row r="720" spans="2:7">
      <c r="B720" s="87"/>
      <c r="C720" s="87"/>
      <c r="D720" s="87"/>
      <c r="E720" s="87"/>
      <c r="F720" s="87"/>
      <c r="G720" s="87"/>
    </row>
    <row r="721" spans="2:7">
      <c r="B721" s="87"/>
      <c r="C721" s="87"/>
      <c r="D721" s="87"/>
      <c r="E721" s="87"/>
      <c r="F721" s="87"/>
      <c r="G721" s="87"/>
    </row>
    <row r="722" spans="2:7">
      <c r="B722" s="87"/>
      <c r="C722" s="87"/>
      <c r="D722" s="87"/>
      <c r="E722" s="87"/>
      <c r="F722" s="87"/>
      <c r="G722" s="87"/>
    </row>
    <row r="723" spans="2:7">
      <c r="B723" s="87"/>
      <c r="C723" s="87"/>
      <c r="D723" s="87"/>
      <c r="E723" s="87"/>
      <c r="F723" s="87"/>
      <c r="G723" s="87"/>
    </row>
    <row r="724" spans="2:7">
      <c r="B724" s="87"/>
      <c r="C724" s="87"/>
      <c r="D724" s="87"/>
      <c r="E724" s="87"/>
      <c r="F724" s="87"/>
      <c r="G724" s="87"/>
    </row>
    <row r="725" spans="2:7">
      <c r="B725" s="87"/>
      <c r="C725" s="87"/>
      <c r="D725" s="87"/>
      <c r="E725" s="87"/>
      <c r="F725" s="87"/>
      <c r="G725" s="87"/>
    </row>
    <row r="726" spans="2:7">
      <c r="B726" s="87"/>
      <c r="C726" s="87"/>
      <c r="D726" s="87"/>
      <c r="E726" s="87"/>
      <c r="F726" s="87"/>
      <c r="G726" s="87"/>
    </row>
    <row r="727" spans="2:7">
      <c r="B727" s="87"/>
      <c r="C727" s="87"/>
      <c r="D727" s="87"/>
      <c r="E727" s="87"/>
      <c r="F727" s="87"/>
      <c r="G727" s="87"/>
    </row>
    <row r="728" spans="2:7">
      <c r="B728" s="87"/>
      <c r="C728" s="87"/>
      <c r="D728" s="87"/>
      <c r="E728" s="87"/>
      <c r="F728" s="87"/>
      <c r="G728" s="87"/>
    </row>
    <row r="729" spans="2:7">
      <c r="B729" s="87"/>
      <c r="C729" s="87"/>
      <c r="D729" s="87"/>
      <c r="E729" s="87"/>
      <c r="F729" s="87"/>
      <c r="G729" s="87"/>
    </row>
    <row r="730" spans="2:7">
      <c r="B730" s="87"/>
      <c r="C730" s="87"/>
      <c r="D730" s="87"/>
      <c r="E730" s="87"/>
      <c r="F730" s="87"/>
      <c r="G730" s="87"/>
    </row>
    <row r="731" spans="2:7">
      <c r="B731" s="87"/>
      <c r="C731" s="87"/>
      <c r="D731" s="87"/>
      <c r="E731" s="87"/>
      <c r="F731" s="87"/>
      <c r="G731" s="87"/>
    </row>
    <row r="732" spans="2:7">
      <c r="B732" s="87"/>
      <c r="C732" s="87"/>
      <c r="D732" s="87"/>
      <c r="E732" s="87"/>
      <c r="F732" s="87"/>
      <c r="G732" s="87"/>
    </row>
    <row r="733" spans="2:7">
      <c r="B733" s="87"/>
      <c r="C733" s="87"/>
      <c r="D733" s="87"/>
      <c r="E733" s="87"/>
      <c r="F733" s="87"/>
      <c r="G733" s="87"/>
    </row>
    <row r="734" spans="2:7">
      <c r="B734" s="87"/>
      <c r="C734" s="87"/>
      <c r="D734" s="87"/>
      <c r="E734" s="87"/>
      <c r="F734" s="87"/>
      <c r="G734" s="87"/>
    </row>
    <row r="735" spans="2:7">
      <c r="B735" s="87"/>
      <c r="C735" s="87"/>
      <c r="D735" s="87"/>
      <c r="E735" s="87"/>
      <c r="F735" s="87"/>
      <c r="G735" s="87"/>
    </row>
    <row r="736" spans="2:7">
      <c r="B736" s="87"/>
      <c r="C736" s="87"/>
      <c r="D736" s="87"/>
      <c r="E736" s="87"/>
      <c r="F736" s="87"/>
      <c r="G736" s="87"/>
    </row>
    <row r="737" spans="2:7">
      <c r="B737" s="87"/>
      <c r="C737" s="87"/>
      <c r="D737" s="87"/>
      <c r="E737" s="87"/>
      <c r="F737" s="87"/>
      <c r="G737" s="87"/>
    </row>
    <row r="738" spans="2:7">
      <c r="B738" s="87"/>
      <c r="C738" s="87"/>
      <c r="D738" s="87"/>
      <c r="E738" s="87"/>
      <c r="F738" s="87"/>
      <c r="G738" s="87"/>
    </row>
    <row r="739" spans="2:7">
      <c r="B739" s="87"/>
      <c r="C739" s="87"/>
      <c r="D739" s="87"/>
      <c r="E739" s="87"/>
      <c r="F739" s="87"/>
      <c r="G739" s="87"/>
    </row>
    <row r="740" spans="2:7">
      <c r="B740" s="87"/>
      <c r="C740" s="87"/>
      <c r="D740" s="87"/>
      <c r="E740" s="87"/>
      <c r="F740" s="87"/>
      <c r="G740" s="87"/>
    </row>
    <row r="741" spans="2:7">
      <c r="B741" s="87"/>
      <c r="C741" s="87"/>
      <c r="D741" s="87"/>
      <c r="E741" s="87"/>
      <c r="F741" s="87"/>
      <c r="G741" s="87"/>
    </row>
    <row r="742" spans="2:7">
      <c r="B742" s="87"/>
      <c r="C742" s="87"/>
      <c r="D742" s="87"/>
      <c r="E742" s="87"/>
      <c r="F742" s="87"/>
      <c r="G742" s="87"/>
    </row>
    <row r="743" spans="2:7">
      <c r="B743" s="87"/>
      <c r="C743" s="87"/>
      <c r="D743" s="87"/>
      <c r="E743" s="87"/>
      <c r="F743" s="87"/>
      <c r="G743" s="87"/>
    </row>
    <row r="744" spans="2:7">
      <c r="B744" s="87"/>
      <c r="C744" s="87"/>
      <c r="D744" s="87"/>
      <c r="E744" s="87"/>
      <c r="F744" s="87"/>
      <c r="G744" s="87"/>
    </row>
    <row r="745" spans="2:7">
      <c r="B745" s="87"/>
      <c r="C745" s="87"/>
      <c r="D745" s="87"/>
      <c r="E745" s="87"/>
      <c r="F745" s="87"/>
      <c r="G745" s="87"/>
    </row>
    <row r="746" spans="2:7">
      <c r="B746" s="87"/>
      <c r="C746" s="87"/>
      <c r="D746" s="87"/>
      <c r="E746" s="87"/>
      <c r="F746" s="87"/>
      <c r="G746" s="87"/>
    </row>
    <row r="747" spans="2:7">
      <c r="B747" s="87"/>
      <c r="C747" s="87"/>
      <c r="D747" s="87"/>
      <c r="E747" s="87"/>
      <c r="F747" s="87"/>
      <c r="G747" s="87"/>
    </row>
    <row r="748" spans="2:7">
      <c r="B748" s="87"/>
      <c r="C748" s="87"/>
      <c r="D748" s="87"/>
      <c r="E748" s="87"/>
      <c r="F748" s="87"/>
      <c r="G748" s="87"/>
    </row>
    <row r="749" spans="2:7">
      <c r="B749" s="87"/>
      <c r="C749" s="87"/>
      <c r="D749" s="87"/>
      <c r="E749" s="87"/>
      <c r="F749" s="87"/>
      <c r="G749" s="87"/>
    </row>
    <row r="750" spans="2:7">
      <c r="B750" s="87"/>
      <c r="C750" s="87"/>
      <c r="D750" s="87"/>
      <c r="E750" s="87"/>
      <c r="F750" s="87"/>
      <c r="G750" s="87"/>
    </row>
    <row r="751" spans="2:7">
      <c r="B751" s="87"/>
      <c r="C751" s="87"/>
      <c r="D751" s="87"/>
      <c r="E751" s="87"/>
      <c r="F751" s="87"/>
      <c r="G751" s="87"/>
    </row>
    <row r="752" spans="2:7">
      <c r="B752" s="87"/>
      <c r="C752" s="87"/>
      <c r="D752" s="87"/>
      <c r="E752" s="87"/>
      <c r="F752" s="87"/>
      <c r="G752" s="87"/>
    </row>
    <row r="753" spans="2:7">
      <c r="B753" s="87"/>
      <c r="C753" s="87"/>
      <c r="D753" s="87"/>
      <c r="E753" s="87"/>
      <c r="F753" s="87"/>
      <c r="G753" s="87"/>
    </row>
    <row r="754" spans="2:7">
      <c r="B754" s="87"/>
      <c r="C754" s="87"/>
      <c r="D754" s="87"/>
      <c r="E754" s="87"/>
      <c r="F754" s="87"/>
      <c r="G754" s="87"/>
    </row>
    <row r="755" spans="2:7">
      <c r="B755" s="87"/>
      <c r="C755" s="87"/>
      <c r="D755" s="87"/>
      <c r="E755" s="87"/>
      <c r="F755" s="87"/>
      <c r="G755" s="87"/>
    </row>
    <row r="756" spans="2:7">
      <c r="B756" s="87"/>
      <c r="C756" s="87"/>
      <c r="D756" s="87"/>
      <c r="E756" s="87"/>
      <c r="F756" s="87"/>
      <c r="G756" s="87"/>
    </row>
    <row r="757" spans="2:7">
      <c r="B757" s="87"/>
      <c r="C757" s="87"/>
      <c r="D757" s="87"/>
      <c r="E757" s="87"/>
      <c r="F757" s="87"/>
      <c r="G757" s="87"/>
    </row>
    <row r="758" spans="2:7">
      <c r="B758" s="87"/>
      <c r="C758" s="87"/>
      <c r="D758" s="87"/>
      <c r="E758" s="87"/>
      <c r="F758" s="87"/>
      <c r="G758" s="87"/>
    </row>
    <row r="759" spans="2:7">
      <c r="B759" s="87"/>
      <c r="C759" s="87"/>
      <c r="D759" s="87"/>
      <c r="E759" s="87"/>
      <c r="F759" s="87"/>
      <c r="G759" s="87"/>
    </row>
    <row r="760" spans="2:7">
      <c r="B760" s="87"/>
      <c r="C760" s="87"/>
      <c r="D760" s="87"/>
      <c r="E760" s="87"/>
      <c r="F760" s="87"/>
      <c r="G760" s="87"/>
    </row>
    <row r="761" spans="2:7">
      <c r="B761" s="87"/>
      <c r="C761" s="87"/>
      <c r="D761" s="87"/>
      <c r="E761" s="87"/>
      <c r="F761" s="87"/>
      <c r="G761" s="87"/>
    </row>
    <row r="762" spans="2:7">
      <c r="B762" s="87"/>
      <c r="C762" s="87"/>
      <c r="D762" s="87"/>
      <c r="E762" s="87"/>
      <c r="F762" s="87"/>
      <c r="G762" s="87"/>
    </row>
    <row r="763" spans="2:7">
      <c r="B763" s="87"/>
      <c r="C763" s="87"/>
      <c r="D763" s="87"/>
      <c r="E763" s="87"/>
      <c r="F763" s="87"/>
      <c r="G763" s="87"/>
    </row>
    <row r="764" spans="2:7">
      <c r="B764" s="87"/>
      <c r="C764" s="87"/>
      <c r="D764" s="87"/>
      <c r="E764" s="87"/>
      <c r="F764" s="87"/>
      <c r="G764" s="87"/>
    </row>
    <row r="765" spans="2:7">
      <c r="B765" s="87"/>
      <c r="C765" s="87"/>
      <c r="D765" s="87"/>
      <c r="E765" s="87"/>
      <c r="F765" s="87"/>
      <c r="G765" s="87"/>
    </row>
    <row r="766" spans="2:7">
      <c r="B766" s="87"/>
      <c r="C766" s="87"/>
      <c r="D766" s="87"/>
      <c r="E766" s="87"/>
      <c r="F766" s="87"/>
      <c r="G766" s="87"/>
    </row>
    <row r="767" spans="2:7">
      <c r="B767" s="87"/>
      <c r="C767" s="87"/>
      <c r="D767" s="87"/>
      <c r="E767" s="87"/>
      <c r="F767" s="87"/>
      <c r="G767" s="87"/>
    </row>
    <row r="768" spans="2:7">
      <c r="B768" s="87"/>
      <c r="C768" s="87"/>
      <c r="D768" s="87"/>
      <c r="E768" s="87"/>
      <c r="F768" s="87"/>
      <c r="G768" s="87"/>
    </row>
    <row r="769" spans="2:7">
      <c r="B769" s="87"/>
      <c r="C769" s="87"/>
      <c r="D769" s="87"/>
      <c r="E769" s="87"/>
      <c r="F769" s="87"/>
      <c r="G769" s="87"/>
    </row>
    <row r="770" spans="2:7">
      <c r="B770" s="87"/>
      <c r="C770" s="87"/>
      <c r="D770" s="87"/>
      <c r="E770" s="87"/>
      <c r="F770" s="87"/>
      <c r="G770" s="87"/>
    </row>
    <row r="771" spans="2:7">
      <c r="B771" s="87"/>
      <c r="C771" s="87"/>
      <c r="D771" s="87"/>
      <c r="E771" s="87"/>
      <c r="F771" s="87"/>
      <c r="G771" s="87"/>
    </row>
    <row r="772" spans="2:7">
      <c r="B772" s="87"/>
      <c r="C772" s="87"/>
      <c r="D772" s="87"/>
      <c r="E772" s="87"/>
      <c r="F772" s="87"/>
      <c r="G772" s="87"/>
    </row>
    <row r="773" spans="2:7">
      <c r="B773" s="87"/>
      <c r="C773" s="87"/>
      <c r="D773" s="87"/>
      <c r="E773" s="87"/>
      <c r="F773" s="87"/>
      <c r="G773" s="87"/>
    </row>
    <row r="774" spans="2:7">
      <c r="B774" s="87"/>
      <c r="C774" s="87"/>
      <c r="D774" s="87"/>
      <c r="E774" s="87"/>
      <c r="F774" s="87"/>
      <c r="G774" s="87"/>
    </row>
    <row r="775" spans="2:7">
      <c r="B775" s="87"/>
      <c r="C775" s="87"/>
      <c r="D775" s="87"/>
      <c r="E775" s="87"/>
      <c r="F775" s="87"/>
      <c r="G775" s="87"/>
    </row>
    <row r="776" spans="2:7">
      <c r="B776" s="87"/>
      <c r="C776" s="87"/>
      <c r="D776" s="87"/>
      <c r="E776" s="87"/>
      <c r="F776" s="87"/>
      <c r="G776" s="87"/>
    </row>
    <row r="777" spans="2:7">
      <c r="B777" s="87"/>
      <c r="C777" s="87"/>
      <c r="D777" s="87"/>
      <c r="E777" s="87"/>
      <c r="F777" s="87"/>
      <c r="G777" s="87"/>
    </row>
    <row r="778" spans="2:7">
      <c r="B778" s="87"/>
      <c r="C778" s="87"/>
      <c r="D778" s="87"/>
      <c r="E778" s="87"/>
      <c r="F778" s="87"/>
      <c r="G778" s="87"/>
    </row>
    <row r="779" spans="2:7">
      <c r="B779" s="87"/>
      <c r="C779" s="87"/>
      <c r="D779" s="87"/>
      <c r="E779" s="87"/>
      <c r="F779" s="87"/>
      <c r="G779" s="87"/>
    </row>
    <row r="780" spans="2:7">
      <c r="B780" s="87"/>
      <c r="C780" s="87"/>
      <c r="D780" s="87"/>
      <c r="E780" s="87"/>
      <c r="F780" s="87"/>
      <c r="G780" s="87"/>
    </row>
    <row r="781" spans="2:7">
      <c r="B781" s="87"/>
      <c r="C781" s="87"/>
      <c r="D781" s="87"/>
      <c r="E781" s="87"/>
      <c r="F781" s="87"/>
      <c r="G781" s="87"/>
    </row>
    <row r="782" spans="2:7">
      <c r="B782" s="87"/>
      <c r="C782" s="87"/>
      <c r="D782" s="87"/>
      <c r="E782" s="87"/>
      <c r="F782" s="87"/>
      <c r="G782" s="87"/>
    </row>
    <row r="783" spans="2:7">
      <c r="B783" s="87"/>
      <c r="C783" s="87"/>
      <c r="D783" s="87"/>
      <c r="E783" s="87"/>
      <c r="F783" s="87"/>
      <c r="G783" s="87"/>
    </row>
    <row r="784" spans="2:7">
      <c r="B784" s="87"/>
      <c r="C784" s="87"/>
      <c r="D784" s="87"/>
      <c r="E784" s="87"/>
      <c r="F784" s="87"/>
      <c r="G784" s="87"/>
    </row>
    <row r="785" spans="2:7">
      <c r="B785" s="87"/>
      <c r="C785" s="87"/>
      <c r="D785" s="87"/>
      <c r="E785" s="87"/>
      <c r="F785" s="87"/>
      <c r="G785" s="87"/>
    </row>
    <row r="786" spans="2:7">
      <c r="B786" s="87"/>
      <c r="C786" s="87"/>
      <c r="D786" s="87"/>
      <c r="E786" s="87"/>
      <c r="F786" s="87"/>
      <c r="G786" s="87"/>
    </row>
    <row r="787" spans="2:7">
      <c r="B787" s="87"/>
      <c r="C787" s="87"/>
      <c r="D787" s="87"/>
      <c r="E787" s="87"/>
      <c r="F787" s="87"/>
      <c r="G787" s="87"/>
    </row>
    <row r="788" spans="2:7">
      <c r="B788" s="87"/>
      <c r="C788" s="87"/>
      <c r="D788" s="87"/>
      <c r="E788" s="87"/>
      <c r="F788" s="87"/>
      <c r="G788" s="87"/>
    </row>
    <row r="789" spans="2:7">
      <c r="B789" s="87"/>
      <c r="C789" s="87"/>
      <c r="D789" s="87"/>
      <c r="E789" s="87"/>
      <c r="F789" s="87"/>
      <c r="G789" s="87"/>
    </row>
    <row r="790" spans="2:7">
      <c r="B790" s="87"/>
      <c r="C790" s="87"/>
      <c r="D790" s="87"/>
      <c r="E790" s="87"/>
      <c r="F790" s="87"/>
      <c r="G790" s="87"/>
    </row>
    <row r="791" spans="2:7">
      <c r="B791" s="87"/>
      <c r="C791" s="87"/>
      <c r="D791" s="87"/>
      <c r="E791" s="87"/>
      <c r="F791" s="87"/>
      <c r="G791" s="87"/>
    </row>
    <row r="792" spans="2:7">
      <c r="B792" s="87"/>
      <c r="C792" s="87"/>
      <c r="D792" s="87"/>
      <c r="E792" s="87"/>
      <c r="F792" s="87"/>
      <c r="G792" s="87"/>
    </row>
    <row r="793" spans="2:7">
      <c r="B793" s="87"/>
      <c r="C793" s="87"/>
      <c r="D793" s="87"/>
      <c r="E793" s="87"/>
      <c r="F793" s="87"/>
      <c r="G793" s="87"/>
    </row>
    <row r="794" spans="2:7">
      <c r="B794" s="87"/>
      <c r="C794" s="87"/>
      <c r="D794" s="87"/>
      <c r="E794" s="87"/>
      <c r="F794" s="87"/>
      <c r="G794" s="87"/>
    </row>
    <row r="795" spans="2:7">
      <c r="B795" s="87"/>
      <c r="C795" s="87"/>
      <c r="D795" s="87"/>
      <c r="E795" s="87"/>
      <c r="F795" s="87"/>
      <c r="G795" s="87"/>
    </row>
    <row r="796" spans="2:7">
      <c r="B796" s="87"/>
      <c r="C796" s="87"/>
      <c r="D796" s="87"/>
      <c r="E796" s="87"/>
      <c r="F796" s="87"/>
      <c r="G796" s="87"/>
    </row>
    <row r="797" spans="2:7">
      <c r="B797" s="87"/>
      <c r="C797" s="87"/>
      <c r="D797" s="87"/>
      <c r="E797" s="87"/>
      <c r="F797" s="87"/>
      <c r="G797" s="87"/>
    </row>
    <row r="798" spans="2:7">
      <c r="B798" s="87"/>
      <c r="C798" s="87"/>
      <c r="D798" s="87"/>
      <c r="E798" s="87"/>
      <c r="F798" s="87"/>
      <c r="G798" s="87"/>
    </row>
    <row r="799" spans="2:7">
      <c r="B799" s="87"/>
      <c r="C799" s="87"/>
      <c r="D799" s="87"/>
      <c r="E799" s="87"/>
      <c r="F799" s="87"/>
      <c r="G799" s="87"/>
    </row>
    <row r="800" spans="2:7">
      <c r="B800" s="87"/>
      <c r="C800" s="87"/>
      <c r="D800" s="87"/>
      <c r="E800" s="87"/>
      <c r="F800" s="87"/>
      <c r="G800" s="87"/>
    </row>
    <row r="801" spans="2:7">
      <c r="B801" s="87"/>
      <c r="C801" s="87"/>
      <c r="D801" s="87"/>
      <c r="E801" s="87"/>
      <c r="F801" s="87"/>
      <c r="G801" s="87"/>
    </row>
    <row r="802" spans="2:7">
      <c r="B802" s="87"/>
      <c r="C802" s="87"/>
      <c r="D802" s="87"/>
      <c r="E802" s="87"/>
      <c r="F802" s="87"/>
      <c r="G802" s="87"/>
    </row>
    <row r="803" spans="2:7">
      <c r="B803" s="87"/>
      <c r="C803" s="87"/>
      <c r="D803" s="87"/>
      <c r="E803" s="87"/>
      <c r="F803" s="87"/>
      <c r="G803" s="87"/>
    </row>
    <row r="804" spans="2:7">
      <c r="B804" s="87"/>
      <c r="C804" s="87"/>
      <c r="D804" s="87"/>
      <c r="E804" s="87"/>
      <c r="F804" s="87"/>
      <c r="G804" s="87"/>
    </row>
    <row r="805" spans="2:7">
      <c r="B805" s="87"/>
      <c r="C805" s="87"/>
      <c r="D805" s="87"/>
      <c r="E805" s="87"/>
      <c r="F805" s="87"/>
      <c r="G805" s="87"/>
    </row>
    <row r="806" spans="2:7">
      <c r="B806" s="87"/>
      <c r="C806" s="87"/>
      <c r="D806" s="87"/>
      <c r="E806" s="87"/>
      <c r="F806" s="87"/>
      <c r="G806" s="87"/>
    </row>
    <row r="807" spans="2:7">
      <c r="B807" s="87"/>
      <c r="C807" s="87"/>
      <c r="D807" s="87"/>
      <c r="E807" s="87"/>
      <c r="F807" s="87"/>
      <c r="G807" s="87"/>
    </row>
    <row r="808" spans="2:7">
      <c r="B808" s="87"/>
      <c r="C808" s="87"/>
      <c r="D808" s="87"/>
      <c r="E808" s="87"/>
      <c r="F808" s="87"/>
      <c r="G808" s="87"/>
    </row>
    <row r="809" spans="2:7">
      <c r="B809" s="87"/>
      <c r="C809" s="87"/>
      <c r="D809" s="87"/>
      <c r="E809" s="87"/>
      <c r="F809" s="87"/>
      <c r="G809" s="87"/>
    </row>
    <row r="810" spans="2:7">
      <c r="B810" s="87"/>
      <c r="C810" s="87"/>
      <c r="D810" s="87"/>
      <c r="E810" s="87"/>
      <c r="F810" s="87"/>
      <c r="G810" s="87"/>
    </row>
    <row r="811" spans="2:7">
      <c r="B811" s="87"/>
      <c r="C811" s="87"/>
      <c r="D811" s="87"/>
      <c r="E811" s="87"/>
      <c r="F811" s="87"/>
      <c r="G811" s="87"/>
    </row>
    <row r="812" spans="2:7">
      <c r="B812" s="87"/>
      <c r="C812" s="87"/>
      <c r="D812" s="87"/>
      <c r="E812" s="87"/>
      <c r="F812" s="87"/>
      <c r="G812" s="87"/>
    </row>
    <row r="813" spans="2:7">
      <c r="B813" s="87"/>
      <c r="C813" s="87"/>
      <c r="D813" s="87"/>
      <c r="E813" s="87"/>
      <c r="F813" s="87"/>
      <c r="G813" s="87"/>
    </row>
    <row r="814" spans="2:7">
      <c r="B814" s="87"/>
      <c r="C814" s="87"/>
      <c r="D814" s="87"/>
      <c r="E814" s="87"/>
      <c r="F814" s="87"/>
      <c r="G814" s="87"/>
    </row>
    <row r="815" spans="2:7">
      <c r="B815" s="87"/>
      <c r="C815" s="87"/>
      <c r="D815" s="87"/>
      <c r="E815" s="87"/>
      <c r="F815" s="87"/>
      <c r="G815" s="87"/>
    </row>
    <row r="816" spans="2:7">
      <c r="B816" s="87"/>
      <c r="C816" s="87"/>
      <c r="D816" s="87"/>
      <c r="E816" s="87"/>
      <c r="F816" s="87"/>
      <c r="G816" s="87"/>
    </row>
    <row r="817" spans="2:7">
      <c r="B817" s="87"/>
      <c r="C817" s="87"/>
      <c r="D817" s="87"/>
      <c r="E817" s="87"/>
      <c r="F817" s="87"/>
      <c r="G817" s="87"/>
    </row>
    <row r="818" spans="2:7">
      <c r="B818" s="87"/>
      <c r="C818" s="87"/>
      <c r="D818" s="87"/>
      <c r="E818" s="87"/>
      <c r="F818" s="87"/>
      <c r="G818" s="87"/>
    </row>
    <row r="819" spans="2:7">
      <c r="B819" s="87"/>
      <c r="C819" s="87"/>
      <c r="D819" s="87"/>
      <c r="E819" s="87"/>
      <c r="F819" s="87"/>
      <c r="G819" s="87"/>
    </row>
    <row r="820" spans="2:7">
      <c r="B820" s="87"/>
      <c r="C820" s="87"/>
      <c r="D820" s="87"/>
      <c r="E820" s="87"/>
      <c r="F820" s="87"/>
      <c r="G820" s="87"/>
    </row>
    <row r="821" spans="2:7">
      <c r="B821" s="87"/>
      <c r="C821" s="87"/>
      <c r="D821" s="87"/>
      <c r="E821" s="87"/>
      <c r="F821" s="87"/>
      <c r="G821" s="87"/>
    </row>
    <row r="822" spans="2:7">
      <c r="B822" s="87"/>
      <c r="C822" s="87"/>
      <c r="D822" s="87"/>
      <c r="E822" s="87"/>
      <c r="F822" s="87"/>
      <c r="G822" s="87"/>
    </row>
    <row r="823" spans="2:7">
      <c r="B823" s="87"/>
      <c r="C823" s="87"/>
      <c r="D823" s="87"/>
      <c r="E823" s="87"/>
      <c r="F823" s="87"/>
      <c r="G823" s="87"/>
    </row>
    <row r="824" spans="2:7">
      <c r="B824" s="87"/>
      <c r="C824" s="87"/>
      <c r="D824" s="87"/>
      <c r="E824" s="87"/>
      <c r="F824" s="87"/>
      <c r="G824" s="87"/>
    </row>
    <row r="825" spans="2:7">
      <c r="B825" s="87"/>
      <c r="C825" s="87"/>
      <c r="D825" s="87"/>
      <c r="E825" s="87"/>
      <c r="F825" s="87"/>
      <c r="G825" s="87"/>
    </row>
    <row r="826" spans="2:7">
      <c r="B826" s="87"/>
      <c r="C826" s="87"/>
      <c r="D826" s="87"/>
      <c r="E826" s="87"/>
      <c r="F826" s="87"/>
      <c r="G826" s="87"/>
    </row>
    <row r="827" spans="2:7">
      <c r="B827" s="87"/>
      <c r="C827" s="87"/>
      <c r="D827" s="87"/>
      <c r="E827" s="87"/>
      <c r="F827" s="87"/>
      <c r="G827" s="87"/>
    </row>
    <row r="828" spans="2:7">
      <c r="B828" s="87"/>
      <c r="C828" s="87"/>
      <c r="D828" s="87"/>
      <c r="E828" s="87"/>
      <c r="F828" s="87"/>
      <c r="G828" s="87"/>
    </row>
    <row r="829" spans="2:7">
      <c r="B829" s="87"/>
      <c r="C829" s="87"/>
      <c r="D829" s="87"/>
      <c r="E829" s="87"/>
      <c r="F829" s="87"/>
      <c r="G829" s="87"/>
    </row>
    <row r="830" spans="2:7">
      <c r="B830" s="87"/>
      <c r="C830" s="87"/>
      <c r="D830" s="87"/>
      <c r="E830" s="87"/>
      <c r="F830" s="87"/>
      <c r="G830" s="87"/>
    </row>
    <row r="831" spans="2:7">
      <c r="B831" s="87"/>
      <c r="C831" s="87"/>
      <c r="D831" s="87"/>
      <c r="E831" s="87"/>
      <c r="F831" s="87"/>
      <c r="G831" s="87"/>
    </row>
    <row r="832" spans="2:7">
      <c r="B832" s="87"/>
      <c r="C832" s="87"/>
      <c r="D832" s="87"/>
      <c r="E832" s="87"/>
      <c r="F832" s="87"/>
      <c r="G832" s="87"/>
    </row>
    <row r="833" spans="2:7">
      <c r="B833" s="87"/>
      <c r="C833" s="87"/>
      <c r="D833" s="87"/>
      <c r="E833" s="87"/>
      <c r="F833" s="87"/>
      <c r="G833" s="87"/>
    </row>
    <row r="834" spans="2:7">
      <c r="B834" s="87"/>
      <c r="C834" s="87"/>
      <c r="D834" s="87"/>
      <c r="E834" s="87"/>
      <c r="F834" s="87"/>
      <c r="G834" s="87"/>
    </row>
    <row r="835" spans="2:7">
      <c r="B835" s="87"/>
      <c r="C835" s="87"/>
      <c r="D835" s="87"/>
      <c r="E835" s="87"/>
      <c r="F835" s="87"/>
      <c r="G835" s="87"/>
    </row>
    <row r="836" spans="2:7">
      <c r="B836" s="87"/>
      <c r="C836" s="87"/>
      <c r="D836" s="87"/>
      <c r="E836" s="87"/>
      <c r="F836" s="87"/>
      <c r="G836" s="87"/>
    </row>
    <row r="837" spans="2:7">
      <c r="B837" s="87"/>
      <c r="C837" s="87"/>
      <c r="D837" s="87"/>
      <c r="E837" s="87"/>
      <c r="F837" s="87"/>
      <c r="G837" s="87"/>
    </row>
    <row r="838" spans="2:7">
      <c r="B838" s="87"/>
      <c r="C838" s="87"/>
      <c r="D838" s="87"/>
      <c r="E838" s="87"/>
      <c r="F838" s="87"/>
      <c r="G838" s="87"/>
    </row>
    <row r="839" spans="2:7">
      <c r="B839" s="87"/>
      <c r="C839" s="87"/>
      <c r="D839" s="87"/>
      <c r="E839" s="87"/>
      <c r="F839" s="87"/>
      <c r="G839" s="87"/>
    </row>
    <row r="840" spans="2:7">
      <c r="B840" s="87"/>
      <c r="C840" s="87"/>
      <c r="D840" s="87"/>
      <c r="E840" s="87"/>
      <c r="F840" s="87"/>
      <c r="G840" s="87"/>
    </row>
    <row r="841" spans="2:7">
      <c r="B841" s="87"/>
      <c r="C841" s="87"/>
      <c r="D841" s="87"/>
      <c r="E841" s="87"/>
      <c r="F841" s="87"/>
      <c r="G841" s="87"/>
    </row>
    <row r="842" spans="2:7">
      <c r="B842" s="87"/>
      <c r="C842" s="87"/>
      <c r="D842" s="87"/>
      <c r="E842" s="87"/>
      <c r="F842" s="87"/>
      <c r="G842" s="87"/>
    </row>
    <row r="843" spans="2:7">
      <c r="B843" s="87"/>
      <c r="C843" s="87"/>
      <c r="D843" s="87"/>
      <c r="E843" s="87"/>
      <c r="F843" s="87"/>
      <c r="G843" s="87"/>
    </row>
    <row r="844" spans="2:7">
      <c r="B844" s="87"/>
      <c r="C844" s="87"/>
      <c r="D844" s="87"/>
      <c r="E844" s="87"/>
      <c r="F844" s="87"/>
      <c r="G844" s="87"/>
    </row>
    <row r="845" spans="2:7">
      <c r="B845" s="87"/>
      <c r="C845" s="87"/>
      <c r="D845" s="87"/>
      <c r="E845" s="87"/>
      <c r="F845" s="87"/>
      <c r="G845" s="87"/>
    </row>
    <row r="846" spans="2:7">
      <c r="B846" s="87"/>
      <c r="C846" s="87"/>
      <c r="D846" s="87"/>
      <c r="E846" s="87"/>
      <c r="F846" s="87"/>
      <c r="G846" s="87"/>
    </row>
    <row r="847" spans="2:7">
      <c r="B847" s="87"/>
      <c r="C847" s="87"/>
      <c r="D847" s="87"/>
      <c r="E847" s="87"/>
      <c r="F847" s="87"/>
      <c r="G847" s="87"/>
    </row>
    <row r="848" spans="2:7">
      <c r="B848" s="87"/>
      <c r="C848" s="87"/>
      <c r="D848" s="87"/>
      <c r="E848" s="87"/>
      <c r="F848" s="87"/>
      <c r="G848" s="87"/>
    </row>
    <row r="849" spans="2:7">
      <c r="B849" s="87"/>
      <c r="C849" s="87"/>
      <c r="D849" s="87"/>
      <c r="E849" s="87"/>
      <c r="F849" s="87"/>
      <c r="G849" s="87"/>
    </row>
    <row r="850" spans="2:7">
      <c r="B850" s="87"/>
      <c r="C850" s="87"/>
      <c r="D850" s="87"/>
      <c r="E850" s="87"/>
      <c r="F850" s="87"/>
      <c r="G850" s="87"/>
    </row>
    <row r="851" spans="2:7">
      <c r="B851" s="87"/>
      <c r="C851" s="87"/>
      <c r="D851" s="87"/>
      <c r="E851" s="87"/>
      <c r="F851" s="87"/>
      <c r="G851" s="87"/>
    </row>
    <row r="852" spans="2:7">
      <c r="B852" s="87"/>
      <c r="C852" s="87"/>
      <c r="D852" s="87"/>
      <c r="E852" s="87"/>
      <c r="F852" s="87"/>
      <c r="G852" s="87"/>
    </row>
    <row r="853" spans="2:7">
      <c r="B853" s="87"/>
      <c r="C853" s="87"/>
      <c r="D853" s="87"/>
      <c r="E853" s="87"/>
      <c r="F853" s="87"/>
      <c r="G853" s="87"/>
    </row>
    <row r="854" spans="2:7">
      <c r="B854" s="87"/>
      <c r="C854" s="87"/>
      <c r="D854" s="87"/>
      <c r="E854" s="87"/>
      <c r="F854" s="87"/>
      <c r="G854" s="87"/>
    </row>
    <row r="855" spans="2:7">
      <c r="B855" s="87"/>
      <c r="C855" s="87"/>
      <c r="D855" s="87"/>
      <c r="E855" s="87"/>
      <c r="F855" s="87"/>
      <c r="G855" s="87"/>
    </row>
    <row r="856" spans="2:7">
      <c r="B856" s="87"/>
      <c r="C856" s="87"/>
      <c r="D856" s="87"/>
      <c r="E856" s="87"/>
      <c r="F856" s="87"/>
      <c r="G856" s="87"/>
    </row>
    <row r="857" spans="2:7">
      <c r="B857" s="87"/>
      <c r="C857" s="87"/>
      <c r="D857" s="87"/>
      <c r="E857" s="87"/>
      <c r="F857" s="87"/>
      <c r="G857" s="87"/>
    </row>
    <row r="858" spans="2:7">
      <c r="B858" s="87"/>
      <c r="C858" s="87"/>
      <c r="D858" s="87"/>
      <c r="E858" s="87"/>
      <c r="F858" s="87"/>
      <c r="G858" s="87"/>
    </row>
    <row r="859" spans="2:7">
      <c r="B859" s="87"/>
      <c r="C859" s="87"/>
      <c r="D859" s="87"/>
      <c r="E859" s="87"/>
      <c r="F859" s="87"/>
      <c r="G859" s="87"/>
    </row>
    <row r="860" spans="2:7">
      <c r="B860" s="87"/>
      <c r="C860" s="87"/>
      <c r="D860" s="87"/>
      <c r="E860" s="87"/>
      <c r="F860" s="87"/>
      <c r="G860" s="87"/>
    </row>
    <row r="861" spans="2:7">
      <c r="B861" s="87"/>
      <c r="C861" s="87"/>
      <c r="D861" s="87"/>
      <c r="E861" s="87"/>
      <c r="F861" s="87"/>
      <c r="G861" s="87"/>
    </row>
    <row r="862" spans="2:7">
      <c r="B862" s="87"/>
      <c r="C862" s="87"/>
      <c r="D862" s="87"/>
      <c r="E862" s="87"/>
      <c r="F862" s="87"/>
      <c r="G862" s="87"/>
    </row>
    <row r="863" spans="2:7">
      <c r="B863" s="87"/>
      <c r="C863" s="87"/>
      <c r="D863" s="87"/>
      <c r="E863" s="87"/>
      <c r="F863" s="87"/>
      <c r="G863" s="87"/>
    </row>
    <row r="864" spans="2:7">
      <c r="B864" s="87"/>
      <c r="C864" s="87"/>
      <c r="D864" s="87"/>
      <c r="E864" s="87"/>
      <c r="F864" s="87"/>
      <c r="G864" s="87"/>
    </row>
    <row r="865" spans="2:7">
      <c r="B865" s="87"/>
      <c r="C865" s="87"/>
      <c r="D865" s="87"/>
      <c r="E865" s="87"/>
      <c r="F865" s="87"/>
      <c r="G865" s="87"/>
    </row>
    <row r="866" spans="2:7">
      <c r="B866" s="87"/>
      <c r="C866" s="87"/>
      <c r="D866" s="87"/>
      <c r="E866" s="87"/>
      <c r="F866" s="87"/>
      <c r="G866" s="87"/>
    </row>
    <row r="867" spans="2:7">
      <c r="B867" s="87"/>
      <c r="C867" s="87"/>
      <c r="D867" s="87"/>
      <c r="E867" s="87"/>
      <c r="F867" s="87"/>
      <c r="G867" s="87"/>
    </row>
    <row r="868" spans="2:7">
      <c r="B868" s="87"/>
      <c r="C868" s="87"/>
      <c r="D868" s="87"/>
      <c r="E868" s="87"/>
      <c r="F868" s="87"/>
      <c r="G868" s="87"/>
    </row>
    <row r="869" spans="2:7">
      <c r="B869" s="87"/>
      <c r="C869" s="87"/>
      <c r="D869" s="87"/>
      <c r="E869" s="87"/>
      <c r="F869" s="87"/>
      <c r="G869" s="87"/>
    </row>
    <row r="870" spans="2:7">
      <c r="B870" s="87"/>
      <c r="C870" s="87"/>
      <c r="D870" s="87"/>
      <c r="E870" s="87"/>
      <c r="F870" s="87"/>
      <c r="G870" s="87"/>
    </row>
    <row r="871" spans="2:7">
      <c r="B871" s="87"/>
      <c r="C871" s="87"/>
      <c r="D871" s="87"/>
      <c r="E871" s="87"/>
      <c r="F871" s="87"/>
      <c r="G871" s="87"/>
    </row>
    <row r="872" spans="2:7">
      <c r="B872" s="87"/>
      <c r="C872" s="87"/>
      <c r="D872" s="87"/>
      <c r="E872" s="87"/>
      <c r="F872" s="87"/>
      <c r="G872" s="87"/>
    </row>
    <row r="873" spans="2:7">
      <c r="B873" s="87"/>
      <c r="C873" s="87"/>
      <c r="D873" s="87"/>
      <c r="E873" s="87"/>
      <c r="F873" s="87"/>
      <c r="G873" s="87"/>
    </row>
    <row r="874" spans="2:7">
      <c r="B874" s="87"/>
      <c r="C874" s="87"/>
      <c r="D874" s="87"/>
      <c r="E874" s="87"/>
      <c r="F874" s="87"/>
      <c r="G874" s="87"/>
    </row>
    <row r="875" spans="2:7">
      <c r="B875" s="87"/>
      <c r="C875" s="87"/>
      <c r="D875" s="87"/>
      <c r="E875" s="87"/>
      <c r="F875" s="87"/>
      <c r="G875" s="87"/>
    </row>
    <row r="876" spans="2:7">
      <c r="B876" s="87"/>
      <c r="C876" s="87"/>
      <c r="D876" s="87"/>
      <c r="E876" s="87"/>
      <c r="F876" s="87"/>
      <c r="G876" s="87"/>
    </row>
    <row r="877" spans="2:7">
      <c r="B877" s="87"/>
      <c r="C877" s="87"/>
      <c r="D877" s="87"/>
      <c r="E877" s="87"/>
      <c r="F877" s="87"/>
      <c r="G877" s="87"/>
    </row>
    <row r="878" spans="2:7">
      <c r="B878" s="87"/>
      <c r="C878" s="87"/>
      <c r="D878" s="87"/>
      <c r="E878" s="87"/>
      <c r="F878" s="87"/>
      <c r="G878" s="87"/>
    </row>
    <row r="879" spans="2:7">
      <c r="B879" s="87"/>
      <c r="C879" s="87"/>
      <c r="D879" s="87"/>
      <c r="E879" s="87"/>
      <c r="F879" s="87"/>
      <c r="G879" s="87"/>
    </row>
    <row r="880" spans="2:7">
      <c r="B880" s="87"/>
      <c r="C880" s="87"/>
      <c r="D880" s="87"/>
      <c r="E880" s="87"/>
      <c r="F880" s="87"/>
      <c r="G880" s="87"/>
    </row>
    <row r="881" spans="2:7">
      <c r="B881" s="87"/>
      <c r="C881" s="87"/>
      <c r="D881" s="87"/>
      <c r="E881" s="87"/>
      <c r="F881" s="87"/>
      <c r="G881" s="87"/>
    </row>
    <row r="882" spans="2:7">
      <c r="B882" s="87"/>
      <c r="C882" s="87"/>
      <c r="D882" s="87"/>
      <c r="E882" s="87"/>
      <c r="F882" s="87"/>
      <c r="G882" s="87"/>
    </row>
    <row r="883" spans="2:7">
      <c r="B883" s="87"/>
      <c r="C883" s="87"/>
      <c r="D883" s="87"/>
      <c r="E883" s="87"/>
      <c r="F883" s="87"/>
      <c r="G883" s="87"/>
    </row>
    <row r="884" spans="2:7">
      <c r="B884" s="87"/>
      <c r="C884" s="87"/>
      <c r="D884" s="87"/>
      <c r="E884" s="87"/>
      <c r="F884" s="87"/>
      <c r="G884" s="87"/>
    </row>
    <row r="885" spans="2:7">
      <c r="B885" s="87"/>
      <c r="C885" s="87"/>
      <c r="D885" s="87"/>
      <c r="E885" s="87"/>
      <c r="F885" s="87"/>
      <c r="G885" s="87"/>
    </row>
    <row r="886" spans="2:7">
      <c r="B886" s="87"/>
      <c r="C886" s="87"/>
      <c r="D886" s="87"/>
      <c r="E886" s="87"/>
      <c r="F886" s="87"/>
      <c r="G886" s="87"/>
    </row>
    <row r="887" spans="2:7">
      <c r="B887" s="87"/>
      <c r="C887" s="87"/>
      <c r="D887" s="87"/>
      <c r="E887" s="87"/>
      <c r="F887" s="87"/>
      <c r="G887" s="87"/>
    </row>
    <row r="888" spans="2:7">
      <c r="B888" s="87"/>
      <c r="C888" s="87"/>
      <c r="D888" s="87"/>
      <c r="E888" s="87"/>
      <c r="F888" s="87"/>
      <c r="G888" s="87"/>
    </row>
    <row r="889" spans="2:7">
      <c r="B889" s="87"/>
      <c r="C889" s="87"/>
      <c r="D889" s="87"/>
      <c r="E889" s="87"/>
      <c r="F889" s="87"/>
      <c r="G889" s="87"/>
    </row>
    <row r="890" spans="2:7">
      <c r="B890" s="87"/>
      <c r="C890" s="87"/>
      <c r="D890" s="87"/>
      <c r="E890" s="87"/>
      <c r="F890" s="87"/>
      <c r="G890" s="87"/>
    </row>
    <row r="891" spans="2:7">
      <c r="B891" s="87"/>
      <c r="C891" s="87"/>
      <c r="D891" s="87"/>
      <c r="E891" s="87"/>
      <c r="F891" s="87"/>
      <c r="G891" s="87"/>
    </row>
    <row r="892" spans="2:7">
      <c r="B892" s="87"/>
      <c r="C892" s="87"/>
      <c r="D892" s="87"/>
      <c r="E892" s="87"/>
      <c r="F892" s="87"/>
      <c r="G892" s="87"/>
    </row>
    <row r="893" spans="2:7">
      <c r="B893" s="87"/>
      <c r="C893" s="87"/>
      <c r="D893" s="87"/>
      <c r="E893" s="87"/>
      <c r="F893" s="87"/>
      <c r="G893" s="87"/>
    </row>
    <row r="894" spans="2:7">
      <c r="B894" s="87"/>
      <c r="C894" s="87"/>
      <c r="D894" s="87"/>
      <c r="E894" s="87"/>
      <c r="F894" s="87"/>
      <c r="G894" s="87"/>
    </row>
    <row r="895" spans="2:7">
      <c r="B895" s="87"/>
      <c r="C895" s="87"/>
      <c r="D895" s="87"/>
      <c r="E895" s="87"/>
      <c r="F895" s="87"/>
      <c r="G895" s="87"/>
    </row>
    <row r="896" spans="2:7">
      <c r="B896" s="87"/>
      <c r="C896" s="87"/>
      <c r="D896" s="87"/>
      <c r="E896" s="87"/>
      <c r="F896" s="87"/>
      <c r="G896" s="87"/>
    </row>
    <row r="897" spans="2:7">
      <c r="B897" s="87"/>
      <c r="C897" s="87"/>
      <c r="D897" s="87"/>
      <c r="E897" s="87"/>
      <c r="F897" s="87"/>
      <c r="G897" s="87"/>
    </row>
    <row r="898" spans="2:7">
      <c r="B898" s="87"/>
      <c r="C898" s="87"/>
      <c r="D898" s="87"/>
      <c r="E898" s="87"/>
      <c r="F898" s="87"/>
      <c r="G898" s="87"/>
    </row>
    <row r="899" spans="2:7">
      <c r="B899" s="87"/>
      <c r="C899" s="87"/>
      <c r="D899" s="87"/>
      <c r="E899" s="87"/>
      <c r="F899" s="87"/>
      <c r="G899" s="87"/>
    </row>
    <row r="900" spans="2:7">
      <c r="B900" s="87"/>
      <c r="C900" s="87"/>
      <c r="D900" s="87"/>
      <c r="E900" s="87"/>
      <c r="F900" s="87"/>
      <c r="G900" s="87"/>
    </row>
    <row r="901" spans="2:7">
      <c r="B901" s="87"/>
      <c r="C901" s="87"/>
      <c r="D901" s="87"/>
      <c r="E901" s="87"/>
      <c r="F901" s="87"/>
      <c r="G901" s="87"/>
    </row>
    <row r="902" spans="2:7">
      <c r="B902" s="87"/>
      <c r="C902" s="87"/>
      <c r="D902" s="87"/>
      <c r="E902" s="87"/>
      <c r="F902" s="87"/>
      <c r="G902" s="87"/>
    </row>
    <row r="903" spans="2:7">
      <c r="B903" s="87"/>
      <c r="C903" s="87"/>
      <c r="D903" s="87"/>
      <c r="E903" s="87"/>
      <c r="F903" s="87"/>
      <c r="G903" s="87"/>
    </row>
    <row r="904" spans="2:7">
      <c r="B904" s="87"/>
      <c r="C904" s="87"/>
      <c r="D904" s="87"/>
      <c r="E904" s="87"/>
      <c r="F904" s="87"/>
      <c r="G904" s="87"/>
    </row>
    <row r="905" spans="2:7">
      <c r="B905" s="87"/>
      <c r="C905" s="87"/>
      <c r="D905" s="87"/>
      <c r="E905" s="87"/>
      <c r="F905" s="87"/>
      <c r="G905" s="87"/>
    </row>
    <row r="906" spans="2:7">
      <c r="B906" s="87"/>
      <c r="C906" s="87"/>
      <c r="D906" s="87"/>
      <c r="E906" s="87"/>
      <c r="F906" s="87"/>
      <c r="G906" s="87"/>
    </row>
    <row r="907" spans="2:7">
      <c r="B907" s="87"/>
      <c r="C907" s="87"/>
      <c r="D907" s="87"/>
      <c r="E907" s="87"/>
      <c r="F907" s="87"/>
      <c r="G907" s="87"/>
    </row>
    <row r="908" spans="2:7">
      <c r="B908" s="87"/>
      <c r="C908" s="87"/>
      <c r="D908" s="87"/>
      <c r="E908" s="87"/>
      <c r="F908" s="87"/>
      <c r="G908" s="87"/>
    </row>
    <row r="909" spans="2:7">
      <c r="B909" s="87"/>
      <c r="C909" s="87"/>
      <c r="D909" s="87"/>
      <c r="E909" s="87"/>
      <c r="F909" s="87"/>
      <c r="G909" s="87"/>
    </row>
    <row r="910" spans="2:7">
      <c r="B910" s="87"/>
      <c r="C910" s="87"/>
      <c r="D910" s="87"/>
      <c r="E910" s="87"/>
      <c r="F910" s="87"/>
      <c r="G910" s="87"/>
    </row>
    <row r="911" spans="2:7">
      <c r="B911" s="87"/>
      <c r="C911" s="87"/>
      <c r="D911" s="87"/>
      <c r="E911" s="87"/>
      <c r="F911" s="87"/>
      <c r="G911" s="87"/>
    </row>
    <row r="912" spans="2:7">
      <c r="B912" s="87"/>
      <c r="C912" s="87"/>
      <c r="D912" s="87"/>
      <c r="E912" s="87"/>
      <c r="F912" s="87"/>
      <c r="G912" s="87"/>
    </row>
    <row r="913" spans="2:7">
      <c r="B913" s="87"/>
      <c r="C913" s="87"/>
      <c r="D913" s="87"/>
      <c r="E913" s="87"/>
      <c r="F913" s="87"/>
      <c r="G913" s="87"/>
    </row>
    <row r="914" spans="2:7">
      <c r="B914" s="87"/>
      <c r="C914" s="87"/>
      <c r="D914" s="87"/>
      <c r="E914" s="87"/>
      <c r="F914" s="87"/>
      <c r="G914" s="87"/>
    </row>
    <row r="915" spans="2:7">
      <c r="B915" s="87"/>
      <c r="C915" s="87"/>
      <c r="D915" s="87"/>
      <c r="E915" s="87"/>
      <c r="F915" s="87"/>
      <c r="G915" s="87"/>
    </row>
    <row r="916" spans="2:7">
      <c r="B916" s="87"/>
      <c r="C916" s="87"/>
      <c r="D916" s="87"/>
      <c r="E916" s="87"/>
      <c r="F916" s="87"/>
      <c r="G916" s="87"/>
    </row>
    <row r="917" spans="2:7">
      <c r="B917" s="87"/>
      <c r="C917" s="87"/>
      <c r="D917" s="87"/>
      <c r="E917" s="87"/>
      <c r="F917" s="87"/>
      <c r="G917" s="87"/>
    </row>
    <row r="918" spans="2:7">
      <c r="B918" s="87"/>
      <c r="C918" s="87"/>
      <c r="D918" s="87"/>
      <c r="E918" s="87"/>
      <c r="F918" s="87"/>
      <c r="G918" s="87"/>
    </row>
    <row r="919" spans="2:7">
      <c r="B919" s="87"/>
      <c r="C919" s="87"/>
      <c r="D919" s="87"/>
      <c r="E919" s="87"/>
      <c r="F919" s="87"/>
      <c r="G919" s="87"/>
    </row>
    <row r="920" spans="2:7">
      <c r="B920" s="87"/>
      <c r="C920" s="87"/>
      <c r="D920" s="87"/>
      <c r="E920" s="87"/>
      <c r="F920" s="87"/>
      <c r="G920" s="87"/>
    </row>
    <row r="921" spans="2:7">
      <c r="B921" s="87"/>
      <c r="C921" s="87"/>
      <c r="D921" s="87"/>
      <c r="E921" s="87"/>
      <c r="F921" s="87"/>
      <c r="G921" s="87"/>
    </row>
    <row r="922" spans="2:7">
      <c r="B922" s="87"/>
      <c r="C922" s="87"/>
      <c r="D922" s="87"/>
      <c r="E922" s="87"/>
      <c r="F922" s="87"/>
      <c r="G922" s="87"/>
    </row>
    <row r="923" spans="2:7">
      <c r="B923" s="87"/>
      <c r="C923" s="87"/>
      <c r="D923" s="87"/>
      <c r="E923" s="87"/>
      <c r="F923" s="87"/>
      <c r="G923" s="87"/>
    </row>
    <row r="924" spans="2:7">
      <c r="B924" s="87"/>
      <c r="C924" s="87"/>
      <c r="D924" s="87"/>
      <c r="E924" s="87"/>
      <c r="F924" s="87"/>
      <c r="G924" s="87"/>
    </row>
    <row r="925" spans="2:7">
      <c r="B925" s="87"/>
      <c r="C925" s="87"/>
      <c r="D925" s="87"/>
      <c r="E925" s="87"/>
      <c r="F925" s="87"/>
      <c r="G925" s="87"/>
    </row>
    <row r="926" spans="2:7">
      <c r="B926" s="87"/>
      <c r="C926" s="87"/>
      <c r="D926" s="87"/>
      <c r="E926" s="87"/>
      <c r="F926" s="87"/>
      <c r="G926" s="87"/>
    </row>
    <row r="927" spans="2:7">
      <c r="B927" s="87"/>
      <c r="C927" s="87"/>
      <c r="D927" s="87"/>
      <c r="E927" s="87"/>
      <c r="F927" s="87"/>
      <c r="G927" s="87"/>
    </row>
    <row r="928" spans="2:7">
      <c r="B928" s="87"/>
      <c r="C928" s="87"/>
      <c r="D928" s="87"/>
      <c r="E928" s="87"/>
      <c r="F928" s="87"/>
      <c r="G928" s="87"/>
    </row>
    <row r="929" spans="2:7">
      <c r="B929" s="87"/>
      <c r="C929" s="87"/>
      <c r="D929" s="87"/>
      <c r="E929" s="87"/>
      <c r="F929" s="87"/>
      <c r="G929" s="87"/>
    </row>
    <row r="930" spans="2:7">
      <c r="B930" s="87"/>
      <c r="C930" s="87"/>
      <c r="D930" s="87"/>
      <c r="E930" s="87"/>
      <c r="F930" s="87"/>
      <c r="G930" s="87"/>
    </row>
    <row r="931" spans="2:7">
      <c r="B931" s="87"/>
      <c r="C931" s="87"/>
      <c r="D931" s="87"/>
      <c r="E931" s="87"/>
      <c r="F931" s="87"/>
      <c r="G931" s="87"/>
    </row>
    <row r="932" spans="2:7">
      <c r="B932" s="87"/>
      <c r="C932" s="87"/>
      <c r="D932" s="87"/>
      <c r="E932" s="87"/>
      <c r="F932" s="87"/>
      <c r="G932" s="87"/>
    </row>
    <row r="933" spans="2:7">
      <c r="B933" s="87"/>
      <c r="C933" s="87"/>
      <c r="D933" s="87"/>
      <c r="E933" s="87"/>
      <c r="F933" s="87"/>
      <c r="G933" s="87"/>
    </row>
    <row r="934" spans="2:7">
      <c r="B934" s="87"/>
      <c r="C934" s="87"/>
      <c r="D934" s="87"/>
      <c r="E934" s="87"/>
      <c r="F934" s="87"/>
      <c r="G934" s="87"/>
    </row>
    <row r="935" spans="2:7">
      <c r="B935" s="87"/>
      <c r="C935" s="87"/>
      <c r="D935" s="87"/>
      <c r="E935" s="87"/>
      <c r="F935" s="87"/>
      <c r="G935" s="87"/>
    </row>
    <row r="936" spans="2:7">
      <c r="B936" s="87"/>
      <c r="C936" s="87"/>
      <c r="D936" s="87"/>
      <c r="E936" s="87"/>
      <c r="F936" s="87"/>
      <c r="G936" s="87"/>
    </row>
    <row r="937" spans="2:7">
      <c r="B937" s="87"/>
      <c r="C937" s="87"/>
      <c r="D937" s="87"/>
      <c r="E937" s="87"/>
      <c r="F937" s="87"/>
      <c r="G937" s="87"/>
    </row>
    <row r="938" spans="2:7">
      <c r="B938" s="87"/>
      <c r="C938" s="87"/>
      <c r="D938" s="87"/>
      <c r="E938" s="87"/>
      <c r="F938" s="87"/>
      <c r="G938" s="87"/>
    </row>
    <row r="939" spans="2:7">
      <c r="B939" s="87"/>
      <c r="C939" s="87"/>
      <c r="D939" s="87"/>
      <c r="E939" s="87"/>
      <c r="F939" s="87"/>
      <c r="G939" s="87"/>
    </row>
    <row r="940" spans="2:7">
      <c r="B940" s="87"/>
      <c r="C940" s="87"/>
      <c r="D940" s="87"/>
      <c r="E940" s="87"/>
      <c r="F940" s="87"/>
      <c r="G940" s="87"/>
    </row>
    <row r="941" spans="2:7">
      <c r="B941" s="87"/>
      <c r="C941" s="87"/>
      <c r="D941" s="87"/>
      <c r="E941" s="87"/>
      <c r="F941" s="87"/>
      <c r="G941" s="87"/>
    </row>
    <row r="942" spans="2:7">
      <c r="B942" s="87"/>
      <c r="C942" s="87"/>
      <c r="D942" s="87"/>
      <c r="E942" s="87"/>
      <c r="F942" s="87"/>
      <c r="G942" s="87"/>
    </row>
    <row r="943" spans="2:7">
      <c r="B943" s="87"/>
      <c r="C943" s="87"/>
      <c r="D943" s="87"/>
      <c r="E943" s="87"/>
      <c r="F943" s="87"/>
      <c r="G943" s="87"/>
    </row>
    <row r="944" spans="2:7">
      <c r="B944" s="87"/>
      <c r="C944" s="87"/>
      <c r="D944" s="87"/>
      <c r="E944" s="87"/>
      <c r="F944" s="87"/>
      <c r="G944" s="87"/>
    </row>
    <row r="945" spans="2:7">
      <c r="B945" s="87"/>
      <c r="C945" s="87"/>
      <c r="D945" s="87"/>
      <c r="E945" s="87"/>
      <c r="F945" s="87"/>
      <c r="G945" s="87"/>
    </row>
    <row r="946" spans="2:7">
      <c r="B946" s="87"/>
      <c r="C946" s="87"/>
      <c r="D946" s="87"/>
      <c r="E946" s="87"/>
      <c r="F946" s="87"/>
      <c r="G946" s="87"/>
    </row>
    <row r="947" spans="2:7">
      <c r="B947" s="87"/>
      <c r="C947" s="87"/>
      <c r="D947" s="87"/>
      <c r="E947" s="87"/>
      <c r="F947" s="87"/>
      <c r="G947" s="87"/>
    </row>
    <row r="948" spans="2:7">
      <c r="B948" s="87"/>
      <c r="C948" s="87"/>
      <c r="D948" s="87"/>
      <c r="E948" s="87"/>
      <c r="F948" s="87"/>
      <c r="G948" s="87"/>
    </row>
    <row r="949" spans="2:7">
      <c r="B949" s="87"/>
      <c r="C949" s="87"/>
      <c r="D949" s="87"/>
      <c r="E949" s="87"/>
      <c r="F949" s="87"/>
      <c r="G949" s="87"/>
    </row>
    <row r="950" spans="2:7">
      <c r="B950" s="87"/>
      <c r="C950" s="87"/>
      <c r="D950" s="87"/>
      <c r="E950" s="87"/>
      <c r="F950" s="87"/>
      <c r="G950" s="87"/>
    </row>
    <row r="951" spans="2:7">
      <c r="B951" s="87"/>
      <c r="C951" s="87"/>
      <c r="D951" s="87"/>
      <c r="E951" s="87"/>
      <c r="F951" s="87"/>
      <c r="G951" s="87"/>
    </row>
    <row r="952" spans="2:7">
      <c r="B952" s="87"/>
      <c r="C952" s="87"/>
      <c r="D952" s="87"/>
      <c r="E952" s="87"/>
      <c r="F952" s="87"/>
      <c r="G952" s="87"/>
    </row>
    <row r="953" spans="2:7">
      <c r="B953" s="87"/>
      <c r="C953" s="87"/>
      <c r="D953" s="87"/>
      <c r="E953" s="87"/>
      <c r="F953" s="87"/>
      <c r="G953" s="87"/>
    </row>
    <row r="954" spans="2:7">
      <c r="B954" s="87"/>
      <c r="C954" s="87"/>
      <c r="D954" s="87"/>
      <c r="E954" s="87"/>
      <c r="F954" s="87"/>
      <c r="G954" s="87"/>
    </row>
    <row r="955" spans="2:7">
      <c r="B955" s="87"/>
      <c r="C955" s="87"/>
      <c r="D955" s="87"/>
      <c r="E955" s="87"/>
      <c r="F955" s="87"/>
      <c r="G955" s="87"/>
    </row>
    <row r="956" spans="2:7">
      <c r="B956" s="87"/>
      <c r="C956" s="87"/>
      <c r="D956" s="87"/>
      <c r="E956" s="87"/>
      <c r="F956" s="87"/>
      <c r="G956" s="87"/>
    </row>
    <row r="957" spans="2:7">
      <c r="B957" s="87"/>
      <c r="C957" s="87"/>
      <c r="D957" s="87"/>
      <c r="E957" s="87"/>
      <c r="F957" s="87"/>
      <c r="G957" s="87"/>
    </row>
    <row r="958" spans="2:7">
      <c r="B958" s="87"/>
      <c r="C958" s="87"/>
      <c r="D958" s="87"/>
      <c r="E958" s="87"/>
      <c r="F958" s="87"/>
      <c r="G958" s="87"/>
    </row>
    <row r="959" spans="2:7">
      <c r="B959" s="87"/>
      <c r="C959" s="87"/>
      <c r="D959" s="87"/>
      <c r="E959" s="87"/>
      <c r="F959" s="87"/>
      <c r="G959" s="87"/>
    </row>
    <row r="960" spans="2:7">
      <c r="B960" s="87"/>
      <c r="C960" s="87"/>
      <c r="D960" s="87"/>
      <c r="E960" s="87"/>
      <c r="F960" s="87"/>
      <c r="G960" s="87"/>
    </row>
    <row r="961" spans="2:7">
      <c r="B961" s="87"/>
      <c r="C961" s="87"/>
      <c r="D961" s="87"/>
      <c r="E961" s="87"/>
      <c r="F961" s="87"/>
      <c r="G961" s="87"/>
    </row>
    <row r="962" spans="2:7">
      <c r="B962" s="87"/>
      <c r="C962" s="87"/>
      <c r="D962" s="87"/>
      <c r="E962" s="87"/>
      <c r="F962" s="87"/>
      <c r="G962" s="87"/>
    </row>
    <row r="963" spans="2:7">
      <c r="B963" s="87"/>
      <c r="C963" s="87"/>
      <c r="D963" s="87"/>
      <c r="E963" s="87"/>
      <c r="F963" s="87"/>
      <c r="G963" s="87"/>
    </row>
    <row r="964" spans="2:7">
      <c r="B964" s="87"/>
      <c r="C964" s="87"/>
      <c r="D964" s="87"/>
      <c r="E964" s="87"/>
      <c r="F964" s="87"/>
      <c r="G964" s="87"/>
    </row>
    <row r="965" spans="2:7">
      <c r="B965" s="87"/>
      <c r="C965" s="87"/>
      <c r="D965" s="87"/>
      <c r="E965" s="87"/>
      <c r="F965" s="87"/>
      <c r="G965" s="87"/>
    </row>
    <row r="966" spans="2:7">
      <c r="B966" s="87"/>
      <c r="C966" s="87"/>
      <c r="D966" s="87"/>
      <c r="E966" s="87"/>
      <c r="F966" s="87"/>
      <c r="G966" s="87"/>
    </row>
    <row r="967" spans="2:7">
      <c r="B967" s="87"/>
      <c r="C967" s="87"/>
      <c r="D967" s="87"/>
      <c r="E967" s="87"/>
      <c r="F967" s="87"/>
      <c r="G967" s="87"/>
    </row>
    <row r="968" spans="2:7">
      <c r="B968" s="87"/>
      <c r="C968" s="87"/>
      <c r="D968" s="87"/>
      <c r="E968" s="87"/>
      <c r="F968" s="87"/>
      <c r="G968" s="87"/>
    </row>
    <row r="969" spans="2:7">
      <c r="B969" s="87"/>
      <c r="C969" s="87"/>
      <c r="D969" s="87"/>
      <c r="E969" s="87"/>
      <c r="F969" s="87"/>
      <c r="G969" s="87"/>
    </row>
    <row r="970" spans="2:7">
      <c r="B970" s="87"/>
      <c r="C970" s="87"/>
      <c r="D970" s="87"/>
      <c r="E970" s="87"/>
      <c r="F970" s="87"/>
      <c r="G970" s="87"/>
    </row>
    <row r="971" spans="2:7">
      <c r="B971" s="87"/>
      <c r="C971" s="87"/>
      <c r="D971" s="87"/>
      <c r="E971" s="87"/>
      <c r="F971" s="87"/>
      <c r="G971" s="87"/>
    </row>
    <row r="972" spans="2:7">
      <c r="B972" s="87"/>
      <c r="C972" s="87"/>
      <c r="D972" s="87"/>
      <c r="E972" s="87"/>
      <c r="F972" s="87"/>
      <c r="G972" s="87"/>
    </row>
    <row r="973" spans="2:7">
      <c r="B973" s="87"/>
      <c r="C973" s="87"/>
      <c r="D973" s="87"/>
      <c r="E973" s="87"/>
      <c r="F973" s="87"/>
      <c r="G973" s="87"/>
    </row>
    <row r="974" spans="2:7">
      <c r="B974" s="87"/>
      <c r="C974" s="87"/>
      <c r="D974" s="87"/>
      <c r="E974" s="87"/>
      <c r="F974" s="87"/>
      <c r="G974" s="87"/>
    </row>
    <row r="975" spans="2:7">
      <c r="B975" s="87"/>
      <c r="C975" s="87"/>
      <c r="D975" s="87"/>
      <c r="E975" s="87"/>
      <c r="F975" s="87"/>
      <c r="G975" s="87"/>
    </row>
    <row r="976" spans="2:7">
      <c r="B976" s="87"/>
      <c r="C976" s="87"/>
      <c r="D976" s="87"/>
      <c r="E976" s="87"/>
      <c r="F976" s="87"/>
      <c r="G976" s="87"/>
    </row>
    <row r="977" spans="2:7">
      <c r="B977" s="87"/>
      <c r="C977" s="87"/>
      <c r="D977" s="87"/>
      <c r="E977" s="87"/>
      <c r="F977" s="87"/>
      <c r="G977" s="87"/>
    </row>
    <row r="978" spans="2:7">
      <c r="B978" s="87"/>
      <c r="C978" s="87"/>
      <c r="D978" s="87"/>
      <c r="E978" s="87"/>
      <c r="F978" s="87"/>
      <c r="G978" s="87"/>
    </row>
    <row r="979" spans="2:7">
      <c r="B979" s="87"/>
      <c r="C979" s="87"/>
      <c r="D979" s="87"/>
      <c r="E979" s="87"/>
      <c r="F979" s="87"/>
      <c r="G979" s="87"/>
    </row>
    <row r="980" spans="2:7">
      <c r="B980" s="87"/>
      <c r="C980" s="87"/>
      <c r="D980" s="87"/>
      <c r="E980" s="87"/>
      <c r="F980" s="87"/>
      <c r="G980" s="87"/>
    </row>
    <row r="981" spans="2:7">
      <c r="B981" s="87"/>
      <c r="C981" s="87"/>
      <c r="D981" s="87"/>
      <c r="E981" s="87"/>
      <c r="F981" s="87"/>
      <c r="G981" s="87"/>
    </row>
    <row r="982" spans="2:7">
      <c r="B982" s="87"/>
      <c r="C982" s="87"/>
      <c r="D982" s="87"/>
      <c r="E982" s="87"/>
      <c r="F982" s="87"/>
      <c r="G982" s="87"/>
    </row>
    <row r="983" spans="2:7">
      <c r="B983" s="87"/>
      <c r="C983" s="87"/>
      <c r="D983" s="87"/>
      <c r="E983" s="87"/>
      <c r="F983" s="87"/>
      <c r="G983" s="87"/>
    </row>
    <row r="984" spans="2:7">
      <c r="B984" s="87"/>
      <c r="C984" s="87"/>
      <c r="D984" s="87"/>
      <c r="E984" s="87"/>
      <c r="F984" s="87"/>
      <c r="G984" s="87"/>
    </row>
    <row r="985" spans="2:7">
      <c r="B985" s="87"/>
      <c r="C985" s="87"/>
      <c r="D985" s="87"/>
      <c r="E985" s="87"/>
      <c r="F985" s="87"/>
      <c r="G985" s="87"/>
    </row>
    <row r="986" spans="2:7">
      <c r="B986" s="87"/>
      <c r="C986" s="87"/>
      <c r="D986" s="87"/>
      <c r="E986" s="87"/>
      <c r="F986" s="87"/>
      <c r="G986" s="87"/>
    </row>
    <row r="987" spans="2:7">
      <c r="B987" s="87"/>
      <c r="C987" s="87"/>
      <c r="D987" s="87"/>
      <c r="E987" s="87"/>
      <c r="F987" s="87"/>
      <c r="G987" s="87"/>
    </row>
    <row r="988" spans="2:7">
      <c r="B988" s="87"/>
      <c r="C988" s="87"/>
      <c r="D988" s="87"/>
      <c r="E988" s="87"/>
      <c r="F988" s="87"/>
      <c r="G988" s="87"/>
    </row>
    <row r="989" spans="2:7">
      <c r="B989" s="87"/>
      <c r="C989" s="87"/>
      <c r="D989" s="87"/>
      <c r="E989" s="87"/>
      <c r="F989" s="87"/>
      <c r="G989" s="87"/>
    </row>
    <row r="990" spans="2:7">
      <c r="B990" s="87"/>
      <c r="C990" s="87"/>
      <c r="D990" s="87"/>
      <c r="E990" s="87"/>
      <c r="F990" s="87"/>
      <c r="G990" s="87"/>
    </row>
    <row r="991" spans="2:7">
      <c r="B991" s="87"/>
      <c r="C991" s="87"/>
      <c r="D991" s="87"/>
      <c r="E991" s="87"/>
      <c r="F991" s="87"/>
      <c r="G991" s="87"/>
    </row>
    <row r="992" spans="2:7">
      <c r="B992" s="87"/>
      <c r="C992" s="87"/>
      <c r="D992" s="87"/>
      <c r="E992" s="87"/>
      <c r="F992" s="87"/>
      <c r="G992" s="87"/>
    </row>
    <row r="993" spans="2:7">
      <c r="B993" s="87"/>
      <c r="C993" s="87"/>
      <c r="D993" s="87"/>
      <c r="E993" s="87"/>
      <c r="F993" s="87"/>
      <c r="G993" s="87"/>
    </row>
    <row r="994" spans="2:7">
      <c r="B994" s="87"/>
      <c r="C994" s="87"/>
      <c r="D994" s="87"/>
      <c r="E994" s="87"/>
      <c r="F994" s="87"/>
      <c r="G994" s="87"/>
    </row>
    <row r="995" spans="2:7">
      <c r="B995" s="87"/>
      <c r="C995" s="87"/>
      <c r="D995" s="87"/>
      <c r="E995" s="87"/>
      <c r="F995" s="87"/>
      <c r="G995" s="87"/>
    </row>
    <row r="996" spans="2:7">
      <c r="B996" s="87"/>
      <c r="C996" s="87"/>
      <c r="D996" s="87"/>
      <c r="E996" s="87"/>
      <c r="F996" s="87"/>
      <c r="G996" s="87"/>
    </row>
    <row r="997" spans="2:7">
      <c r="B997" s="87"/>
      <c r="C997" s="87"/>
      <c r="D997" s="87"/>
      <c r="E997" s="87"/>
      <c r="F997" s="87"/>
      <c r="G997" s="87"/>
    </row>
    <row r="998" spans="2:7">
      <c r="B998" s="87"/>
      <c r="C998" s="87"/>
      <c r="D998" s="87"/>
      <c r="E998" s="87"/>
      <c r="F998" s="87"/>
      <c r="G998" s="87"/>
    </row>
    <row r="999" spans="2:7">
      <c r="B999" s="87"/>
      <c r="C999" s="87"/>
      <c r="D999" s="87"/>
      <c r="E999" s="87"/>
      <c r="F999" s="87"/>
      <c r="G999" s="87"/>
    </row>
    <row r="1000" spans="2:7">
      <c r="B1000" s="87"/>
      <c r="C1000" s="87"/>
      <c r="D1000" s="87"/>
      <c r="E1000" s="87"/>
      <c r="F1000" s="87"/>
      <c r="G1000" s="87"/>
    </row>
    <row r="1001" spans="2:7">
      <c r="B1001" s="87"/>
      <c r="C1001" s="87"/>
      <c r="D1001" s="87"/>
      <c r="E1001" s="87"/>
      <c r="F1001" s="87"/>
      <c r="G1001" s="87"/>
    </row>
    <row r="1002" spans="2:7">
      <c r="B1002" s="87"/>
      <c r="C1002" s="87"/>
      <c r="D1002" s="87"/>
      <c r="E1002" s="87"/>
      <c r="F1002" s="87"/>
      <c r="G1002" s="87"/>
    </row>
    <row r="1003" spans="2:7">
      <c r="B1003" s="87"/>
      <c r="C1003" s="87"/>
      <c r="D1003" s="87"/>
      <c r="E1003" s="87"/>
      <c r="F1003" s="87"/>
      <c r="G1003" s="87"/>
    </row>
    <row r="1004" spans="2:7">
      <c r="B1004" s="87"/>
      <c r="C1004" s="87"/>
      <c r="D1004" s="87"/>
      <c r="E1004" s="87"/>
      <c r="F1004" s="87"/>
      <c r="G1004" s="87"/>
    </row>
    <row r="1005" spans="2:7">
      <c r="B1005" s="87"/>
      <c r="C1005" s="87"/>
      <c r="D1005" s="87"/>
      <c r="E1005" s="87"/>
      <c r="F1005" s="87"/>
      <c r="G1005" s="87"/>
    </row>
    <row r="1006" spans="2:7">
      <c r="B1006" s="87"/>
      <c r="C1006" s="87"/>
      <c r="D1006" s="87"/>
      <c r="E1006" s="87"/>
      <c r="F1006" s="87"/>
      <c r="G1006" s="87"/>
    </row>
    <row r="1007" spans="2:7">
      <c r="B1007" s="87"/>
      <c r="C1007" s="87"/>
      <c r="D1007" s="87"/>
      <c r="E1007" s="87"/>
      <c r="F1007" s="87"/>
      <c r="G1007" s="87"/>
    </row>
    <row r="1008" spans="2:7">
      <c r="B1008" s="87"/>
      <c r="C1008" s="87"/>
      <c r="D1008" s="87"/>
      <c r="E1008" s="87"/>
      <c r="F1008" s="87"/>
      <c r="G1008" s="87"/>
    </row>
    <row r="1009" spans="2:7">
      <c r="B1009" s="87"/>
      <c r="C1009" s="87"/>
      <c r="D1009" s="87"/>
      <c r="E1009" s="87"/>
      <c r="F1009" s="87"/>
      <c r="G1009" s="87"/>
    </row>
    <row r="1010" spans="2:7">
      <c r="B1010" s="87"/>
      <c r="C1010" s="87"/>
      <c r="D1010" s="87"/>
      <c r="E1010" s="87"/>
      <c r="F1010" s="87"/>
      <c r="G1010" s="87"/>
    </row>
    <row r="1011" spans="2:7">
      <c r="B1011" s="87"/>
      <c r="C1011" s="87"/>
      <c r="D1011" s="87"/>
      <c r="E1011" s="87"/>
      <c r="F1011" s="87"/>
      <c r="G1011" s="87"/>
    </row>
    <row r="1012" spans="2:7">
      <c r="B1012" s="87"/>
      <c r="C1012" s="87"/>
      <c r="D1012" s="87"/>
      <c r="E1012" s="87"/>
      <c r="F1012" s="87"/>
      <c r="G1012" s="87"/>
    </row>
    <row r="1013" spans="2:7">
      <c r="B1013" s="87"/>
      <c r="C1013" s="87"/>
      <c r="D1013" s="87"/>
      <c r="E1013" s="87"/>
      <c r="F1013" s="87"/>
      <c r="G1013" s="87"/>
    </row>
    <row r="1014" spans="2:7">
      <c r="B1014" s="87"/>
      <c r="C1014" s="87"/>
      <c r="D1014" s="87"/>
      <c r="E1014" s="87"/>
      <c r="F1014" s="87"/>
      <c r="G1014" s="87"/>
    </row>
    <row r="1015" spans="2:7">
      <c r="B1015" s="87"/>
      <c r="C1015" s="87"/>
      <c r="D1015" s="87"/>
      <c r="E1015" s="87"/>
      <c r="F1015" s="87"/>
      <c r="G1015" s="87"/>
    </row>
    <row r="1016" spans="2:7">
      <c r="B1016" s="87"/>
      <c r="C1016" s="87"/>
      <c r="D1016" s="87"/>
      <c r="E1016" s="87"/>
      <c r="F1016" s="87"/>
      <c r="G1016" s="87"/>
    </row>
    <row r="1017" spans="2:7">
      <c r="B1017" s="87"/>
      <c r="C1017" s="87"/>
      <c r="D1017" s="87"/>
      <c r="E1017" s="87"/>
      <c r="F1017" s="87"/>
      <c r="G1017" s="87"/>
    </row>
    <row r="1018" spans="2:7">
      <c r="B1018" s="87"/>
      <c r="C1018" s="87"/>
      <c r="D1018" s="87"/>
      <c r="E1018" s="87"/>
      <c r="F1018" s="87"/>
      <c r="G1018" s="87"/>
    </row>
    <row r="1019" spans="2:7">
      <c r="B1019" s="87"/>
      <c r="C1019" s="87"/>
      <c r="D1019" s="87"/>
      <c r="E1019" s="87"/>
      <c r="F1019" s="87"/>
      <c r="G1019" s="87"/>
    </row>
    <row r="1020" spans="2:7">
      <c r="B1020" s="87"/>
      <c r="C1020" s="87"/>
      <c r="D1020" s="87"/>
      <c r="E1020" s="87"/>
      <c r="F1020" s="87"/>
      <c r="G1020" s="87"/>
    </row>
    <row r="1021" spans="2:7">
      <c r="B1021" s="87"/>
      <c r="C1021" s="87"/>
      <c r="D1021" s="87"/>
      <c r="E1021" s="87"/>
      <c r="F1021" s="87"/>
      <c r="G1021" s="87"/>
    </row>
    <row r="1022" spans="2:7">
      <c r="B1022" s="87"/>
      <c r="C1022" s="87"/>
      <c r="D1022" s="87"/>
      <c r="E1022" s="87"/>
      <c r="F1022" s="87"/>
      <c r="G1022" s="87"/>
    </row>
    <row r="1023" spans="2:7">
      <c r="B1023" s="87"/>
      <c r="C1023" s="87"/>
      <c r="D1023" s="87"/>
      <c r="E1023" s="87"/>
      <c r="F1023" s="87"/>
      <c r="G1023" s="87"/>
    </row>
    <row r="1024" spans="2:7">
      <c r="B1024" s="87"/>
      <c r="C1024" s="87"/>
      <c r="D1024" s="87"/>
      <c r="E1024" s="87"/>
      <c r="F1024" s="87"/>
      <c r="G1024" s="87"/>
    </row>
    <row r="1025" spans="2:7">
      <c r="B1025" s="87"/>
      <c r="C1025" s="87"/>
      <c r="D1025" s="87"/>
      <c r="E1025" s="87"/>
      <c r="F1025" s="87"/>
      <c r="G1025" s="87"/>
    </row>
    <row r="1026" spans="2:7">
      <c r="B1026" s="87"/>
      <c r="C1026" s="87"/>
      <c r="D1026" s="87"/>
      <c r="E1026" s="87"/>
      <c r="F1026" s="87"/>
      <c r="G1026" s="87"/>
    </row>
    <row r="1027" spans="2:7">
      <c r="B1027" s="87"/>
      <c r="C1027" s="87"/>
      <c r="D1027" s="87"/>
      <c r="E1027" s="87"/>
      <c r="F1027" s="87"/>
      <c r="G1027" s="87"/>
    </row>
    <row r="1028" spans="2:7">
      <c r="B1028" s="87"/>
      <c r="C1028" s="87"/>
      <c r="D1028" s="87"/>
      <c r="E1028" s="87"/>
      <c r="F1028" s="87"/>
      <c r="G1028" s="87"/>
    </row>
    <row r="1029" spans="2:7">
      <c r="B1029" s="87"/>
      <c r="C1029" s="87"/>
      <c r="D1029" s="87"/>
      <c r="E1029" s="87"/>
      <c r="F1029" s="87"/>
      <c r="G1029" s="87"/>
    </row>
    <row r="1030" spans="2:7">
      <c r="B1030" s="87"/>
      <c r="C1030" s="87"/>
      <c r="D1030" s="87"/>
      <c r="E1030" s="87"/>
      <c r="F1030" s="87"/>
      <c r="G1030" s="87"/>
    </row>
    <row r="1031" spans="2:7">
      <c r="B1031" s="87"/>
      <c r="C1031" s="87"/>
      <c r="D1031" s="87"/>
      <c r="E1031" s="87"/>
      <c r="F1031" s="87"/>
      <c r="G1031" s="87"/>
    </row>
    <row r="1032" spans="2:7">
      <c r="B1032" s="87"/>
      <c r="C1032" s="87"/>
      <c r="D1032" s="87"/>
      <c r="E1032" s="87"/>
      <c r="F1032" s="87"/>
      <c r="G1032" s="87"/>
    </row>
    <row r="1033" spans="2:7">
      <c r="B1033" s="87"/>
      <c r="C1033" s="87"/>
      <c r="D1033" s="87"/>
      <c r="E1033" s="87"/>
      <c r="F1033" s="87"/>
      <c r="G1033" s="87"/>
    </row>
    <row r="1034" spans="2:7">
      <c r="B1034" s="87"/>
      <c r="C1034" s="87"/>
      <c r="D1034" s="87"/>
      <c r="E1034" s="87"/>
      <c r="F1034" s="87"/>
      <c r="G1034" s="87"/>
    </row>
    <row r="1035" spans="2:7">
      <c r="B1035" s="87"/>
      <c r="C1035" s="87"/>
      <c r="D1035" s="87"/>
      <c r="E1035" s="87"/>
      <c r="F1035" s="87"/>
      <c r="G1035" s="87"/>
    </row>
    <row r="1036" spans="2:7">
      <c r="B1036" s="87"/>
      <c r="C1036" s="87"/>
      <c r="D1036" s="87"/>
      <c r="E1036" s="87"/>
      <c r="F1036" s="87"/>
      <c r="G1036" s="87"/>
    </row>
    <row r="1037" spans="2:7">
      <c r="B1037" s="87"/>
      <c r="C1037" s="87"/>
      <c r="D1037" s="87"/>
      <c r="E1037" s="87"/>
      <c r="F1037" s="87"/>
      <c r="G1037" s="87"/>
    </row>
    <row r="1038" spans="2:7">
      <c r="B1038" s="87"/>
      <c r="C1038" s="87"/>
      <c r="D1038" s="87"/>
      <c r="E1038" s="87"/>
      <c r="F1038" s="87"/>
      <c r="G1038" s="87"/>
    </row>
    <row r="1039" spans="2:7">
      <c r="B1039" s="87"/>
      <c r="C1039" s="87"/>
      <c r="D1039" s="87"/>
      <c r="E1039" s="87"/>
      <c r="F1039" s="87"/>
      <c r="G1039" s="87"/>
    </row>
    <row r="1040" spans="2:7">
      <c r="B1040" s="87"/>
      <c r="C1040" s="87"/>
      <c r="D1040" s="87"/>
      <c r="E1040" s="87"/>
      <c r="F1040" s="87"/>
      <c r="G1040" s="87"/>
    </row>
    <row r="1041" spans="2:7">
      <c r="B1041" s="87"/>
      <c r="C1041" s="87"/>
      <c r="D1041" s="87"/>
      <c r="E1041" s="87"/>
      <c r="F1041" s="87"/>
      <c r="G1041" s="87"/>
    </row>
    <row r="1042" spans="2:7">
      <c r="B1042" s="87"/>
      <c r="C1042" s="87"/>
      <c r="D1042" s="87"/>
      <c r="E1042" s="87"/>
      <c r="F1042" s="87"/>
      <c r="G1042" s="87"/>
    </row>
    <row r="1043" spans="2:7">
      <c r="B1043" s="87"/>
      <c r="C1043" s="87"/>
      <c r="D1043" s="87"/>
      <c r="E1043" s="87"/>
      <c r="F1043" s="87"/>
      <c r="G1043" s="87"/>
    </row>
    <row r="1044" spans="2:7">
      <c r="B1044" s="87"/>
      <c r="C1044" s="87"/>
      <c r="D1044" s="87"/>
      <c r="E1044" s="87"/>
      <c r="F1044" s="87"/>
      <c r="G1044" s="87"/>
    </row>
    <row r="1045" spans="2:7">
      <c r="B1045" s="87"/>
      <c r="C1045" s="87"/>
      <c r="D1045" s="87"/>
      <c r="E1045" s="87"/>
      <c r="F1045" s="87"/>
      <c r="G1045" s="87"/>
    </row>
    <row r="1046" spans="2:7">
      <c r="B1046" s="87"/>
      <c r="C1046" s="87"/>
      <c r="D1046" s="87"/>
      <c r="E1046" s="87"/>
      <c r="F1046" s="87"/>
      <c r="G1046" s="87"/>
    </row>
    <row r="1047" spans="2:7">
      <c r="B1047" s="87"/>
      <c r="C1047" s="87"/>
      <c r="D1047" s="87"/>
      <c r="E1047" s="87"/>
      <c r="F1047" s="87"/>
      <c r="G1047" s="87"/>
    </row>
    <row r="1048" spans="2:7">
      <c r="B1048" s="87"/>
      <c r="C1048" s="87"/>
      <c r="D1048" s="87"/>
      <c r="E1048" s="87"/>
      <c r="F1048" s="87"/>
      <c r="G1048" s="87"/>
    </row>
    <row r="1049" spans="2:7">
      <c r="B1049" s="87"/>
      <c r="C1049" s="87"/>
      <c r="D1049" s="87"/>
      <c r="E1049" s="87"/>
      <c r="F1049" s="87"/>
      <c r="G1049" s="87"/>
    </row>
    <row r="1050" spans="2:7">
      <c r="B1050" s="87"/>
      <c r="C1050" s="87"/>
      <c r="D1050" s="87"/>
      <c r="E1050" s="87"/>
      <c r="F1050" s="87"/>
      <c r="G1050" s="87"/>
    </row>
    <row r="1051" spans="2:7">
      <c r="B1051" s="87"/>
      <c r="C1051" s="87"/>
      <c r="D1051" s="87"/>
      <c r="E1051" s="87"/>
      <c r="F1051" s="87"/>
      <c r="G1051" s="87"/>
    </row>
    <row r="1052" spans="2:7">
      <c r="B1052" s="87"/>
      <c r="C1052" s="87"/>
      <c r="D1052" s="87"/>
      <c r="E1052" s="87"/>
      <c r="F1052" s="87"/>
      <c r="G1052" s="87"/>
    </row>
    <row r="1053" spans="2:7">
      <c r="B1053" s="87"/>
      <c r="C1053" s="87"/>
      <c r="D1053" s="87"/>
      <c r="E1053" s="87"/>
      <c r="F1053" s="87"/>
      <c r="G1053" s="87"/>
    </row>
    <row r="1054" spans="2:7">
      <c r="B1054" s="87"/>
      <c r="C1054" s="87"/>
      <c r="D1054" s="87"/>
      <c r="E1054" s="87"/>
      <c r="F1054" s="87"/>
      <c r="G1054" s="87"/>
    </row>
    <row r="1055" spans="2:7">
      <c r="B1055" s="87"/>
      <c r="C1055" s="87"/>
      <c r="D1055" s="87"/>
      <c r="E1055" s="87"/>
      <c r="F1055" s="87"/>
      <c r="G1055" s="87"/>
    </row>
    <row r="1056" spans="2:7">
      <c r="B1056" s="87"/>
      <c r="C1056" s="87"/>
      <c r="D1056" s="87"/>
      <c r="E1056" s="87"/>
      <c r="F1056" s="87"/>
      <c r="G1056" s="87"/>
    </row>
    <row r="1057" spans="2:7">
      <c r="B1057" s="87"/>
      <c r="C1057" s="87"/>
      <c r="D1057" s="87"/>
      <c r="E1057" s="87"/>
      <c r="F1057" s="87"/>
      <c r="G1057" s="87"/>
    </row>
    <row r="1058" spans="2:7">
      <c r="B1058" s="87"/>
      <c r="C1058" s="87"/>
      <c r="D1058" s="87"/>
      <c r="E1058" s="87"/>
      <c r="F1058" s="87"/>
      <c r="G1058" s="87"/>
    </row>
    <row r="1059" spans="2:7">
      <c r="B1059" s="87"/>
      <c r="C1059" s="87"/>
      <c r="D1059" s="87"/>
      <c r="E1059" s="87"/>
      <c r="F1059" s="87"/>
      <c r="G1059" s="87"/>
    </row>
    <row r="1060" spans="2:7">
      <c r="B1060" s="87"/>
      <c r="C1060" s="87"/>
      <c r="D1060" s="87"/>
      <c r="E1060" s="87"/>
      <c r="F1060" s="87"/>
      <c r="G1060" s="87"/>
    </row>
    <row r="1061" spans="2:7">
      <c r="B1061" s="87"/>
      <c r="C1061" s="87"/>
      <c r="D1061" s="87"/>
      <c r="E1061" s="87"/>
      <c r="F1061" s="87"/>
      <c r="G1061" s="87"/>
    </row>
    <row r="1062" spans="2:7">
      <c r="B1062" s="87"/>
      <c r="C1062" s="87"/>
      <c r="D1062" s="87"/>
      <c r="E1062" s="87"/>
      <c r="F1062" s="87"/>
      <c r="G1062" s="87"/>
    </row>
    <row r="1063" spans="2:7">
      <c r="B1063" s="87"/>
      <c r="C1063" s="87"/>
      <c r="D1063" s="87"/>
      <c r="E1063" s="87"/>
      <c r="F1063" s="87"/>
      <c r="G1063" s="87"/>
    </row>
    <row r="1064" spans="2:7">
      <c r="B1064" s="87"/>
      <c r="C1064" s="87"/>
      <c r="D1064" s="87"/>
      <c r="E1064" s="87"/>
      <c r="F1064" s="87"/>
      <c r="G1064" s="87"/>
    </row>
    <row r="1065" spans="2:7">
      <c r="B1065" s="87"/>
      <c r="C1065" s="87"/>
      <c r="D1065" s="87"/>
      <c r="E1065" s="87"/>
      <c r="F1065" s="87"/>
      <c r="G1065" s="87"/>
    </row>
    <row r="1066" spans="2:7">
      <c r="B1066" s="87"/>
      <c r="C1066" s="87"/>
      <c r="D1066" s="87"/>
      <c r="E1066" s="87"/>
      <c r="F1066" s="87"/>
      <c r="G1066" s="87"/>
    </row>
    <row r="1067" spans="2:7">
      <c r="B1067" s="87"/>
      <c r="C1067" s="87"/>
      <c r="D1067" s="87"/>
      <c r="E1067" s="87"/>
      <c r="F1067" s="87"/>
      <c r="G1067" s="87"/>
    </row>
    <row r="1068" spans="2:7">
      <c r="B1068" s="87"/>
      <c r="C1068" s="87"/>
      <c r="D1068" s="87"/>
      <c r="E1068" s="87"/>
      <c r="F1068" s="87"/>
      <c r="G1068" s="87"/>
    </row>
    <row r="1069" spans="2:7">
      <c r="B1069" s="87"/>
      <c r="C1069" s="87"/>
      <c r="D1069" s="87"/>
      <c r="E1069" s="87"/>
      <c r="F1069" s="87"/>
      <c r="G1069" s="87"/>
    </row>
    <row r="1070" spans="2:7">
      <c r="B1070" s="87"/>
      <c r="C1070" s="87"/>
      <c r="D1070" s="87"/>
      <c r="E1070" s="87"/>
      <c r="F1070" s="87"/>
      <c r="G1070" s="87"/>
    </row>
    <row r="1071" spans="2:7">
      <c r="B1071" s="87"/>
      <c r="C1071" s="87"/>
      <c r="D1071" s="87"/>
      <c r="E1071" s="87"/>
      <c r="F1071" s="87"/>
      <c r="G1071" s="87"/>
    </row>
    <row r="1072" spans="2:7">
      <c r="B1072" s="87"/>
      <c r="C1072" s="87"/>
      <c r="D1072" s="87"/>
      <c r="E1072" s="87"/>
      <c r="F1072" s="87"/>
      <c r="G1072" s="87"/>
    </row>
    <row r="1073" spans="2:7">
      <c r="B1073" s="87"/>
      <c r="C1073" s="87"/>
      <c r="D1073" s="87"/>
      <c r="E1073" s="87"/>
      <c r="F1073" s="87"/>
      <c r="G1073" s="87"/>
    </row>
    <row r="1074" spans="2:7">
      <c r="B1074" s="87"/>
      <c r="C1074" s="87"/>
      <c r="D1074" s="87"/>
      <c r="E1074" s="87"/>
      <c r="F1074" s="87"/>
      <c r="G1074" s="87"/>
    </row>
    <row r="1075" spans="2:7">
      <c r="B1075" s="87"/>
      <c r="C1075" s="87"/>
      <c r="D1075" s="87"/>
      <c r="E1075" s="87"/>
      <c r="F1075" s="87"/>
      <c r="G1075" s="87"/>
    </row>
    <row r="1076" spans="2:7">
      <c r="B1076" s="87"/>
      <c r="C1076" s="87"/>
      <c r="D1076" s="87"/>
      <c r="E1076" s="87"/>
      <c r="F1076" s="87"/>
      <c r="G1076" s="87"/>
    </row>
    <row r="1077" spans="2:7">
      <c r="B1077" s="87"/>
      <c r="C1077" s="87"/>
      <c r="D1077" s="87"/>
      <c r="E1077" s="87"/>
      <c r="F1077" s="87"/>
      <c r="G1077" s="87"/>
    </row>
    <row r="1078" spans="2:7">
      <c r="B1078" s="87"/>
      <c r="C1078" s="87"/>
      <c r="D1078" s="87"/>
      <c r="E1078" s="87"/>
      <c r="F1078" s="87"/>
      <c r="G1078" s="87"/>
    </row>
    <row r="1079" spans="2:7">
      <c r="B1079" s="87"/>
      <c r="C1079" s="87"/>
      <c r="D1079" s="87"/>
      <c r="E1079" s="87"/>
      <c r="F1079" s="87"/>
      <c r="G1079" s="87"/>
    </row>
    <row r="1080" spans="2:7">
      <c r="B1080" s="87"/>
      <c r="C1080" s="87"/>
      <c r="D1080" s="87"/>
      <c r="E1080" s="87"/>
      <c r="F1080" s="87"/>
      <c r="G1080" s="87"/>
    </row>
    <row r="1081" spans="2:7">
      <c r="B1081" s="87"/>
      <c r="C1081" s="87"/>
      <c r="D1081" s="87"/>
      <c r="E1081" s="87"/>
      <c r="F1081" s="87"/>
      <c r="G1081" s="87"/>
    </row>
    <row r="1082" spans="2:7">
      <c r="B1082" s="87"/>
      <c r="C1082" s="87"/>
      <c r="D1082" s="87"/>
      <c r="E1082" s="87"/>
      <c r="F1082" s="87"/>
      <c r="G1082" s="87"/>
    </row>
    <row r="1083" spans="2:7">
      <c r="B1083" s="87"/>
      <c r="C1083" s="87"/>
      <c r="D1083" s="87"/>
      <c r="E1083" s="87"/>
      <c r="F1083" s="87"/>
      <c r="G1083" s="87"/>
    </row>
    <row r="1084" spans="2:7">
      <c r="B1084" s="87"/>
      <c r="C1084" s="87"/>
      <c r="D1084" s="87"/>
      <c r="E1084" s="87"/>
      <c r="F1084" s="87"/>
      <c r="G1084" s="87"/>
    </row>
    <row r="1085" spans="2:7">
      <c r="B1085" s="87"/>
      <c r="C1085" s="87"/>
      <c r="D1085" s="87"/>
      <c r="E1085" s="87"/>
      <c r="F1085" s="87"/>
      <c r="G1085" s="87"/>
    </row>
    <row r="1086" spans="2:7">
      <c r="B1086" s="87"/>
      <c r="C1086" s="87"/>
      <c r="D1086" s="87"/>
      <c r="E1086" s="87"/>
      <c r="F1086" s="87"/>
      <c r="G1086" s="87"/>
    </row>
    <row r="1087" spans="2:7">
      <c r="B1087" s="87"/>
      <c r="C1087" s="87"/>
      <c r="D1087" s="87"/>
      <c r="E1087" s="87"/>
      <c r="F1087" s="87"/>
      <c r="G1087" s="87"/>
    </row>
    <row r="1088" spans="2:7">
      <c r="B1088" s="87"/>
      <c r="C1088" s="87"/>
      <c r="D1088" s="87"/>
      <c r="E1088" s="87"/>
      <c r="F1088" s="87"/>
      <c r="G1088" s="87"/>
    </row>
    <row r="1089" spans="2:7">
      <c r="B1089" s="87"/>
      <c r="C1089" s="87"/>
      <c r="D1089" s="87"/>
      <c r="E1089" s="87"/>
      <c r="F1089" s="87"/>
      <c r="G1089" s="87"/>
    </row>
    <row r="1090" spans="2:7">
      <c r="B1090" s="87"/>
      <c r="C1090" s="87"/>
      <c r="D1090" s="87"/>
      <c r="E1090" s="87"/>
      <c r="F1090" s="87"/>
      <c r="G1090" s="87"/>
    </row>
    <row r="1091" spans="2:7">
      <c r="B1091" s="87"/>
      <c r="C1091" s="87"/>
      <c r="D1091" s="87"/>
      <c r="E1091" s="87"/>
      <c r="F1091" s="87"/>
      <c r="G1091" s="87"/>
    </row>
    <row r="1092" spans="2:7">
      <c r="B1092" s="87"/>
      <c r="C1092" s="87"/>
      <c r="D1092" s="87"/>
      <c r="E1092" s="87"/>
      <c r="F1092" s="87"/>
      <c r="G1092" s="87"/>
    </row>
    <row r="1093" spans="2:7">
      <c r="B1093" s="87"/>
      <c r="C1093" s="87"/>
      <c r="D1093" s="87"/>
      <c r="E1093" s="87"/>
      <c r="F1093" s="87"/>
      <c r="G1093" s="87"/>
    </row>
    <row r="1094" spans="2:7">
      <c r="B1094" s="87"/>
      <c r="C1094" s="87"/>
      <c r="D1094" s="87"/>
      <c r="E1094" s="87"/>
      <c r="F1094" s="87"/>
      <c r="G1094" s="87"/>
    </row>
    <row r="1095" spans="2:7">
      <c r="B1095" s="87"/>
      <c r="C1095" s="87"/>
      <c r="D1095" s="87"/>
      <c r="E1095" s="87"/>
      <c r="F1095" s="87"/>
      <c r="G1095" s="87"/>
    </row>
    <row r="1096" spans="2:7">
      <c r="B1096" s="87"/>
      <c r="C1096" s="87"/>
      <c r="D1096" s="87"/>
      <c r="E1096" s="87"/>
      <c r="F1096" s="87"/>
      <c r="G1096" s="87"/>
    </row>
    <row r="1097" spans="2:7">
      <c r="B1097" s="87"/>
      <c r="C1097" s="87"/>
      <c r="D1097" s="87"/>
      <c r="E1097" s="87"/>
      <c r="F1097" s="87"/>
      <c r="G1097" s="87"/>
    </row>
    <row r="1098" spans="2:7">
      <c r="B1098" s="87"/>
      <c r="C1098" s="87"/>
      <c r="D1098" s="87"/>
      <c r="E1098" s="87"/>
      <c r="F1098" s="87"/>
      <c r="G1098" s="87"/>
    </row>
    <row r="1099" spans="2:7">
      <c r="B1099" s="87"/>
      <c r="C1099" s="87"/>
      <c r="D1099" s="87"/>
      <c r="E1099" s="87"/>
      <c r="F1099" s="87"/>
      <c r="G1099" s="87"/>
    </row>
    <row r="1100" spans="2:7">
      <c r="B1100" s="87"/>
      <c r="C1100" s="87"/>
      <c r="D1100" s="87"/>
      <c r="E1100" s="87"/>
      <c r="F1100" s="87"/>
      <c r="G1100" s="87"/>
    </row>
    <row r="1101" spans="2:7">
      <c r="B1101" s="87"/>
      <c r="C1101" s="87"/>
      <c r="D1101" s="87"/>
      <c r="E1101" s="87"/>
      <c r="F1101" s="87"/>
      <c r="G1101" s="87"/>
    </row>
    <row r="1102" spans="2:7">
      <c r="B1102" s="87"/>
      <c r="C1102" s="87"/>
      <c r="D1102" s="87"/>
      <c r="E1102" s="87"/>
      <c r="F1102" s="87"/>
      <c r="G1102" s="87"/>
    </row>
    <row r="1103" spans="2:7">
      <c r="B1103" s="87"/>
      <c r="C1103" s="87"/>
      <c r="D1103" s="87"/>
      <c r="E1103" s="87"/>
      <c r="F1103" s="87"/>
      <c r="G1103" s="87"/>
    </row>
    <row r="1104" spans="2:7">
      <c r="B1104" s="87"/>
      <c r="C1104" s="87"/>
      <c r="D1104" s="87"/>
      <c r="E1104" s="87"/>
      <c r="F1104" s="87"/>
      <c r="G1104" s="87"/>
    </row>
    <row r="1105" spans="2:7">
      <c r="B1105" s="87"/>
      <c r="C1105" s="87"/>
      <c r="D1105" s="87"/>
      <c r="E1105" s="87"/>
      <c r="F1105" s="87"/>
      <c r="G1105" s="87"/>
    </row>
    <row r="1106" spans="2:7">
      <c r="B1106" s="87"/>
      <c r="C1106" s="87"/>
      <c r="D1106" s="87"/>
      <c r="E1106" s="87"/>
      <c r="F1106" s="87"/>
      <c r="G1106" s="87"/>
    </row>
    <row r="1107" spans="2:7">
      <c r="B1107" s="87"/>
      <c r="C1107" s="87"/>
      <c r="D1107" s="87"/>
      <c r="E1107" s="87"/>
      <c r="F1107" s="87"/>
      <c r="G1107" s="87"/>
    </row>
    <row r="1108" spans="2:7">
      <c r="B1108" s="87"/>
      <c r="C1108" s="87"/>
      <c r="D1108" s="87"/>
      <c r="E1108" s="87"/>
      <c r="F1108" s="87"/>
      <c r="G1108" s="87"/>
    </row>
    <row r="1109" spans="2:7">
      <c r="B1109" s="87"/>
      <c r="C1109" s="87"/>
      <c r="D1109" s="87"/>
      <c r="E1109" s="87"/>
      <c r="F1109" s="87"/>
      <c r="G1109" s="87"/>
    </row>
    <row r="1110" spans="2:7">
      <c r="B1110" s="87"/>
      <c r="C1110" s="87"/>
      <c r="D1110" s="87"/>
      <c r="E1110" s="87"/>
      <c r="F1110" s="87"/>
      <c r="G1110" s="87"/>
    </row>
    <row r="1111" spans="2:7">
      <c r="B1111" s="87"/>
      <c r="C1111" s="87"/>
      <c r="D1111" s="87"/>
      <c r="E1111" s="87"/>
      <c r="F1111" s="87"/>
      <c r="G1111" s="87"/>
    </row>
    <row r="1112" spans="2:7">
      <c r="B1112" s="87"/>
      <c r="C1112" s="87"/>
      <c r="D1112" s="87"/>
      <c r="E1112" s="87"/>
      <c r="F1112" s="87"/>
      <c r="G1112" s="87"/>
    </row>
    <row r="1113" spans="2:7">
      <c r="B1113" s="87"/>
      <c r="C1113" s="87"/>
      <c r="D1113" s="87"/>
      <c r="E1113" s="87"/>
      <c r="F1113" s="87"/>
      <c r="G1113" s="87"/>
    </row>
    <row r="1114" spans="2:7">
      <c r="B1114" s="87"/>
      <c r="C1114" s="87"/>
      <c r="D1114" s="87"/>
      <c r="E1114" s="87"/>
      <c r="F1114" s="87"/>
      <c r="G1114" s="87"/>
    </row>
    <row r="1115" spans="2:7">
      <c r="B1115" s="87"/>
      <c r="C1115" s="87"/>
      <c r="D1115" s="87"/>
      <c r="E1115" s="87"/>
      <c r="F1115" s="87"/>
      <c r="G1115" s="87"/>
    </row>
    <row r="1116" spans="2:7">
      <c r="B1116" s="87"/>
      <c r="C1116" s="87"/>
      <c r="D1116" s="87"/>
      <c r="E1116" s="87"/>
      <c r="F1116" s="87"/>
      <c r="G1116" s="87"/>
    </row>
    <row r="1117" spans="2:7">
      <c r="B1117" s="87"/>
      <c r="C1117" s="87"/>
      <c r="D1117" s="87"/>
      <c r="E1117" s="87"/>
      <c r="F1117" s="87"/>
      <c r="G1117" s="87"/>
    </row>
    <row r="1118" spans="2:7">
      <c r="B1118" s="87"/>
      <c r="C1118" s="87"/>
      <c r="D1118" s="87"/>
      <c r="E1118" s="87"/>
      <c r="F1118" s="87"/>
      <c r="G1118" s="87"/>
    </row>
    <row r="1119" spans="2:7">
      <c r="B1119" s="87"/>
      <c r="C1119" s="87"/>
      <c r="D1119" s="87"/>
      <c r="E1119" s="87"/>
      <c r="F1119" s="87"/>
      <c r="G1119" s="87"/>
    </row>
    <row r="1120" spans="2:7">
      <c r="B1120" s="87"/>
      <c r="C1120" s="87"/>
      <c r="D1120" s="87"/>
      <c r="E1120" s="87"/>
      <c r="F1120" s="87"/>
      <c r="G1120" s="87"/>
    </row>
    <row r="1121" spans="2:7">
      <c r="B1121" s="87"/>
      <c r="C1121" s="87"/>
      <c r="D1121" s="87"/>
      <c r="E1121" s="87"/>
      <c r="F1121" s="87"/>
      <c r="G1121" s="87"/>
    </row>
    <row r="1122" spans="2:7">
      <c r="B1122" s="87"/>
      <c r="C1122" s="87"/>
      <c r="D1122" s="87"/>
      <c r="E1122" s="87"/>
      <c r="F1122" s="87"/>
      <c r="G1122" s="87"/>
    </row>
    <row r="1123" spans="2:7">
      <c r="B1123" s="87"/>
      <c r="C1123" s="87"/>
      <c r="D1123" s="87"/>
      <c r="E1123" s="87"/>
      <c r="F1123" s="87"/>
      <c r="G1123" s="87"/>
    </row>
    <row r="1124" spans="2:7">
      <c r="B1124" s="87"/>
      <c r="C1124" s="87"/>
      <c r="D1124" s="87"/>
      <c r="E1124" s="87"/>
      <c r="F1124" s="87"/>
      <c r="G1124" s="87"/>
    </row>
    <row r="1125" spans="2:7">
      <c r="B1125" s="87"/>
      <c r="C1125" s="87"/>
      <c r="D1125" s="87"/>
      <c r="E1125" s="87"/>
      <c r="F1125" s="87"/>
      <c r="G1125" s="87"/>
    </row>
    <row r="1126" spans="2:7">
      <c r="B1126" s="87"/>
      <c r="C1126" s="87"/>
      <c r="D1126" s="87"/>
      <c r="E1126" s="87"/>
      <c r="F1126" s="87"/>
      <c r="G1126" s="87"/>
    </row>
    <row r="1127" spans="2:7">
      <c r="B1127" s="87"/>
      <c r="C1127" s="87"/>
      <c r="D1127" s="87"/>
      <c r="E1127" s="87"/>
      <c r="F1127" s="87"/>
      <c r="G1127" s="87"/>
    </row>
    <row r="1128" spans="2:7">
      <c r="B1128" s="87"/>
      <c r="C1128" s="87"/>
      <c r="D1128" s="87"/>
      <c r="E1128" s="87"/>
      <c r="F1128" s="87"/>
      <c r="G1128" s="87"/>
    </row>
    <row r="1129" spans="2:7">
      <c r="B1129" s="87"/>
      <c r="C1129" s="87"/>
      <c r="D1129" s="87"/>
      <c r="E1129" s="87"/>
      <c r="F1129" s="87"/>
      <c r="G1129" s="87"/>
    </row>
    <row r="1130" spans="2:7">
      <c r="B1130" s="87"/>
      <c r="C1130" s="87"/>
      <c r="D1130" s="87"/>
      <c r="E1130" s="87"/>
      <c r="F1130" s="87"/>
      <c r="G1130" s="87"/>
    </row>
    <row r="1131" spans="2:7">
      <c r="B1131" s="87"/>
      <c r="C1131" s="87"/>
      <c r="D1131" s="87"/>
      <c r="E1131" s="87"/>
      <c r="F1131" s="87"/>
      <c r="G1131" s="87"/>
    </row>
    <row r="1132" spans="2:7">
      <c r="B1132" s="87"/>
      <c r="C1132" s="87"/>
      <c r="D1132" s="87"/>
      <c r="E1132" s="87"/>
      <c r="F1132" s="87"/>
      <c r="G1132" s="87"/>
    </row>
    <row r="1133" spans="2:7">
      <c r="B1133" s="87"/>
      <c r="C1133" s="87"/>
      <c r="D1133" s="87"/>
      <c r="E1133" s="87"/>
      <c r="F1133" s="87"/>
      <c r="G1133" s="87"/>
    </row>
    <row r="1134" spans="2:7">
      <c r="B1134" s="87"/>
      <c r="C1134" s="87"/>
      <c r="D1134" s="87"/>
      <c r="E1134" s="87"/>
      <c r="F1134" s="87"/>
      <c r="G1134" s="87"/>
    </row>
    <row r="1135" spans="2:7">
      <c r="B1135" s="87"/>
      <c r="C1135" s="87"/>
      <c r="D1135" s="87"/>
      <c r="E1135" s="87"/>
      <c r="F1135" s="87"/>
      <c r="G1135" s="87"/>
    </row>
    <row r="1136" spans="2:7">
      <c r="B1136" s="87"/>
      <c r="C1136" s="87"/>
      <c r="D1136" s="87"/>
      <c r="E1136" s="87"/>
      <c r="F1136" s="87"/>
      <c r="G1136" s="87"/>
    </row>
    <row r="1137" spans="2:7">
      <c r="B1137" s="87"/>
      <c r="C1137" s="87"/>
      <c r="D1137" s="87"/>
      <c r="E1137" s="87"/>
      <c r="F1137" s="87"/>
      <c r="G1137" s="87"/>
    </row>
    <row r="1138" spans="2:7">
      <c r="B1138" s="87"/>
      <c r="C1138" s="87"/>
      <c r="D1138" s="87"/>
      <c r="E1138" s="87"/>
      <c r="F1138" s="87"/>
      <c r="G1138" s="87"/>
    </row>
    <row r="1139" spans="2:7">
      <c r="B1139" s="87"/>
      <c r="C1139" s="87"/>
      <c r="D1139" s="87"/>
      <c r="E1139" s="87"/>
      <c r="F1139" s="87"/>
      <c r="G1139" s="87"/>
    </row>
    <row r="1140" spans="2:7">
      <c r="B1140" s="87"/>
      <c r="C1140" s="87"/>
      <c r="D1140" s="87"/>
      <c r="E1140" s="87"/>
      <c r="F1140" s="87"/>
      <c r="G1140" s="87"/>
    </row>
    <row r="1141" spans="2:7">
      <c r="B1141" s="87"/>
      <c r="C1141" s="87"/>
      <c r="D1141" s="87"/>
      <c r="E1141" s="87"/>
      <c r="F1141" s="87"/>
      <c r="G1141" s="87"/>
    </row>
    <row r="1142" spans="2:7">
      <c r="B1142" s="87"/>
      <c r="C1142" s="87"/>
      <c r="D1142" s="87"/>
      <c r="E1142" s="87"/>
      <c r="F1142" s="87"/>
      <c r="G1142" s="87"/>
    </row>
    <row r="1143" spans="2:7">
      <c r="B1143" s="87"/>
      <c r="C1143" s="87"/>
      <c r="D1143" s="87"/>
      <c r="E1143" s="87"/>
      <c r="F1143" s="87"/>
      <c r="G1143" s="87"/>
    </row>
    <row r="1144" spans="2:7">
      <c r="B1144" s="87"/>
      <c r="C1144" s="87"/>
      <c r="D1144" s="87"/>
      <c r="E1144" s="87"/>
      <c r="F1144" s="87"/>
      <c r="G1144" s="87"/>
    </row>
    <row r="1145" spans="2:7">
      <c r="B1145" s="87"/>
      <c r="C1145" s="87"/>
      <c r="D1145" s="87"/>
      <c r="E1145" s="87"/>
      <c r="F1145" s="87"/>
      <c r="G1145" s="87"/>
    </row>
    <row r="1146" spans="2:7">
      <c r="B1146" s="87"/>
      <c r="C1146" s="87"/>
      <c r="D1146" s="87"/>
      <c r="E1146" s="87"/>
      <c r="F1146" s="87"/>
      <c r="G1146" s="87"/>
    </row>
    <row r="1147" spans="2:7">
      <c r="B1147" s="87"/>
      <c r="C1147" s="87"/>
      <c r="D1147" s="87"/>
      <c r="E1147" s="87"/>
      <c r="F1147" s="87"/>
      <c r="G1147" s="87"/>
    </row>
    <row r="1148" spans="2:7">
      <c r="B1148" s="87"/>
      <c r="C1148" s="87"/>
      <c r="D1148" s="87"/>
      <c r="E1148" s="87"/>
      <c r="F1148" s="87"/>
      <c r="G1148" s="87"/>
    </row>
    <row r="1149" spans="2:7">
      <c r="B1149" s="87"/>
      <c r="C1149" s="87"/>
      <c r="D1149" s="87"/>
      <c r="E1149" s="87"/>
      <c r="F1149" s="87"/>
      <c r="G1149" s="87"/>
    </row>
    <row r="1150" spans="2:7">
      <c r="B1150" s="87"/>
      <c r="C1150" s="87"/>
      <c r="D1150" s="87"/>
      <c r="E1150" s="87"/>
      <c r="F1150" s="87"/>
      <c r="G1150" s="87"/>
    </row>
    <row r="1151" spans="2:7">
      <c r="B1151" s="87"/>
      <c r="C1151" s="87"/>
      <c r="D1151" s="87"/>
      <c r="E1151" s="87"/>
      <c r="F1151" s="87"/>
      <c r="G1151" s="87"/>
    </row>
    <row r="1152" spans="2:7">
      <c r="B1152" s="87"/>
      <c r="C1152" s="87"/>
      <c r="D1152" s="87"/>
      <c r="E1152" s="87"/>
      <c r="F1152" s="87"/>
      <c r="G1152" s="87"/>
    </row>
    <row r="1153" spans="2:7">
      <c r="B1153" s="87"/>
      <c r="C1153" s="87"/>
      <c r="D1153" s="87"/>
      <c r="E1153" s="87"/>
      <c r="F1153" s="87"/>
      <c r="G1153" s="87"/>
    </row>
    <row r="1154" spans="2:7">
      <c r="B1154" s="87"/>
      <c r="C1154" s="87"/>
      <c r="D1154" s="87"/>
      <c r="E1154" s="87"/>
      <c r="F1154" s="87"/>
      <c r="G1154" s="87"/>
    </row>
    <row r="1155" spans="2:7">
      <c r="B1155" s="87"/>
      <c r="C1155" s="87"/>
      <c r="D1155" s="87"/>
      <c r="E1155" s="87"/>
      <c r="F1155" s="87"/>
      <c r="G1155" s="87"/>
    </row>
    <row r="1156" spans="2:7">
      <c r="B1156" s="87"/>
      <c r="C1156" s="87"/>
      <c r="D1156" s="87"/>
      <c r="E1156" s="87"/>
      <c r="F1156" s="87"/>
      <c r="G1156" s="87"/>
    </row>
    <row r="1157" spans="2:7">
      <c r="B1157" s="87"/>
      <c r="C1157" s="87"/>
      <c r="D1157" s="87"/>
      <c r="E1157" s="87"/>
      <c r="F1157" s="87"/>
      <c r="G1157" s="87"/>
    </row>
    <row r="1158" spans="2:7">
      <c r="B1158" s="87"/>
      <c r="C1158" s="87"/>
      <c r="D1158" s="87"/>
      <c r="E1158" s="87"/>
      <c r="F1158" s="87"/>
      <c r="G1158" s="87"/>
    </row>
    <row r="1159" spans="2:7">
      <c r="B1159" s="87"/>
      <c r="C1159" s="87"/>
      <c r="D1159" s="87"/>
      <c r="E1159" s="87"/>
      <c r="F1159" s="87"/>
      <c r="G1159" s="87"/>
    </row>
    <row r="1160" spans="2:7">
      <c r="B1160" s="87"/>
      <c r="C1160" s="87"/>
      <c r="D1160" s="87"/>
      <c r="E1160" s="87"/>
      <c r="F1160" s="87"/>
      <c r="G1160" s="87"/>
    </row>
    <row r="1161" spans="2:7">
      <c r="B1161" s="87"/>
      <c r="C1161" s="87"/>
      <c r="D1161" s="87"/>
      <c r="E1161" s="87"/>
      <c r="F1161" s="87"/>
      <c r="G1161" s="87"/>
    </row>
    <row r="1162" spans="2:7">
      <c r="B1162" s="87"/>
      <c r="C1162" s="87"/>
      <c r="D1162" s="87"/>
      <c r="E1162" s="87"/>
      <c r="F1162" s="87"/>
      <c r="G1162" s="87"/>
    </row>
    <row r="1163" spans="2:7">
      <c r="B1163" s="87"/>
      <c r="C1163" s="87"/>
      <c r="D1163" s="87"/>
      <c r="E1163" s="87"/>
      <c r="F1163" s="87"/>
      <c r="G1163" s="87"/>
    </row>
    <row r="1164" spans="2:7">
      <c r="B1164" s="87"/>
      <c r="C1164" s="87"/>
      <c r="D1164" s="87"/>
      <c r="E1164" s="87"/>
      <c r="F1164" s="87"/>
      <c r="G1164" s="87"/>
    </row>
    <row r="1165" spans="2:7">
      <c r="B1165" s="87"/>
      <c r="C1165" s="87"/>
      <c r="D1165" s="87"/>
      <c r="E1165" s="87"/>
      <c r="F1165" s="87"/>
      <c r="G1165" s="87"/>
    </row>
    <row r="1166" spans="2:7">
      <c r="B1166" s="87"/>
      <c r="C1166" s="87"/>
      <c r="D1166" s="87"/>
      <c r="E1166" s="87"/>
      <c r="F1166" s="87"/>
      <c r="G1166" s="87"/>
    </row>
    <row r="1167" spans="2:7">
      <c r="B1167" s="87"/>
      <c r="C1167" s="87"/>
      <c r="D1167" s="87"/>
      <c r="E1167" s="87"/>
      <c r="F1167" s="87"/>
      <c r="G1167" s="87"/>
    </row>
    <row r="1168" spans="2:7">
      <c r="B1168" s="87"/>
      <c r="C1168" s="87"/>
      <c r="D1168" s="87"/>
      <c r="E1168" s="87"/>
      <c r="F1168" s="87"/>
      <c r="G1168" s="87"/>
    </row>
    <row r="1169" spans="2:7">
      <c r="B1169" s="87"/>
      <c r="C1169" s="87"/>
      <c r="D1169" s="87"/>
      <c r="E1169" s="87"/>
      <c r="F1169" s="87"/>
      <c r="G1169" s="87"/>
    </row>
    <row r="1170" spans="2:7">
      <c r="B1170" s="87"/>
      <c r="C1170" s="87"/>
      <c r="D1170" s="87"/>
      <c r="E1170" s="87"/>
      <c r="F1170" s="87"/>
      <c r="G1170" s="87"/>
    </row>
    <row r="1171" spans="2:7">
      <c r="B1171" s="87"/>
      <c r="C1171" s="87"/>
      <c r="D1171" s="87"/>
      <c r="E1171" s="87"/>
      <c r="F1171" s="87"/>
      <c r="G1171" s="87"/>
    </row>
    <row r="1172" spans="2:7">
      <c r="B1172" s="87"/>
      <c r="C1172" s="87"/>
      <c r="D1172" s="87"/>
      <c r="E1172" s="87"/>
      <c r="F1172" s="87"/>
      <c r="G1172" s="87"/>
    </row>
    <row r="1173" spans="2:7">
      <c r="B1173" s="87"/>
      <c r="C1173" s="87"/>
      <c r="D1173" s="87"/>
      <c r="E1173" s="87"/>
      <c r="F1173" s="87"/>
      <c r="G1173" s="87"/>
    </row>
    <row r="1174" spans="2:7">
      <c r="B1174" s="87"/>
      <c r="C1174" s="87"/>
      <c r="D1174" s="87"/>
      <c r="E1174" s="87"/>
      <c r="F1174" s="87"/>
      <c r="G1174" s="87"/>
    </row>
    <row r="1175" spans="2:7">
      <c r="B1175" s="87"/>
      <c r="C1175" s="87"/>
      <c r="D1175" s="87"/>
      <c r="E1175" s="87"/>
      <c r="F1175" s="87"/>
      <c r="G1175" s="87"/>
    </row>
    <row r="1176" spans="2:7">
      <c r="B1176" s="87"/>
      <c r="C1176" s="87"/>
      <c r="D1176" s="87"/>
      <c r="E1176" s="87"/>
      <c r="F1176" s="87"/>
      <c r="G1176" s="87"/>
    </row>
    <row r="1177" spans="2:7">
      <c r="B1177" s="87"/>
      <c r="C1177" s="87"/>
      <c r="D1177" s="87"/>
      <c r="E1177" s="87"/>
      <c r="F1177" s="87"/>
      <c r="G1177" s="87"/>
    </row>
    <row r="1178" spans="2:7">
      <c r="B1178" s="87"/>
      <c r="C1178" s="87"/>
      <c r="D1178" s="87"/>
      <c r="E1178" s="87"/>
      <c r="F1178" s="87"/>
      <c r="G1178" s="87"/>
    </row>
    <row r="1179" spans="2:7">
      <c r="B1179" s="87"/>
      <c r="C1179" s="87"/>
      <c r="D1179" s="87"/>
      <c r="E1179" s="87"/>
      <c r="F1179" s="87"/>
      <c r="G1179" s="87"/>
    </row>
    <row r="1180" spans="2:7">
      <c r="B1180" s="87"/>
      <c r="C1180" s="87"/>
      <c r="D1180" s="87"/>
      <c r="E1180" s="87"/>
      <c r="F1180" s="87"/>
      <c r="G1180" s="87"/>
    </row>
    <row r="1181" spans="2:7">
      <c r="B1181" s="87"/>
      <c r="C1181" s="87"/>
      <c r="D1181" s="87"/>
      <c r="E1181" s="87"/>
      <c r="F1181" s="87"/>
      <c r="G1181" s="87"/>
    </row>
    <row r="1182" spans="2:7">
      <c r="B1182" s="87"/>
      <c r="C1182" s="87"/>
      <c r="D1182" s="87"/>
      <c r="E1182" s="87"/>
      <c r="F1182" s="87"/>
      <c r="G1182" s="87"/>
    </row>
    <row r="1183" spans="2:7">
      <c r="B1183" s="87"/>
      <c r="C1183" s="87"/>
      <c r="D1183" s="87"/>
      <c r="E1183" s="87"/>
      <c r="F1183" s="87"/>
      <c r="G1183" s="87"/>
    </row>
    <row r="1184" spans="2:7">
      <c r="B1184" s="87"/>
      <c r="C1184" s="87"/>
      <c r="D1184" s="87"/>
      <c r="E1184" s="87"/>
      <c r="F1184" s="87"/>
      <c r="G1184" s="87"/>
    </row>
    <row r="1185" spans="2:7">
      <c r="B1185" s="87"/>
      <c r="C1185" s="87"/>
      <c r="D1185" s="87"/>
      <c r="E1185" s="87"/>
      <c r="F1185" s="87"/>
      <c r="G1185" s="87"/>
    </row>
    <row r="1186" spans="2:7">
      <c r="B1186" s="87"/>
      <c r="C1186" s="87"/>
      <c r="D1186" s="87"/>
      <c r="E1186" s="87"/>
      <c r="F1186" s="87"/>
      <c r="G1186" s="87"/>
    </row>
    <row r="1187" spans="2:7">
      <c r="B1187" s="87"/>
      <c r="C1187" s="87"/>
      <c r="D1187" s="87"/>
      <c r="E1187" s="87"/>
      <c r="F1187" s="87"/>
      <c r="G1187" s="87"/>
    </row>
    <row r="1188" spans="2:7">
      <c r="B1188" s="87"/>
      <c r="C1188" s="87"/>
      <c r="D1188" s="87"/>
      <c r="E1188" s="87"/>
      <c r="F1188" s="87"/>
      <c r="G1188" s="87"/>
    </row>
    <row r="1189" spans="2:7">
      <c r="B1189" s="87"/>
      <c r="C1189" s="87"/>
      <c r="D1189" s="87"/>
      <c r="E1189" s="87"/>
      <c r="F1189" s="87"/>
      <c r="G1189" s="87"/>
    </row>
    <row r="1190" spans="2:7">
      <c r="B1190" s="87"/>
      <c r="C1190" s="87"/>
      <c r="D1190" s="87"/>
      <c r="E1190" s="87"/>
      <c r="F1190" s="87"/>
      <c r="G1190" s="87"/>
    </row>
    <row r="1191" spans="2:7">
      <c r="B1191" s="87"/>
      <c r="C1191" s="87"/>
      <c r="D1191" s="87"/>
      <c r="E1191" s="87"/>
      <c r="F1191" s="87"/>
      <c r="G1191" s="87"/>
    </row>
    <row r="1192" spans="2:7">
      <c r="B1192" s="87"/>
      <c r="C1192" s="87"/>
      <c r="D1192" s="87"/>
      <c r="E1192" s="87"/>
      <c r="F1192" s="87"/>
      <c r="G1192" s="87"/>
    </row>
    <row r="1193" spans="2:7">
      <c r="B1193" s="87"/>
      <c r="C1193" s="87"/>
      <c r="D1193" s="87"/>
      <c r="E1193" s="87"/>
      <c r="F1193" s="87"/>
      <c r="G1193" s="87"/>
    </row>
    <row r="1194" spans="2:7">
      <c r="B1194" s="87"/>
      <c r="C1194" s="87"/>
      <c r="D1194" s="87"/>
      <c r="E1194" s="87"/>
      <c r="F1194" s="87"/>
      <c r="G1194" s="87"/>
    </row>
  </sheetData>
  <mergeCells count="13">
    <mergeCell ref="K2:K3"/>
    <mergeCell ref="L2:L3"/>
    <mergeCell ref="M2:M3"/>
    <mergeCell ref="B1:M1"/>
    <mergeCell ref="B2:B3"/>
    <mergeCell ref="C2:C3"/>
    <mergeCell ref="D2:D3"/>
    <mergeCell ref="E2:E3"/>
    <mergeCell ref="F2:F3"/>
    <mergeCell ref="G2:G3"/>
    <mergeCell ref="H2:H3"/>
    <mergeCell ref="I2:I3"/>
    <mergeCell ref="J2:J3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160" zoomScaleNormal="160" workbookViewId="0">
      <selection activeCell="X25" sqref="X25"/>
    </sheetView>
  </sheetViews>
  <sheetFormatPr defaultColWidth="8.875" defaultRowHeight="16.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9" sqref="L29"/>
    </sheetView>
  </sheetViews>
  <sheetFormatPr defaultColWidth="8.875" defaultRowHeight="16.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45" zoomScaleNormal="145" workbookViewId="0">
      <selection activeCell="V13" sqref="V13"/>
    </sheetView>
  </sheetViews>
  <sheetFormatPr defaultColWidth="8.875" defaultRowHeight="16.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3:R72"/>
  <sheetViews>
    <sheetView zoomScale="120" zoomScaleNormal="120" workbookViewId="0">
      <selection activeCell="X29" sqref="X29"/>
    </sheetView>
  </sheetViews>
  <sheetFormatPr defaultColWidth="9" defaultRowHeight="12"/>
  <cols>
    <col min="1" max="1" width="3.875" style="89" bestFit="1" customWidth="1"/>
    <col min="2" max="2" width="11.125" style="89" bestFit="1" customWidth="1"/>
    <col min="3" max="3" width="12.125" style="89" bestFit="1" customWidth="1"/>
    <col min="4" max="5" width="11.125" style="89" customWidth="1"/>
    <col min="6" max="6" width="7.5" style="89" bestFit="1" customWidth="1"/>
    <col min="7" max="7" width="12.625" style="89" bestFit="1" customWidth="1"/>
    <col min="8" max="8" width="15.625" style="89" customWidth="1"/>
    <col min="9" max="9" width="8.125" style="89" bestFit="1" customWidth="1"/>
    <col min="10" max="10" width="5.625" style="90" bestFit="1" customWidth="1"/>
    <col min="11" max="11" width="9.625" style="90" bestFit="1" customWidth="1"/>
    <col min="12" max="12" width="10.875" style="89" bestFit="1" customWidth="1"/>
    <col min="13" max="14" width="14.625" style="89" bestFit="1" customWidth="1"/>
    <col min="15" max="15" width="11.125" style="89" bestFit="1" customWidth="1"/>
    <col min="16" max="16" width="10.5" style="89" bestFit="1" customWidth="1"/>
    <col min="17" max="17" width="7.5" style="89" bestFit="1" customWidth="1"/>
    <col min="18" max="18" width="10.5" style="89" bestFit="1" customWidth="1"/>
    <col min="19" max="16384" width="9" style="89"/>
  </cols>
  <sheetData>
    <row r="33" spans="1:17">
      <c r="A33" s="88"/>
      <c r="B33" s="81"/>
      <c r="C33" s="81"/>
      <c r="D33" s="81"/>
      <c r="E33" s="81"/>
      <c r="F33" s="81"/>
      <c r="G33" s="81"/>
      <c r="H33" s="81"/>
      <c r="M33" s="81"/>
      <c r="N33" s="81"/>
      <c r="O33" s="81"/>
      <c r="P33" s="81"/>
      <c r="Q33" s="81"/>
    </row>
    <row r="34" spans="1:17">
      <c r="A34" s="88"/>
      <c r="B34" s="81"/>
      <c r="C34" s="81"/>
      <c r="D34" s="81"/>
      <c r="E34" s="81"/>
      <c r="F34" s="81"/>
      <c r="G34" s="81"/>
      <c r="H34" s="81"/>
      <c r="M34" s="81"/>
      <c r="N34" s="81"/>
      <c r="O34" s="81"/>
      <c r="P34" s="81"/>
      <c r="Q34" s="81"/>
    </row>
    <row r="35" spans="1:17">
      <c r="A35" s="88"/>
      <c r="B35" s="81"/>
      <c r="C35" s="81"/>
      <c r="D35" s="81"/>
      <c r="E35" s="81"/>
      <c r="F35" s="81"/>
      <c r="G35" s="81"/>
      <c r="H35" s="81"/>
      <c r="M35" s="81"/>
      <c r="N35" s="81"/>
      <c r="O35" s="81"/>
      <c r="P35" s="81"/>
      <c r="Q35" s="81"/>
    </row>
    <row r="36" spans="1:17">
      <c r="A36" s="88"/>
      <c r="B36" s="81"/>
      <c r="C36" s="81"/>
      <c r="D36" s="81"/>
      <c r="E36" s="81"/>
      <c r="F36" s="81"/>
      <c r="G36" s="81"/>
      <c r="H36" s="81"/>
      <c r="M36" s="81"/>
      <c r="N36" s="81"/>
      <c r="O36" s="81"/>
      <c r="P36" s="81"/>
      <c r="Q36" s="81"/>
    </row>
    <row r="37" spans="1:17">
      <c r="A37" s="88"/>
      <c r="B37" s="81"/>
      <c r="C37" s="81"/>
      <c r="D37" s="81"/>
      <c r="E37" s="81"/>
      <c r="F37" s="81"/>
      <c r="G37" s="81"/>
      <c r="H37" s="81"/>
      <c r="M37" s="81"/>
      <c r="N37" s="81"/>
      <c r="O37" s="81"/>
      <c r="P37" s="81"/>
      <c r="Q37" s="81"/>
    </row>
    <row r="38" spans="1:17">
      <c r="A38" s="88"/>
      <c r="Q38" s="81"/>
    </row>
    <row r="39" spans="1:17">
      <c r="A39" s="88"/>
      <c r="Q39" s="81"/>
    </row>
    <row r="40" spans="1:17">
      <c r="A40" s="88"/>
      <c r="Q40" s="81"/>
    </row>
    <row r="41" spans="1:17">
      <c r="A41" s="88"/>
      <c r="Q41" s="81"/>
    </row>
    <row r="42" spans="1:17">
      <c r="A42" s="88"/>
      <c r="Q42" s="81"/>
    </row>
    <row r="43" spans="1:17">
      <c r="A43" s="88"/>
      <c r="Q43" s="81"/>
    </row>
    <row r="46" spans="1:17" s="91" customFormat="1" ht="15.75" customHeight="1">
      <c r="B46" s="92" t="s">
        <v>1078</v>
      </c>
      <c r="C46" s="93"/>
      <c r="D46" s="92" t="s">
        <v>1079</v>
      </c>
      <c r="E46" s="93"/>
      <c r="F46" s="92" t="s">
        <v>1080</v>
      </c>
      <c r="G46" s="93"/>
      <c r="H46" s="92" t="s">
        <v>1081</v>
      </c>
      <c r="I46" s="329">
        <v>45013</v>
      </c>
      <c r="J46" s="330"/>
      <c r="K46" s="94" t="s">
        <v>1082</v>
      </c>
      <c r="L46" s="95">
        <v>45013</v>
      </c>
    </row>
    <row r="47" spans="1:17">
      <c r="K47" s="96" t="s">
        <v>1083</v>
      </c>
      <c r="L47" s="96" t="s">
        <v>1084</v>
      </c>
    </row>
    <row r="49" spans="1:18" s="91" customFormat="1" ht="15.75" customHeight="1">
      <c r="B49" s="331" t="s">
        <v>1085</v>
      </c>
      <c r="C49" s="332"/>
      <c r="D49" s="318" t="s">
        <v>1086</v>
      </c>
      <c r="E49" s="318"/>
      <c r="F49" s="331" t="s">
        <v>1087</v>
      </c>
      <c r="G49" s="332"/>
      <c r="H49" s="318" t="s">
        <v>1088</v>
      </c>
      <c r="I49" s="318"/>
      <c r="J49" s="331" t="s">
        <v>1089</v>
      </c>
      <c r="K49" s="332"/>
    </row>
    <row r="50" spans="1:18" s="91" customFormat="1" ht="15.75" customHeight="1">
      <c r="B50" s="316">
        <f>SUM(D50:K50)</f>
        <v>5</v>
      </c>
      <c r="C50" s="317"/>
      <c r="D50" s="318">
        <f>SUM(D51:E55)</f>
        <v>2</v>
      </c>
      <c r="E50" s="318"/>
      <c r="F50" s="316">
        <f t="shared" ref="F50" si="0">SUM(F51:G55)</f>
        <v>1</v>
      </c>
      <c r="G50" s="317"/>
      <c r="H50" s="319">
        <f t="shared" ref="H50" si="1">SUM(H51:I55)</f>
        <v>1</v>
      </c>
      <c r="I50" s="320"/>
      <c r="J50" s="316">
        <f t="shared" ref="J50" si="2">SUM(J51:K55)</f>
        <v>1</v>
      </c>
      <c r="K50" s="317"/>
    </row>
    <row r="51" spans="1:18" ht="12" customHeight="1">
      <c r="B51" s="321" t="s">
        <v>1090</v>
      </c>
      <c r="C51" s="321"/>
      <c r="D51" s="322" t="str">
        <f>IF(COUNTIFS($D$57:$D$72,$B51,$E$57:$E$72,D$49)=0,"",COUNTIFS($D$57:$D$72,$B51,$E$57:$E$72,D$49))</f>
        <v/>
      </c>
      <c r="E51" s="322"/>
      <c r="F51" s="323" t="str">
        <f>IF(COUNTIFS($D$57:$D$72,$B51,$E$57:$E$72,F$49)=0,"",COUNTIFS($D$57:$D$72,$B51,$E$57:$E$72,F$49))</f>
        <v/>
      </c>
      <c r="G51" s="324"/>
      <c r="H51" s="325" t="str">
        <f>IF(COUNTIFS($D$57:$D$72,$B51,$E$57:$E$72,H$49)=0,"",COUNTIFS($D$57:$D$72,$B51,$E$57:$E$72,H$49))</f>
        <v/>
      </c>
      <c r="I51" s="326"/>
      <c r="J51" s="327">
        <f>IF(COUNTIFS($D$57:$D$72,$B51,$E$57:$E$72,J$49)=0,"",COUNTIFS($D$57:$D$72,$B51,$E$57:$E$72,J$49))</f>
        <v>1</v>
      </c>
      <c r="K51" s="328"/>
    </row>
    <row r="52" spans="1:18">
      <c r="B52" s="313" t="s">
        <v>1091</v>
      </c>
      <c r="C52" s="313"/>
      <c r="D52" s="314">
        <f>IF(COUNTIFS($D$57:$D$72,$B52,$E$57:$E$72,D$49)=0,"",COUNTIFS($D$57:$D$72,$B52,$E$57:$E$72,D$49))</f>
        <v>1</v>
      </c>
      <c r="E52" s="314"/>
      <c r="F52" s="314" t="str">
        <f>IF(COUNTIFS($D$57:$D$72,$B52,$E$57:$E$72,F$49)=0,"",COUNTIFS($D$57:$D$72,$B52,$E$57:$E$72,F$49))</f>
        <v/>
      </c>
      <c r="G52" s="314"/>
      <c r="H52" s="314" t="str">
        <f>IF(COUNTIFS($D$57:$D$72,$B52,$E$57:$E$72,H$49)=0,"",COUNTIFS($D$57:$D$72,$B52,$E$57:$E$72,H$49))</f>
        <v/>
      </c>
      <c r="I52" s="314"/>
      <c r="J52" s="315" t="str">
        <f>IF(COUNTIFS($D$57:$D$72,$B52,$E$57:$E$72,J$49)=0,"",COUNTIFS($D$57:$D$72,$B52,$E$57:$E$72,J$49))</f>
        <v/>
      </c>
      <c r="K52" s="315"/>
    </row>
    <row r="53" spans="1:18">
      <c r="B53" s="313" t="s">
        <v>1092</v>
      </c>
      <c r="C53" s="313"/>
      <c r="D53" s="314">
        <f>IF(COUNTIFS($D$57:$D$72,$B53,$E$57:$E$72,D$49)=0,"",COUNTIFS($D$57:$D$72,$B53,$E$57:$E$72,D$49))</f>
        <v>1</v>
      </c>
      <c r="E53" s="314"/>
      <c r="F53" s="314" t="str">
        <f>IF(COUNTIFS($D$57:$D$72,$B53,$E$57:$E$72,F$49)=0,"",COUNTIFS($D$57:$D$72,$B53,$E$57:$E$72,F$49))</f>
        <v/>
      </c>
      <c r="G53" s="314"/>
      <c r="H53" s="314" t="str">
        <f>IF(COUNTIFS($D$57:$D$72,$B53,$E$57:$E$72,H$49)=0,"",COUNTIFS($D$57:$D$72,$B53,$E$57:$E$72,H$49))</f>
        <v/>
      </c>
      <c r="I53" s="314"/>
      <c r="J53" s="315" t="str">
        <f>IF(COUNTIFS($D$57:$D$72,$B53,$E$57:$E$72,J$49)=0,"",COUNTIFS($D$57:$D$72,$B53,$E$57:$E$72,J$49))</f>
        <v/>
      </c>
      <c r="K53" s="315"/>
    </row>
    <row r="54" spans="1:18">
      <c r="B54" s="313" t="s">
        <v>1093</v>
      </c>
      <c r="C54" s="313"/>
      <c r="D54" s="314" t="str">
        <f>IF(COUNTIFS($D$57:$D$72,$B54,$E$57:$E$72,D$49)=0,"",COUNTIFS($D$57:$D$72,$B54,$E$57:$E$72,D$49))</f>
        <v/>
      </c>
      <c r="E54" s="314"/>
      <c r="F54" s="314">
        <f>IF(COUNTIFS($D$57:$D$72,$B54,$E$57:$E$72,F$49)=0,"",COUNTIFS($D$57:$D$72,$B54,$E$57:$E$72,F$49))</f>
        <v>1</v>
      </c>
      <c r="G54" s="314"/>
      <c r="H54" s="314" t="str">
        <f>IF(COUNTIFS($D$57:$D$72,$B54,$E$57:$E$72,H$49)=0,"",COUNTIFS($D$57:$D$72,$B54,$E$57:$E$72,H$49))</f>
        <v/>
      </c>
      <c r="I54" s="314"/>
      <c r="J54" s="315" t="str">
        <f>IF(COUNTIFS($D$57:$D$72,$B54,$E$57:$E$72,J$49)=0,"",COUNTIFS($D$57:$D$72,$B54,$E$57:$E$72,J$49))</f>
        <v/>
      </c>
      <c r="K54" s="315"/>
    </row>
    <row r="55" spans="1:18">
      <c r="B55" s="313" t="s">
        <v>1094</v>
      </c>
      <c r="C55" s="313"/>
      <c r="D55" s="314" t="str">
        <f>IF(COUNTIFS($D$57:$D$72,$B55,$E$57:$E$72,D$49)=0,"",COUNTIFS($D$57:$D$72,$B55,$E$57:$E$72,D$49))</f>
        <v/>
      </c>
      <c r="E55" s="314"/>
      <c r="F55" s="314" t="str">
        <f>IF(COUNTIFS($D$57:$D$72,$B55,$E$57:$E$72,F$49)=0,"",COUNTIFS($D$57:$D$72,$B55,$E$57:$E$72,F$49))</f>
        <v/>
      </c>
      <c r="G55" s="314"/>
      <c r="H55" s="314">
        <f>IF(COUNTIFS($D$57:$D$72,$B55,$E$57:$E$72,H$49)=0,"",COUNTIFS($D$57:$D$72,$B55,$E$57:$E$72,H$49))</f>
        <v>1</v>
      </c>
      <c r="I55" s="314"/>
      <c r="J55" s="315" t="str">
        <f>IF(COUNTIFS($D$57:$D$72,$B55,$E$57:$E$72,J$49)=0,"",COUNTIFS($D$57:$D$72,$B55,$E$57:$E$72,J$49))</f>
        <v/>
      </c>
      <c r="K55" s="315"/>
    </row>
    <row r="56" spans="1:18">
      <c r="A56" s="88"/>
      <c r="B56" s="81"/>
      <c r="C56" s="81"/>
      <c r="D56" s="81"/>
      <c r="E56" s="81"/>
      <c r="F56" s="81"/>
      <c r="G56" s="81"/>
      <c r="H56" s="81"/>
      <c r="M56" s="81"/>
      <c r="N56" s="81"/>
      <c r="O56" s="81"/>
      <c r="P56" s="81"/>
      <c r="Q56" s="81"/>
    </row>
    <row r="57" spans="1:18" s="91" customFormat="1" ht="15.75" customHeight="1">
      <c r="A57" s="92" t="s">
        <v>28</v>
      </c>
      <c r="B57" s="92" t="s">
        <v>1095</v>
      </c>
      <c r="C57" s="92" t="s">
        <v>1096</v>
      </c>
      <c r="D57" s="92" t="s">
        <v>1097</v>
      </c>
      <c r="E57" s="92" t="s">
        <v>1098</v>
      </c>
      <c r="F57" s="92" t="s">
        <v>1099</v>
      </c>
      <c r="G57" s="92" t="s">
        <v>1100</v>
      </c>
      <c r="H57" s="92" t="s">
        <v>1101</v>
      </c>
      <c r="I57" s="92" t="s">
        <v>1102</v>
      </c>
      <c r="J57" s="97" t="s">
        <v>1103</v>
      </c>
      <c r="K57" s="97" t="s">
        <v>1104</v>
      </c>
      <c r="L57" s="97" t="s">
        <v>1105</v>
      </c>
      <c r="M57" s="92" t="s">
        <v>1106</v>
      </c>
      <c r="N57" s="92" t="s">
        <v>1107</v>
      </c>
      <c r="O57" s="92" t="s">
        <v>1079</v>
      </c>
      <c r="P57" s="92" t="s">
        <v>1108</v>
      </c>
      <c r="Q57" s="92" t="s">
        <v>1109</v>
      </c>
      <c r="R57" s="92" t="s">
        <v>1110</v>
      </c>
    </row>
    <row r="58" spans="1:18">
      <c r="A58" s="98">
        <v>1</v>
      </c>
      <c r="B58" s="99" t="s">
        <v>1111</v>
      </c>
      <c r="C58" s="99" t="s">
        <v>1112</v>
      </c>
      <c r="D58" s="100" t="s">
        <v>1090</v>
      </c>
      <c r="E58" s="100" t="s">
        <v>1113</v>
      </c>
      <c r="F58" s="100" t="s">
        <v>1114</v>
      </c>
      <c r="G58" s="100" t="s">
        <v>1115</v>
      </c>
      <c r="H58" s="101" t="s">
        <v>1116</v>
      </c>
      <c r="I58" s="102" t="s">
        <v>1117</v>
      </c>
      <c r="J58" s="103"/>
      <c r="K58" s="103">
        <v>143000</v>
      </c>
      <c r="L58" s="104" t="s">
        <v>1118</v>
      </c>
      <c r="M58" s="105">
        <v>45013.579861111109</v>
      </c>
      <c r="N58" s="105">
        <v>45013.583333333336</v>
      </c>
      <c r="O58" s="106" t="s">
        <v>1119</v>
      </c>
      <c r="P58" s="104" t="s">
        <v>1120</v>
      </c>
      <c r="Q58" s="104" t="s">
        <v>1121</v>
      </c>
      <c r="R58" s="104"/>
    </row>
    <row r="59" spans="1:18">
      <c r="A59" s="98">
        <v>2</v>
      </c>
      <c r="B59" s="99" t="s">
        <v>1122</v>
      </c>
      <c r="C59" s="99" t="s">
        <v>1123</v>
      </c>
      <c r="D59" s="100" t="s">
        <v>1124</v>
      </c>
      <c r="E59" s="100" t="s">
        <v>1125</v>
      </c>
      <c r="F59" s="100" t="s">
        <v>1114</v>
      </c>
      <c r="G59" s="100" t="s">
        <v>1126</v>
      </c>
      <c r="H59" s="101" t="s">
        <v>1127</v>
      </c>
      <c r="I59" s="107" t="s">
        <v>1128</v>
      </c>
      <c r="J59" s="103">
        <v>50</v>
      </c>
      <c r="K59" s="103">
        <v>81000</v>
      </c>
      <c r="L59" s="104"/>
      <c r="M59" s="105">
        <v>45013.581250000003</v>
      </c>
      <c r="N59" s="105"/>
      <c r="O59" s="106" t="s">
        <v>1129</v>
      </c>
      <c r="P59" s="104" t="s">
        <v>1130</v>
      </c>
      <c r="Q59" s="104"/>
      <c r="R59" s="104"/>
    </row>
    <row r="60" spans="1:18">
      <c r="A60" s="98">
        <v>3</v>
      </c>
      <c r="B60" s="99" t="s">
        <v>1131</v>
      </c>
      <c r="C60" s="99" t="s">
        <v>1132</v>
      </c>
      <c r="D60" s="100" t="s">
        <v>1133</v>
      </c>
      <c r="E60" s="100" t="s">
        <v>1134</v>
      </c>
      <c r="F60" s="100" t="s">
        <v>1114</v>
      </c>
      <c r="G60" s="100" t="s">
        <v>1115</v>
      </c>
      <c r="H60" s="101" t="s">
        <v>1116</v>
      </c>
      <c r="I60" s="102" t="s">
        <v>1135</v>
      </c>
      <c r="J60" s="103">
        <v>50</v>
      </c>
      <c r="K60" s="103">
        <v>81000</v>
      </c>
      <c r="L60" s="104"/>
      <c r="M60" s="105">
        <v>45013.581250000003</v>
      </c>
      <c r="N60" s="105">
        <v>45015.583333333336</v>
      </c>
      <c r="O60" s="106" t="s">
        <v>1136</v>
      </c>
      <c r="P60" s="104" t="s">
        <v>1137</v>
      </c>
      <c r="Q60" s="104" t="s">
        <v>132</v>
      </c>
      <c r="R60" s="104"/>
    </row>
    <row r="61" spans="1:18">
      <c r="A61" s="98">
        <v>4</v>
      </c>
      <c r="B61" s="99" t="s">
        <v>1138</v>
      </c>
      <c r="C61" s="99" t="s">
        <v>1139</v>
      </c>
      <c r="D61" s="100" t="s">
        <v>1140</v>
      </c>
      <c r="E61" s="100" t="s">
        <v>1141</v>
      </c>
      <c r="F61" s="100" t="s">
        <v>1114</v>
      </c>
      <c r="G61" s="100" t="s">
        <v>1115</v>
      </c>
      <c r="H61" s="101" t="s">
        <v>1127</v>
      </c>
      <c r="I61" s="102" t="s">
        <v>1142</v>
      </c>
      <c r="J61" s="103">
        <v>200</v>
      </c>
      <c r="K61" s="103">
        <v>186000</v>
      </c>
      <c r="L61" s="104"/>
      <c r="M61" s="105">
        <v>45013.581250000003</v>
      </c>
      <c r="N61" s="105">
        <v>45016.583333333336</v>
      </c>
      <c r="O61" s="106" t="s">
        <v>1143</v>
      </c>
      <c r="P61" s="104" t="s">
        <v>1144</v>
      </c>
      <c r="Q61" s="104" t="s">
        <v>1121</v>
      </c>
      <c r="R61" s="104" t="s">
        <v>294</v>
      </c>
    </row>
    <row r="62" spans="1:18">
      <c r="A62" s="98">
        <v>5</v>
      </c>
      <c r="B62" s="99" t="s">
        <v>1138</v>
      </c>
      <c r="C62" s="99" t="s">
        <v>1145</v>
      </c>
      <c r="D62" s="100" t="s">
        <v>1094</v>
      </c>
      <c r="E62" s="100" t="s">
        <v>1146</v>
      </c>
      <c r="F62" s="100" t="s">
        <v>132</v>
      </c>
      <c r="G62" s="100" t="s">
        <v>1147</v>
      </c>
      <c r="H62" s="101" t="s">
        <v>1127</v>
      </c>
      <c r="I62" s="102" t="s">
        <v>1117</v>
      </c>
      <c r="J62" s="103">
        <v>50</v>
      </c>
      <c r="K62" s="103">
        <v>107000</v>
      </c>
      <c r="L62" s="104"/>
      <c r="M62" s="105">
        <v>45013.581250000003</v>
      </c>
      <c r="N62" s="105">
        <v>45017.583333333336</v>
      </c>
      <c r="O62" s="106" t="s">
        <v>1143</v>
      </c>
      <c r="P62" s="104" t="s">
        <v>1120</v>
      </c>
      <c r="Q62" s="104" t="s">
        <v>1148</v>
      </c>
      <c r="R62" s="104"/>
    </row>
    <row r="63" spans="1:18">
      <c r="A63" s="98">
        <v>6</v>
      </c>
      <c r="B63" s="100"/>
      <c r="C63" s="100"/>
      <c r="D63" s="100"/>
      <c r="E63" s="100"/>
      <c r="F63" s="100"/>
      <c r="G63" s="100"/>
      <c r="H63" s="100"/>
      <c r="I63" s="102"/>
      <c r="J63" s="103"/>
      <c r="K63" s="103"/>
      <c r="L63" s="104"/>
      <c r="M63" s="105"/>
      <c r="N63" s="105"/>
      <c r="O63" s="106"/>
      <c r="P63" s="108"/>
      <c r="Q63" s="104"/>
      <c r="R63" s="104"/>
    </row>
    <row r="64" spans="1:18">
      <c r="A64" s="98">
        <v>7</v>
      </c>
      <c r="B64" s="100"/>
      <c r="C64" s="100"/>
      <c r="D64" s="100"/>
      <c r="E64" s="100"/>
      <c r="F64" s="100"/>
      <c r="G64" s="100"/>
      <c r="H64" s="100"/>
      <c r="I64" s="102"/>
      <c r="J64" s="103"/>
      <c r="K64" s="103"/>
      <c r="L64" s="104"/>
      <c r="M64" s="100"/>
      <c r="N64" s="100"/>
      <c r="O64" s="100"/>
      <c r="P64" s="100"/>
      <c r="Q64" s="104"/>
      <c r="R64" s="104"/>
    </row>
    <row r="65" spans="1:18">
      <c r="A65" s="98">
        <v>8</v>
      </c>
      <c r="B65" s="100"/>
      <c r="C65" s="100"/>
      <c r="D65" s="100"/>
      <c r="E65" s="100"/>
      <c r="F65" s="100"/>
      <c r="G65" s="100"/>
      <c r="H65" s="100"/>
      <c r="I65" s="102"/>
      <c r="J65" s="103"/>
      <c r="K65" s="103"/>
      <c r="L65" s="104"/>
      <c r="M65" s="100"/>
      <c r="N65" s="100"/>
      <c r="O65" s="100"/>
      <c r="P65" s="100"/>
      <c r="Q65" s="104"/>
      <c r="R65" s="104"/>
    </row>
    <row r="66" spans="1:18">
      <c r="A66" s="98">
        <v>9</v>
      </c>
      <c r="B66" s="100"/>
      <c r="C66" s="100"/>
      <c r="D66" s="100"/>
      <c r="E66" s="100"/>
      <c r="F66" s="100"/>
      <c r="G66" s="100"/>
      <c r="H66" s="100"/>
      <c r="I66" s="102"/>
      <c r="J66" s="103"/>
      <c r="K66" s="103"/>
      <c r="L66" s="104"/>
      <c r="M66" s="100"/>
      <c r="N66" s="100"/>
      <c r="O66" s="100"/>
      <c r="P66" s="100"/>
      <c r="Q66" s="104"/>
      <c r="R66" s="104"/>
    </row>
    <row r="67" spans="1:18">
      <c r="A67" s="98">
        <v>10</v>
      </c>
      <c r="B67" s="100"/>
      <c r="C67" s="100"/>
      <c r="D67" s="100"/>
      <c r="E67" s="100"/>
      <c r="F67" s="100"/>
      <c r="G67" s="100"/>
      <c r="H67" s="100"/>
      <c r="I67" s="102"/>
      <c r="J67" s="103"/>
      <c r="K67" s="103"/>
      <c r="L67" s="104"/>
      <c r="M67" s="100"/>
      <c r="N67" s="100"/>
      <c r="O67" s="100"/>
      <c r="P67" s="100"/>
      <c r="Q67" s="104"/>
      <c r="R67" s="104"/>
    </row>
    <row r="68" spans="1:18">
      <c r="A68" s="98">
        <v>11</v>
      </c>
      <c r="B68" s="100"/>
      <c r="C68" s="100"/>
      <c r="D68" s="100"/>
      <c r="E68" s="100"/>
      <c r="F68" s="100"/>
      <c r="G68" s="100"/>
      <c r="H68" s="100"/>
      <c r="I68" s="102"/>
      <c r="J68" s="103"/>
      <c r="K68" s="103"/>
      <c r="L68" s="104"/>
      <c r="M68" s="100"/>
      <c r="N68" s="100"/>
      <c r="O68" s="100"/>
      <c r="P68" s="100"/>
      <c r="Q68" s="104"/>
      <c r="R68" s="104"/>
    </row>
    <row r="69" spans="1:18">
      <c r="A69" s="98">
        <v>12</v>
      </c>
      <c r="B69" s="100"/>
      <c r="C69" s="100"/>
      <c r="D69" s="100"/>
      <c r="E69" s="100"/>
      <c r="F69" s="100"/>
      <c r="G69" s="100"/>
      <c r="H69" s="100"/>
      <c r="I69" s="102"/>
      <c r="J69" s="103"/>
      <c r="K69" s="103"/>
      <c r="L69" s="104"/>
      <c r="M69" s="100"/>
      <c r="N69" s="100"/>
      <c r="O69" s="100"/>
      <c r="P69" s="100"/>
      <c r="Q69" s="104"/>
      <c r="R69" s="104"/>
    </row>
    <row r="70" spans="1:18">
      <c r="A70" s="98">
        <v>13</v>
      </c>
      <c r="B70" s="100"/>
      <c r="C70" s="100"/>
      <c r="D70" s="100"/>
      <c r="E70" s="100"/>
      <c r="F70" s="100"/>
      <c r="G70" s="100"/>
      <c r="H70" s="100"/>
      <c r="I70" s="102"/>
      <c r="J70" s="103"/>
      <c r="K70" s="103"/>
      <c r="L70" s="104"/>
      <c r="M70" s="100"/>
      <c r="N70" s="100"/>
      <c r="O70" s="100"/>
      <c r="P70" s="100"/>
      <c r="Q70" s="104"/>
      <c r="R70" s="104"/>
    </row>
    <row r="71" spans="1:18">
      <c r="A71" s="98">
        <v>14</v>
      </c>
      <c r="B71" s="100"/>
      <c r="C71" s="100"/>
      <c r="D71" s="100"/>
      <c r="E71" s="100"/>
      <c r="F71" s="100"/>
      <c r="G71" s="100"/>
      <c r="H71" s="100"/>
      <c r="I71" s="102"/>
      <c r="J71" s="103"/>
      <c r="K71" s="103"/>
      <c r="L71" s="104"/>
      <c r="M71" s="100"/>
      <c r="N71" s="100"/>
      <c r="O71" s="100"/>
      <c r="P71" s="100"/>
      <c r="Q71" s="104"/>
      <c r="R71" s="104"/>
    </row>
    <row r="72" spans="1:18">
      <c r="A72" s="98">
        <v>15</v>
      </c>
      <c r="B72" s="100"/>
      <c r="C72" s="100"/>
      <c r="D72" s="100"/>
      <c r="E72" s="100"/>
      <c r="F72" s="100"/>
      <c r="G72" s="100"/>
      <c r="H72" s="100"/>
      <c r="I72" s="102"/>
      <c r="J72" s="103"/>
      <c r="K72" s="103"/>
      <c r="L72" s="104"/>
      <c r="M72" s="100"/>
      <c r="N72" s="100"/>
      <c r="O72" s="100"/>
      <c r="P72" s="104"/>
      <c r="Q72" s="104"/>
      <c r="R72" s="104"/>
    </row>
  </sheetData>
  <mergeCells count="36">
    <mergeCell ref="I46:J46"/>
    <mergeCell ref="B49:C49"/>
    <mergeCell ref="D49:E49"/>
    <mergeCell ref="F49:G49"/>
    <mergeCell ref="H49:I49"/>
    <mergeCell ref="J49:K49"/>
    <mergeCell ref="B51:C51"/>
    <mergeCell ref="D51:E51"/>
    <mergeCell ref="F51:G51"/>
    <mergeCell ref="H51:I51"/>
    <mergeCell ref="J51:K51"/>
    <mergeCell ref="B50:C50"/>
    <mergeCell ref="D50:E50"/>
    <mergeCell ref="F50:G50"/>
    <mergeCell ref="H50:I50"/>
    <mergeCell ref="J50:K50"/>
    <mergeCell ref="B53:C53"/>
    <mergeCell ref="D53:E53"/>
    <mergeCell ref="F53:G53"/>
    <mergeCell ref="H53:I53"/>
    <mergeCell ref="J53:K53"/>
    <mergeCell ref="B52:C52"/>
    <mergeCell ref="D52:E52"/>
    <mergeCell ref="F52:G52"/>
    <mergeCell ref="H52:I52"/>
    <mergeCell ref="J52:K52"/>
    <mergeCell ref="B55:C55"/>
    <mergeCell ref="D55:E55"/>
    <mergeCell ref="F55:G55"/>
    <mergeCell ref="H55:I55"/>
    <mergeCell ref="J55:K55"/>
    <mergeCell ref="B54:C54"/>
    <mergeCell ref="D54:E54"/>
    <mergeCell ref="F54:G54"/>
    <mergeCell ref="H54:I54"/>
    <mergeCell ref="J54:K54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M37"/>
  <sheetViews>
    <sheetView workbookViewId="0">
      <selection activeCell="P15" sqref="P15"/>
    </sheetView>
  </sheetViews>
  <sheetFormatPr defaultColWidth="8.875" defaultRowHeight="16.5"/>
  <cols>
    <col min="9" max="13" width="10.625" customWidth="1"/>
  </cols>
  <sheetData>
    <row r="4" spans="8:13">
      <c r="H4" t="s">
        <v>1149</v>
      </c>
    </row>
    <row r="6" spans="8:13">
      <c r="H6" s="92" t="s">
        <v>1150</v>
      </c>
      <c r="I6" s="93"/>
      <c r="J6" s="92" t="s">
        <v>1151</v>
      </c>
      <c r="K6" s="93"/>
      <c r="L6" s="92" t="s">
        <v>1109</v>
      </c>
      <c r="M6" s="93"/>
    </row>
    <row r="8" spans="8:13">
      <c r="H8" s="109"/>
      <c r="I8" s="110" t="s">
        <v>1152</v>
      </c>
      <c r="J8" s="111" t="s">
        <v>1125</v>
      </c>
      <c r="K8" s="111" t="s">
        <v>1153</v>
      </c>
      <c r="L8" s="111" t="s">
        <v>1154</v>
      </c>
      <c r="M8" s="111" t="s">
        <v>1155</v>
      </c>
    </row>
    <row r="9" spans="8:13" ht="33" customHeight="1">
      <c r="H9" s="112" t="s">
        <v>54</v>
      </c>
      <c r="I9" s="113">
        <f>SUM(J9:M9)</f>
        <v>62</v>
      </c>
      <c r="J9" s="9">
        <v>37</v>
      </c>
      <c r="K9" s="9">
        <v>14</v>
      </c>
      <c r="L9" s="9">
        <v>11</v>
      </c>
      <c r="M9" s="9"/>
    </row>
    <row r="10" spans="8:13" ht="33" customHeight="1">
      <c r="H10" s="112" t="s">
        <v>55</v>
      </c>
      <c r="I10" s="113">
        <f t="shared" ref="I10:I20" si="0">SUM(J10:M10)</f>
        <v>50</v>
      </c>
      <c r="J10" s="9">
        <v>12</v>
      </c>
      <c r="K10" s="9">
        <v>11</v>
      </c>
      <c r="L10" s="9">
        <v>26</v>
      </c>
      <c r="M10" s="9">
        <v>1</v>
      </c>
    </row>
    <row r="11" spans="8:13" ht="33" customHeight="1">
      <c r="H11" s="112" t="s">
        <v>1156</v>
      </c>
      <c r="I11" s="113">
        <f t="shared" si="0"/>
        <v>65</v>
      </c>
      <c r="J11" s="9">
        <v>8</v>
      </c>
      <c r="K11" s="9">
        <v>32</v>
      </c>
      <c r="L11" s="9">
        <v>21</v>
      </c>
      <c r="M11" s="9">
        <v>4</v>
      </c>
    </row>
    <row r="12" spans="8:13" ht="33" customHeight="1">
      <c r="H12" s="112" t="s">
        <v>1157</v>
      </c>
      <c r="I12" s="113">
        <f t="shared" si="0"/>
        <v>0</v>
      </c>
      <c r="J12" s="9"/>
      <c r="K12" s="9"/>
      <c r="L12" s="9"/>
      <c r="M12" s="9"/>
    </row>
    <row r="13" spans="8:13" ht="33" customHeight="1">
      <c r="H13" s="112" t="s">
        <v>1158</v>
      </c>
      <c r="I13" s="113">
        <f t="shared" si="0"/>
        <v>0</v>
      </c>
      <c r="J13" s="9"/>
      <c r="K13" s="9"/>
      <c r="L13" s="9"/>
      <c r="M13" s="9"/>
    </row>
    <row r="14" spans="8:13" ht="33" customHeight="1">
      <c r="H14" s="112" t="s">
        <v>1159</v>
      </c>
      <c r="I14" s="113">
        <f t="shared" si="0"/>
        <v>0</v>
      </c>
      <c r="J14" s="9"/>
      <c r="K14" s="9"/>
      <c r="L14" s="9"/>
      <c r="M14" s="9"/>
    </row>
    <row r="15" spans="8:13" ht="33" customHeight="1">
      <c r="H15" s="112" t="s">
        <v>1160</v>
      </c>
      <c r="I15" s="113">
        <f t="shared" si="0"/>
        <v>0</v>
      </c>
      <c r="J15" s="9"/>
      <c r="K15" s="9"/>
      <c r="L15" s="9"/>
      <c r="M15" s="9"/>
    </row>
    <row r="16" spans="8:13" ht="33" customHeight="1">
      <c r="H16" s="112" t="s">
        <v>1161</v>
      </c>
      <c r="I16" s="113">
        <f t="shared" si="0"/>
        <v>0</v>
      </c>
      <c r="J16" s="9"/>
      <c r="K16" s="9"/>
      <c r="L16" s="9"/>
      <c r="M16" s="9"/>
    </row>
    <row r="17" spans="8:13" ht="33" customHeight="1">
      <c r="H17" s="112" t="s">
        <v>1162</v>
      </c>
      <c r="I17" s="113">
        <f t="shared" si="0"/>
        <v>0</v>
      </c>
      <c r="J17" s="9"/>
      <c r="K17" s="9"/>
      <c r="L17" s="9"/>
      <c r="M17" s="9"/>
    </row>
    <row r="18" spans="8:13" ht="33" customHeight="1">
      <c r="H18" s="112" t="s">
        <v>1163</v>
      </c>
      <c r="I18" s="113">
        <f t="shared" si="0"/>
        <v>0</v>
      </c>
      <c r="J18" s="9"/>
      <c r="K18" s="9"/>
      <c r="L18" s="9"/>
      <c r="M18" s="9"/>
    </row>
    <row r="19" spans="8:13" ht="33" customHeight="1">
      <c r="H19" s="112" t="s">
        <v>1164</v>
      </c>
      <c r="I19" s="113">
        <f t="shared" si="0"/>
        <v>0</v>
      </c>
      <c r="J19" s="9"/>
      <c r="K19" s="9"/>
      <c r="L19" s="9"/>
      <c r="M19" s="9"/>
    </row>
    <row r="20" spans="8:13" ht="33" customHeight="1">
      <c r="H20" s="112" t="s">
        <v>1165</v>
      </c>
      <c r="I20" s="113">
        <f t="shared" si="0"/>
        <v>0</v>
      </c>
      <c r="J20" s="9"/>
      <c r="K20" s="9"/>
      <c r="L20" s="9"/>
      <c r="M20" s="9"/>
    </row>
    <row r="21" spans="8:13">
      <c r="H21" s="4"/>
      <c r="I21" s="4"/>
    </row>
    <row r="22" spans="8:13">
      <c r="H22" s="4"/>
      <c r="I22" s="4"/>
    </row>
    <row r="23" spans="8:13">
      <c r="H23" s="4"/>
      <c r="I23" s="4"/>
    </row>
    <row r="24" spans="8:13">
      <c r="H24" s="4"/>
      <c r="I24" s="4"/>
    </row>
    <row r="25" spans="8:13">
      <c r="H25" s="4"/>
      <c r="I25" s="4"/>
    </row>
    <row r="26" spans="8:13">
      <c r="H26" s="4"/>
      <c r="I26" s="4"/>
    </row>
    <row r="27" spans="8:13">
      <c r="H27" s="4"/>
      <c r="I27" s="4"/>
    </row>
    <row r="28" spans="8:13">
      <c r="H28" s="4"/>
      <c r="I28" s="4"/>
    </row>
    <row r="29" spans="8:13">
      <c r="H29" s="4"/>
      <c r="I29" s="4"/>
    </row>
    <row r="30" spans="8:13">
      <c r="H30" s="4"/>
      <c r="I30" s="4"/>
    </row>
    <row r="31" spans="8:13">
      <c r="H31" s="114"/>
      <c r="I31" s="114"/>
    </row>
    <row r="32" spans="8:13">
      <c r="H32" s="26"/>
      <c r="I32" s="26"/>
    </row>
    <row r="33" spans="8:9">
      <c r="H33" s="4"/>
      <c r="I33" s="4"/>
    </row>
    <row r="34" spans="8:9">
      <c r="H34" s="4"/>
      <c r="I34" s="4"/>
    </row>
    <row r="35" spans="8:9">
      <c r="H35" s="4"/>
      <c r="I35" s="4"/>
    </row>
    <row r="36" spans="8:9">
      <c r="H36" s="4"/>
      <c r="I36" s="4"/>
    </row>
    <row r="37" spans="8:9">
      <c r="H37" s="4"/>
      <c r="I37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33"/>
  <sheetViews>
    <sheetView zoomScale="130" zoomScaleNormal="130" workbookViewId="0">
      <selection activeCell="I26" sqref="I26"/>
    </sheetView>
  </sheetViews>
  <sheetFormatPr defaultColWidth="8.875" defaultRowHeight="16.5"/>
  <cols>
    <col min="1" max="1" width="5.625" customWidth="1"/>
    <col min="2" max="11" width="13.125" customWidth="1"/>
    <col min="12" max="12" width="2.125" customWidth="1"/>
    <col min="14" max="14" width="12.625" bestFit="1" customWidth="1"/>
  </cols>
  <sheetData>
    <row r="1" spans="1:14">
      <c r="A1" s="339" t="s">
        <v>131</v>
      </c>
      <c r="B1" s="339"/>
      <c r="C1" s="339"/>
      <c r="D1" s="339"/>
      <c r="E1" s="339"/>
      <c r="F1" s="339"/>
      <c r="G1" s="339"/>
      <c r="H1" s="339"/>
      <c r="I1" s="339"/>
    </row>
    <row r="2" spans="1:14">
      <c r="A2" t="s">
        <v>121</v>
      </c>
      <c r="M2" t="s">
        <v>16</v>
      </c>
      <c r="N2" t="s">
        <v>16</v>
      </c>
    </row>
    <row r="3" spans="1:14">
      <c r="A3" s="340" t="s">
        <v>17</v>
      </c>
      <c r="B3" s="340"/>
      <c r="C3" s="8" t="s">
        <v>18</v>
      </c>
      <c r="D3" s="75" t="s">
        <v>66</v>
      </c>
      <c r="E3" s="9" t="s">
        <v>18</v>
      </c>
      <c r="F3" s="75" t="s">
        <v>19</v>
      </c>
      <c r="G3" s="10">
        <v>44958</v>
      </c>
      <c r="H3" s="10">
        <v>44971</v>
      </c>
      <c r="M3" t="s">
        <v>20</v>
      </c>
      <c r="N3" t="s">
        <v>20</v>
      </c>
    </row>
    <row r="4" spans="1:14">
      <c r="I4" s="27" t="s">
        <v>130</v>
      </c>
      <c r="M4" t="s">
        <v>21</v>
      </c>
      <c r="N4" t="s">
        <v>1166</v>
      </c>
    </row>
    <row r="5" spans="1:14">
      <c r="A5" s="341" t="s">
        <v>65</v>
      </c>
      <c r="B5" s="342"/>
      <c r="C5" s="345" t="s">
        <v>45</v>
      </c>
      <c r="D5" s="345" t="s">
        <v>46</v>
      </c>
      <c r="E5" s="347" t="s">
        <v>47</v>
      </c>
      <c r="F5" s="348"/>
      <c r="G5" s="348"/>
      <c r="H5" s="349"/>
      <c r="I5" s="345" t="s">
        <v>52</v>
      </c>
      <c r="M5" t="s">
        <v>22</v>
      </c>
      <c r="N5" t="s">
        <v>127</v>
      </c>
    </row>
    <row r="6" spans="1:14">
      <c r="A6" s="343"/>
      <c r="B6" s="344"/>
      <c r="C6" s="346"/>
      <c r="D6" s="346"/>
      <c r="E6" s="75" t="s">
        <v>48</v>
      </c>
      <c r="F6" s="75" t="s">
        <v>49</v>
      </c>
      <c r="G6" s="75" t="s">
        <v>50</v>
      </c>
      <c r="H6" s="75" t="s">
        <v>51</v>
      </c>
      <c r="I6" s="346"/>
      <c r="M6" t="s">
        <v>24</v>
      </c>
      <c r="N6" t="s">
        <v>128</v>
      </c>
    </row>
    <row r="7" spans="1:14">
      <c r="A7" s="350" t="s">
        <v>53</v>
      </c>
      <c r="B7" s="351"/>
      <c r="C7" s="11"/>
      <c r="D7" s="11"/>
      <c r="E7" s="11"/>
      <c r="F7" s="11"/>
      <c r="G7" s="11"/>
      <c r="H7" s="11"/>
      <c r="I7" s="12"/>
      <c r="M7" t="s">
        <v>25</v>
      </c>
    </row>
    <row r="8" spans="1:14">
      <c r="A8" s="337" t="s">
        <v>54</v>
      </c>
      <c r="B8" s="338"/>
      <c r="C8" s="37">
        <v>100000</v>
      </c>
      <c r="D8" s="37">
        <v>50000</v>
      </c>
      <c r="E8" s="37">
        <v>1000</v>
      </c>
      <c r="F8" s="38">
        <v>0</v>
      </c>
      <c r="G8" s="38">
        <v>0</v>
      </c>
      <c r="H8" s="38">
        <v>0</v>
      </c>
      <c r="I8" s="39">
        <v>1000</v>
      </c>
      <c r="M8" t="s">
        <v>27</v>
      </c>
    </row>
    <row r="9" spans="1:14">
      <c r="A9" s="335" t="s">
        <v>55</v>
      </c>
      <c r="B9" s="336"/>
      <c r="C9" s="14"/>
      <c r="D9" s="14"/>
      <c r="E9" s="14"/>
      <c r="F9" s="14"/>
      <c r="G9" s="14"/>
      <c r="H9" s="14"/>
      <c r="I9" s="15"/>
    </row>
    <row r="10" spans="1:14">
      <c r="A10" s="337" t="s">
        <v>67</v>
      </c>
      <c r="B10" s="338"/>
      <c r="I10" s="13"/>
      <c r="M10" t="s">
        <v>16</v>
      </c>
    </row>
    <row r="11" spans="1:14">
      <c r="A11" s="335" t="s">
        <v>68</v>
      </c>
      <c r="B11" s="336"/>
      <c r="C11" s="14"/>
      <c r="D11" s="14"/>
      <c r="E11" s="14"/>
      <c r="F11" s="14"/>
      <c r="G11" s="14"/>
      <c r="H11" s="14"/>
      <c r="I11" s="15"/>
      <c r="M11" t="s">
        <v>45</v>
      </c>
    </row>
    <row r="12" spans="1:14">
      <c r="A12" s="337" t="s">
        <v>69</v>
      </c>
      <c r="B12" s="338"/>
      <c r="I12" s="13"/>
      <c r="M12" t="s">
        <v>46</v>
      </c>
    </row>
    <row r="13" spans="1:14">
      <c r="A13" s="335" t="s">
        <v>70</v>
      </c>
      <c r="B13" s="336"/>
      <c r="C13" s="14"/>
      <c r="D13" s="14"/>
      <c r="E13" s="14"/>
      <c r="F13" s="14"/>
      <c r="G13" s="14"/>
      <c r="H13" s="14"/>
      <c r="I13" s="15"/>
      <c r="M13" t="s">
        <v>47</v>
      </c>
    </row>
    <row r="14" spans="1:14">
      <c r="A14" s="337" t="s">
        <v>71</v>
      </c>
      <c r="B14" s="338"/>
      <c r="I14" s="13"/>
      <c r="M14" t="s">
        <v>52</v>
      </c>
    </row>
    <row r="15" spans="1:14">
      <c r="A15" s="335" t="s">
        <v>72</v>
      </c>
      <c r="B15" s="336"/>
      <c r="C15" s="14"/>
      <c r="D15" s="14"/>
      <c r="E15" s="14"/>
      <c r="F15" s="14"/>
      <c r="G15" s="14"/>
      <c r="H15" s="14"/>
      <c r="I15" s="15"/>
    </row>
    <row r="16" spans="1:14">
      <c r="A16" s="337" t="s">
        <v>73</v>
      </c>
      <c r="B16" s="338"/>
      <c r="I16" s="13"/>
      <c r="M16" s="26" t="s">
        <v>129</v>
      </c>
    </row>
    <row r="17" spans="1:14">
      <c r="A17" s="335" t="s">
        <v>74</v>
      </c>
      <c r="B17" s="336"/>
      <c r="C17" s="14"/>
      <c r="D17" s="14"/>
      <c r="E17" s="14"/>
      <c r="F17" s="14"/>
      <c r="G17" s="14"/>
      <c r="H17" s="14"/>
      <c r="I17" s="15"/>
      <c r="M17" t="s">
        <v>48</v>
      </c>
      <c r="N17" t="s">
        <v>79</v>
      </c>
    </row>
    <row r="18" spans="1:14">
      <c r="A18" s="337" t="s">
        <v>75</v>
      </c>
      <c r="B18" s="338"/>
      <c r="I18" s="13"/>
      <c r="M18" t="s">
        <v>49</v>
      </c>
      <c r="N18" t="s">
        <v>80</v>
      </c>
    </row>
    <row r="19" spans="1:14">
      <c r="A19" s="333" t="s">
        <v>76</v>
      </c>
      <c r="B19" s="334"/>
      <c r="C19" s="115"/>
      <c r="D19" s="115"/>
      <c r="E19" s="115"/>
      <c r="F19" s="115"/>
      <c r="G19" s="115"/>
      <c r="H19" s="115"/>
      <c r="I19" s="116"/>
      <c r="M19" t="s">
        <v>50</v>
      </c>
      <c r="N19" t="s">
        <v>81</v>
      </c>
    </row>
    <row r="20" spans="1:14">
      <c r="M20" t="s">
        <v>51</v>
      </c>
      <c r="N20" t="s">
        <v>82</v>
      </c>
    </row>
    <row r="21" spans="1:14">
      <c r="A21" s="75" t="s">
        <v>28</v>
      </c>
      <c r="B21" s="75" t="s">
        <v>56</v>
      </c>
      <c r="C21" s="75" t="s">
        <v>60</v>
      </c>
      <c r="D21" s="75" t="s">
        <v>57</v>
      </c>
      <c r="E21" s="75" t="s">
        <v>1167</v>
      </c>
      <c r="F21" s="75" t="s">
        <v>58</v>
      </c>
      <c r="G21" s="75" t="s">
        <v>59</v>
      </c>
      <c r="H21" s="75" t="s">
        <v>61</v>
      </c>
      <c r="I21" s="75" t="s">
        <v>62</v>
      </c>
      <c r="J21" s="75" t="s">
        <v>63</v>
      </c>
      <c r="K21" s="75" t="s">
        <v>64</v>
      </c>
    </row>
    <row r="22" spans="1:14">
      <c r="A22">
        <v>1</v>
      </c>
      <c r="B22" s="28">
        <v>44958</v>
      </c>
      <c r="C22" s="7" t="s">
        <v>21</v>
      </c>
      <c r="D22" s="7" t="s">
        <v>132</v>
      </c>
      <c r="E22" s="29">
        <v>44979</v>
      </c>
      <c r="F22" s="7" t="s">
        <v>48</v>
      </c>
      <c r="G22" t="s">
        <v>133</v>
      </c>
      <c r="H22" s="7" t="s">
        <v>23</v>
      </c>
      <c r="I22" t="s">
        <v>135</v>
      </c>
      <c r="J22" s="31">
        <v>100000</v>
      </c>
      <c r="K22" s="30" t="s">
        <v>136</v>
      </c>
    </row>
    <row r="23" spans="1:14">
      <c r="A23" s="14">
        <v>2</v>
      </c>
      <c r="B23" s="35">
        <v>44959</v>
      </c>
      <c r="C23" s="32" t="s">
        <v>22</v>
      </c>
      <c r="D23" s="32" t="s">
        <v>139</v>
      </c>
      <c r="E23" s="36">
        <v>45017</v>
      </c>
      <c r="F23" s="32" t="s">
        <v>49</v>
      </c>
      <c r="G23" s="14" t="s">
        <v>140</v>
      </c>
      <c r="H23" s="32" t="s">
        <v>137</v>
      </c>
      <c r="I23" s="14" t="s">
        <v>134</v>
      </c>
      <c r="J23" s="34">
        <v>100000</v>
      </c>
      <c r="K23" s="33" t="s">
        <v>138</v>
      </c>
    </row>
    <row r="24" spans="1:14">
      <c r="A24">
        <v>3</v>
      </c>
      <c r="B24" s="4"/>
      <c r="F24" s="7" t="s">
        <v>50</v>
      </c>
      <c r="J24" s="4"/>
      <c r="K24" s="18"/>
    </row>
    <row r="25" spans="1:14">
      <c r="A25" s="14">
        <v>4</v>
      </c>
      <c r="B25" s="16"/>
      <c r="C25" s="14"/>
      <c r="D25" s="14"/>
      <c r="E25" s="14"/>
      <c r="F25" s="32" t="s">
        <v>51</v>
      </c>
      <c r="G25" s="14"/>
      <c r="H25" s="14"/>
      <c r="I25" s="14"/>
      <c r="J25" s="16"/>
      <c r="K25" s="17"/>
    </row>
    <row r="26" spans="1:14">
      <c r="A26">
        <v>5</v>
      </c>
      <c r="B26" s="4"/>
      <c r="J26" s="4"/>
      <c r="K26" s="18"/>
    </row>
    <row r="27" spans="1:14">
      <c r="A27" s="14">
        <v>6</v>
      </c>
      <c r="B27" s="16"/>
      <c r="C27" s="14"/>
      <c r="D27" s="14"/>
      <c r="E27" s="14"/>
      <c r="F27" s="14"/>
      <c r="G27" s="14"/>
      <c r="H27" s="14"/>
      <c r="I27" s="14"/>
      <c r="J27" s="16"/>
      <c r="K27" s="17"/>
    </row>
    <row r="28" spans="1:14">
      <c r="A28">
        <v>7</v>
      </c>
      <c r="B28" s="4"/>
      <c r="J28" s="4"/>
      <c r="K28" s="18"/>
    </row>
    <row r="29" spans="1:14">
      <c r="A29" s="14">
        <v>8</v>
      </c>
      <c r="B29" s="16"/>
      <c r="C29" s="14"/>
      <c r="D29" s="14"/>
      <c r="E29" s="14"/>
      <c r="F29" s="14"/>
      <c r="G29" s="14"/>
      <c r="H29" s="14"/>
      <c r="I29" s="14"/>
      <c r="J29" s="16"/>
      <c r="K29" s="17"/>
    </row>
    <row r="30" spans="1:14">
      <c r="A30">
        <v>9</v>
      </c>
      <c r="B30" s="4"/>
      <c r="J30" s="4"/>
      <c r="K30" s="18"/>
    </row>
    <row r="31" spans="1:14">
      <c r="A31" s="14">
        <v>10</v>
      </c>
      <c r="B31" s="16"/>
      <c r="C31" s="14"/>
      <c r="D31" s="14"/>
      <c r="E31" s="14"/>
      <c r="F31" s="14"/>
      <c r="G31" s="14"/>
      <c r="H31" s="14"/>
      <c r="I31" s="14"/>
      <c r="J31" s="16"/>
      <c r="K31" s="17"/>
    </row>
    <row r="32" spans="1:14">
      <c r="A32">
        <v>11</v>
      </c>
      <c r="B32" s="4"/>
      <c r="J32" s="4"/>
      <c r="K32" s="18"/>
    </row>
    <row r="33" spans="1:11">
      <c r="A33" s="115">
        <v>12</v>
      </c>
      <c r="B33" s="117"/>
      <c r="C33" s="115"/>
      <c r="D33" s="115"/>
      <c r="E33" s="115"/>
      <c r="F33" s="115"/>
      <c r="G33" s="115"/>
      <c r="H33" s="115"/>
      <c r="I33" s="115"/>
      <c r="J33" s="117"/>
      <c r="K33" s="118"/>
    </row>
  </sheetData>
  <mergeCells count="20">
    <mergeCell ref="A12:B12"/>
    <mergeCell ref="A1:I1"/>
    <mergeCell ref="A3:B3"/>
    <mergeCell ref="A5:B6"/>
    <mergeCell ref="C5:C6"/>
    <mergeCell ref="D5:D6"/>
    <mergeCell ref="E5:H5"/>
    <mergeCell ref="I5:I6"/>
    <mergeCell ref="A7:B7"/>
    <mergeCell ref="A8:B8"/>
    <mergeCell ref="A9:B9"/>
    <mergeCell ref="A10:B10"/>
    <mergeCell ref="A11:B11"/>
    <mergeCell ref="A19:B19"/>
    <mergeCell ref="A13:B13"/>
    <mergeCell ref="A14:B14"/>
    <mergeCell ref="A15:B15"/>
    <mergeCell ref="A16:B16"/>
    <mergeCell ref="A17:B17"/>
    <mergeCell ref="A18:B18"/>
  </mergeCells>
  <phoneticPr fontId="1" type="noConversion"/>
  <dataValidations count="2">
    <dataValidation type="list" allowBlank="1" showInputMessage="1" showErrorMessage="1" sqref="E3">
      <formula1>$M$2:$M$8</formula1>
    </dataValidation>
    <dataValidation type="list" allowBlank="1" showInputMessage="1" showErrorMessage="1" sqref="C3">
      <formula1>$M$10:$M$14</formula1>
    </dataValidation>
  </dataValidations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zoomScale="115" zoomScaleNormal="115" workbookViewId="0">
      <selection activeCell="B3" sqref="B3:L21"/>
    </sheetView>
  </sheetViews>
  <sheetFormatPr defaultColWidth="8.625" defaultRowHeight="12"/>
  <cols>
    <col min="1" max="1" width="8.625" style="3"/>
    <col min="2" max="4" width="14.875" style="3" customWidth="1"/>
    <col min="5" max="5" width="22.125" style="3" customWidth="1"/>
    <col min="6" max="12" width="15" style="3" customWidth="1"/>
    <col min="13" max="16384" width="8.625" style="3"/>
  </cols>
  <sheetData>
    <row r="1" spans="1:14" ht="20.25">
      <c r="A1" s="24" t="s">
        <v>123</v>
      </c>
    </row>
    <row r="2" spans="1:14" ht="20.25">
      <c r="A2" s="24"/>
      <c r="M2" s="3" t="s">
        <v>1168</v>
      </c>
      <c r="N2" s="3" t="s">
        <v>1169</v>
      </c>
    </row>
    <row r="3" spans="1:14" s="22" customFormat="1" ht="17.25">
      <c r="B3" s="40" t="s">
        <v>1170</v>
      </c>
      <c r="C3" s="40" t="s">
        <v>1171</v>
      </c>
      <c r="D3" s="40" t="s">
        <v>118</v>
      </c>
      <c r="E3" s="23" t="s">
        <v>31</v>
      </c>
      <c r="F3" s="23" t="s">
        <v>33</v>
      </c>
      <c r="G3" s="23" t="s">
        <v>1172</v>
      </c>
      <c r="H3" s="23" t="s">
        <v>83</v>
      </c>
      <c r="I3" s="23" t="s">
        <v>105</v>
      </c>
      <c r="J3" s="23" t="s">
        <v>1173</v>
      </c>
      <c r="K3" s="23" t="s">
        <v>113</v>
      </c>
      <c r="L3" s="23" t="s">
        <v>1174</v>
      </c>
    </row>
    <row r="4" spans="1:14">
      <c r="B4" s="41" t="s">
        <v>1175</v>
      </c>
      <c r="C4" s="41" t="s">
        <v>1176</v>
      </c>
      <c r="D4" s="42" t="s">
        <v>119</v>
      </c>
      <c r="E4" s="3" t="s">
        <v>332</v>
      </c>
      <c r="F4" s="3" t="s">
        <v>34</v>
      </c>
      <c r="G4" s="3" t="s">
        <v>1177</v>
      </c>
      <c r="H4" s="20" t="s">
        <v>84</v>
      </c>
      <c r="I4" s="3" t="s">
        <v>106</v>
      </c>
      <c r="J4" s="3" t="s">
        <v>1178</v>
      </c>
      <c r="K4" s="3" t="s">
        <v>114</v>
      </c>
      <c r="L4" s="3" t="s">
        <v>1179</v>
      </c>
    </row>
    <row r="5" spans="1:14">
      <c r="B5" s="41" t="s">
        <v>1180</v>
      </c>
      <c r="C5" s="41" t="s">
        <v>1181</v>
      </c>
      <c r="D5" s="42" t="s">
        <v>1182</v>
      </c>
      <c r="E5" s="21" t="s">
        <v>91</v>
      </c>
      <c r="F5" s="3" t="s">
        <v>35</v>
      </c>
      <c r="G5" s="3" t="s">
        <v>36</v>
      </c>
      <c r="H5" s="20" t="s">
        <v>1183</v>
      </c>
      <c r="I5" s="20" t="s">
        <v>107</v>
      </c>
      <c r="J5" s="3" t="s">
        <v>111</v>
      </c>
      <c r="K5" s="3" t="s">
        <v>115</v>
      </c>
      <c r="L5" s="20" t="s">
        <v>116</v>
      </c>
    </row>
    <row r="6" spans="1:14">
      <c r="B6" s="41" t="s">
        <v>1184</v>
      </c>
      <c r="C6" s="41" t="s">
        <v>1184</v>
      </c>
      <c r="D6" s="42" t="s">
        <v>120</v>
      </c>
      <c r="E6" s="21" t="s">
        <v>92</v>
      </c>
      <c r="F6" s="3" t="s">
        <v>1185</v>
      </c>
      <c r="G6" s="3" t="s">
        <v>37</v>
      </c>
      <c r="H6" s="3" t="s">
        <v>1186</v>
      </c>
      <c r="I6" s="20" t="s">
        <v>108</v>
      </c>
      <c r="J6" s="3" t="s">
        <v>112</v>
      </c>
      <c r="L6" s="20" t="s">
        <v>117</v>
      </c>
    </row>
    <row r="7" spans="1:14">
      <c r="B7" s="41" t="s">
        <v>1187</v>
      </c>
      <c r="C7" s="41" t="s">
        <v>1188</v>
      </c>
      <c r="D7" s="42" t="s">
        <v>122</v>
      </c>
      <c r="E7" s="21" t="s">
        <v>1189</v>
      </c>
      <c r="G7" s="3" t="s">
        <v>38</v>
      </c>
      <c r="H7" s="20" t="s">
        <v>86</v>
      </c>
      <c r="I7" s="20" t="s">
        <v>109</v>
      </c>
      <c r="L7" s="3" t="s">
        <v>1190</v>
      </c>
    </row>
    <row r="8" spans="1:14">
      <c r="B8" s="41" t="s">
        <v>29</v>
      </c>
      <c r="C8" s="42" t="s">
        <v>1191</v>
      </c>
      <c r="D8" s="42"/>
      <c r="E8" s="21" t="s">
        <v>93</v>
      </c>
      <c r="G8" s="3" t="s">
        <v>1192</v>
      </c>
      <c r="H8" s="20" t="s">
        <v>87</v>
      </c>
      <c r="I8" s="3" t="s">
        <v>110</v>
      </c>
    </row>
    <row r="9" spans="1:14">
      <c r="B9" s="41"/>
      <c r="C9" s="42" t="s">
        <v>89</v>
      </c>
      <c r="D9" s="42"/>
      <c r="E9" s="3" t="s">
        <v>32</v>
      </c>
      <c r="G9" s="3" t="s">
        <v>39</v>
      </c>
      <c r="H9" s="20" t="s">
        <v>88</v>
      </c>
    </row>
    <row r="10" spans="1:14">
      <c r="B10" s="41"/>
      <c r="C10" s="42" t="s">
        <v>90</v>
      </c>
      <c r="D10" s="42"/>
      <c r="E10" s="20" t="s">
        <v>1193</v>
      </c>
      <c r="G10" s="3" t="s">
        <v>1194</v>
      </c>
      <c r="H10" s="3" t="s">
        <v>85</v>
      </c>
    </row>
    <row r="11" spans="1:14">
      <c r="B11" s="41"/>
      <c r="C11" s="41" t="s">
        <v>30</v>
      </c>
      <c r="D11" s="41"/>
      <c r="E11" s="20" t="s">
        <v>94</v>
      </c>
      <c r="G11" s="3" t="s">
        <v>40</v>
      </c>
      <c r="H11" s="20" t="s">
        <v>96</v>
      </c>
    </row>
    <row r="12" spans="1:14">
      <c r="E12" s="20" t="s">
        <v>95</v>
      </c>
      <c r="G12" s="3" t="s">
        <v>41</v>
      </c>
      <c r="H12" s="20" t="s">
        <v>97</v>
      </c>
    </row>
    <row r="13" spans="1:14">
      <c r="E13" s="20" t="s">
        <v>1195</v>
      </c>
      <c r="G13" s="3" t="s">
        <v>42</v>
      </c>
      <c r="H13" s="3" t="s">
        <v>98</v>
      </c>
    </row>
    <row r="14" spans="1:14">
      <c r="G14" s="3" t="s">
        <v>1196</v>
      </c>
      <c r="H14" s="20" t="s">
        <v>1197</v>
      </c>
    </row>
    <row r="15" spans="1:14">
      <c r="G15" s="3" t="s">
        <v>1198</v>
      </c>
      <c r="H15" s="20" t="s">
        <v>99</v>
      </c>
    </row>
    <row r="16" spans="1:14">
      <c r="G16" s="3" t="s">
        <v>26</v>
      </c>
      <c r="H16" s="3" t="s">
        <v>100</v>
      </c>
    </row>
    <row r="17" spans="8:8">
      <c r="H17" s="20" t="s">
        <v>101</v>
      </c>
    </row>
    <row r="18" spans="8:8">
      <c r="H18" s="20" t="s">
        <v>102</v>
      </c>
    </row>
    <row r="19" spans="8:8">
      <c r="H19" s="20" t="s">
        <v>103</v>
      </c>
    </row>
    <row r="20" spans="8:8">
      <c r="H20" s="20" t="s">
        <v>104</v>
      </c>
    </row>
    <row r="21" spans="8:8">
      <c r="H21" s="20" t="s">
        <v>1199</v>
      </c>
    </row>
    <row r="22" spans="8:8">
      <c r="H22" s="20"/>
    </row>
    <row r="23" spans="8:8">
      <c r="H23" s="20"/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160" zoomScaleNormal="160" workbookViewId="0">
      <selection activeCell="L19" sqref="L19"/>
    </sheetView>
  </sheetViews>
  <sheetFormatPr defaultColWidth="8.875" defaultRowHeight="16.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7" sqref="H37"/>
    </sheetView>
  </sheetViews>
  <sheetFormatPr defaultColWidth="8.875" defaultRowHeight="16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24</vt:i4>
      </vt:variant>
      <vt:variant>
        <vt:lpstr>이름이 지정된 범위</vt:lpstr>
      </vt:variant>
      <vt:variant>
        <vt:i4>1</vt:i4>
      </vt:variant>
    </vt:vector>
  </HeadingPairs>
  <TitlesOfParts>
    <vt:vector size="25" baseType="lpstr">
      <vt:lpstr>요청리스트(하자보수_완료제외)</vt:lpstr>
      <vt:lpstr>통계</vt:lpstr>
      <vt:lpstr>요청리스트_(추가기술용역)</vt:lpstr>
      <vt:lpstr>하자_64</vt:lpstr>
      <vt:lpstr>하자_30</vt:lpstr>
      <vt:lpstr>하자_31</vt:lpstr>
      <vt:lpstr>요청_36</vt:lpstr>
      <vt:lpstr>요청_38</vt:lpstr>
      <vt:lpstr>1</vt:lpstr>
      <vt:lpstr>10</vt:lpstr>
      <vt:lpstr>12,13</vt:lpstr>
      <vt:lpstr>17</vt:lpstr>
      <vt:lpstr>19</vt:lpstr>
      <vt:lpstr>20</vt:lpstr>
      <vt:lpstr>22</vt:lpstr>
      <vt:lpstr>23</vt:lpstr>
      <vt:lpstr>24</vt:lpstr>
      <vt:lpstr>25,26,27</vt:lpstr>
      <vt:lpstr>28</vt:lpstr>
      <vt:lpstr>29</vt:lpstr>
      <vt:lpstr>31</vt:lpstr>
      <vt:lpstr>32</vt:lpstr>
      <vt:lpstr>33</vt:lpstr>
      <vt:lpstr>18,34</vt:lpstr>
      <vt:lpstr>'요청리스트_(추가기술용역)'!Print_Titles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이백천</dc:creator>
  <cp:lastModifiedBy>여상필</cp:lastModifiedBy>
  <cp:lastPrinted>2023-03-14T01:52:43Z</cp:lastPrinted>
  <dcterms:created xsi:type="dcterms:W3CDTF">2023-02-21T18:12:14Z</dcterms:created>
  <dcterms:modified xsi:type="dcterms:W3CDTF">2023-08-30T00:06:20Z</dcterms:modified>
</cp:coreProperties>
</file>